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BCL\Enquête Ecoles\7 - Publications (&amp; documentation)\# Documents de travail &amp; fichiers data.drees\2021\#doc à mettre sur ODS\"/>
    </mc:Choice>
  </mc:AlternateContent>
  <bookViews>
    <workbookView xWindow="0" yWindow="0" windowWidth="28800" windowHeight="12300" tabRatio="720"/>
  </bookViews>
  <sheets>
    <sheet name="Sommaire" sheetId="1" r:id="rId1"/>
    <sheet name="Descriptif des formations" sheetId="2" r:id="rId2"/>
    <sheet name="Total" sheetId="3" r:id="rId3"/>
    <sheet name="DEAMP" sheetId="4" r:id="rId4"/>
    <sheet name="DEAVS" sheetId="5" r:id="rId5"/>
    <sheet name="DEAF" sheetId="6" r:id="rId6"/>
    <sheet name="DETISF" sheetId="7" r:id="rId7"/>
    <sheet name="DEME" sheetId="8" r:id="rId8"/>
    <sheet name="DEETS" sheetId="9" r:id="rId9"/>
    <sheet name="DEES" sheetId="10" r:id="rId10"/>
    <sheet name="DEEJE" sheetId="11" r:id="rId11"/>
    <sheet name="DECESF" sheetId="12" r:id="rId12"/>
    <sheet name="DEASS" sheetId="13" r:id="rId13"/>
    <sheet name="DEMF" sheetId="14" r:id="rId14"/>
    <sheet name="CAFERUIS" sheetId="15" r:id="rId15"/>
    <sheet name="CAFDES" sheetId="16" r:id="rId16"/>
    <sheet name="DEIS" sheetId="17" r:id="rId17"/>
    <sheet name="VAE Totale" sheetId="18" r:id="rId18"/>
    <sheet name="Reg formations" sheetId="19" r:id="rId19"/>
    <sheet name="Reg Inscrits 1A" sheetId="20" r:id="rId20"/>
    <sheet name="Reg Inscrits totaux" sheetId="21" r:id="rId21"/>
    <sheet name="Reg diplômés" sheetId="22" r:id="rId22"/>
    <sheet name="Reg proportion femmes" sheetId="23" r:id="rId23"/>
  </sheets>
  <definedNames>
    <definedName name="Z_5C1AC1D3_85B3_4E04_85A0_6DC6BB9B9281_.wvu.PrintArea" localSheetId="1" hidden="1">'Descriptif des formations'!$A$2:$G$22</definedName>
    <definedName name="Z_7EC37734_A9CE_4FFC_AA9D_42870EAB5D9B_.wvu.PrintArea" localSheetId="1" hidden="1">'Descriptif des formations'!$A$2:$G$22</definedName>
    <definedName name="Z_9564E445_B8AE_40AF_B6ED_2C545CFC96BD_.wvu.PrintArea" localSheetId="15" hidden="1">CAFDES!$A$1:$H$156</definedName>
    <definedName name="Z_9564E445_B8AE_40AF_B6ED_2C545CFC96BD_.wvu.PrintArea" localSheetId="14" hidden="1">CAFERUIS!$A$1:$H$156</definedName>
    <definedName name="Z_9564E445_B8AE_40AF_B6ED_2C545CFC96BD_.wvu.PrintArea" localSheetId="5" hidden="1">DEAF!$A$1:$H$156</definedName>
    <definedName name="Z_9564E445_B8AE_40AF_B6ED_2C545CFC96BD_.wvu.PrintArea" localSheetId="3" hidden="1">DEAMP!$A$1:$H$156</definedName>
    <definedName name="Z_9564E445_B8AE_40AF_B6ED_2C545CFC96BD_.wvu.PrintArea" localSheetId="12" hidden="1">DEASS!$A$1:$H$156</definedName>
    <definedName name="Z_9564E445_B8AE_40AF_B6ED_2C545CFC96BD_.wvu.PrintArea" localSheetId="4" hidden="1">DEAVS!$A$1:$H$156</definedName>
    <definedName name="Z_9564E445_B8AE_40AF_B6ED_2C545CFC96BD_.wvu.PrintArea" localSheetId="11" hidden="1">DECESF!$A$1:$G$170</definedName>
    <definedName name="Z_9564E445_B8AE_40AF_B6ED_2C545CFC96BD_.wvu.PrintArea" localSheetId="10" hidden="1">DEEJE!$A$1:$H$156</definedName>
    <definedName name="Z_9564E445_B8AE_40AF_B6ED_2C545CFC96BD_.wvu.PrintArea" localSheetId="9" hidden="1">DEES!$A$1:$G$168</definedName>
    <definedName name="Z_9564E445_B8AE_40AF_B6ED_2C545CFC96BD_.wvu.PrintArea" localSheetId="8" hidden="1">DEETS!$A$1:$G$168</definedName>
    <definedName name="Z_9564E445_B8AE_40AF_B6ED_2C545CFC96BD_.wvu.PrintArea" localSheetId="16" hidden="1">DEIS!$A$1:$H$156</definedName>
    <definedName name="Z_9564E445_B8AE_40AF_B6ED_2C545CFC96BD_.wvu.PrintArea" localSheetId="7" hidden="1">DEME!$A$1:$G$168</definedName>
    <definedName name="Z_9564E445_B8AE_40AF_B6ED_2C545CFC96BD_.wvu.PrintArea" localSheetId="13" hidden="1">DEMF!$A$1:$H$156</definedName>
    <definedName name="Z_9564E445_B8AE_40AF_B6ED_2C545CFC96BD_.wvu.PrintArea" localSheetId="1" hidden="1">'Descriptif des formations'!$A$2:$G$22</definedName>
    <definedName name="Z_9564E445_B8AE_40AF_B6ED_2C545CFC96BD_.wvu.PrintArea" localSheetId="6" hidden="1">DETISF!$A$1:$H$156</definedName>
    <definedName name="Z_9564E445_B8AE_40AF_B6ED_2C545CFC96BD_.wvu.PrintArea" localSheetId="18" hidden="1">'Reg formations'!$A$1:$P$22</definedName>
    <definedName name="Z_9564E445_B8AE_40AF_B6ED_2C545CFC96BD_.wvu.PrintArea" localSheetId="0" hidden="1">Sommaire!$B$1:$K$21</definedName>
    <definedName name="Z_9564E445_B8AE_40AF_B6ED_2C545CFC96BD_.wvu.PrintArea" localSheetId="2" hidden="1">Total!$A$1:$F$138</definedName>
    <definedName name="Z_C327705B_EE2B_466B_88CA_A0725960A956_.wvu.PrintArea" localSheetId="15" hidden="1">CAFDES!$A$1:$H$156</definedName>
    <definedName name="Z_C327705B_EE2B_466B_88CA_A0725960A956_.wvu.PrintArea" localSheetId="14" hidden="1">CAFERUIS!$A$1:$H$156</definedName>
    <definedName name="Z_C327705B_EE2B_466B_88CA_A0725960A956_.wvu.PrintArea" localSheetId="5" hidden="1">DEAF!$A$1:$H$156</definedName>
    <definedName name="Z_C327705B_EE2B_466B_88CA_A0725960A956_.wvu.PrintArea" localSheetId="3" hidden="1">DEAMP!$A$1:$H$156</definedName>
    <definedName name="Z_C327705B_EE2B_466B_88CA_A0725960A956_.wvu.PrintArea" localSheetId="12" hidden="1">DEASS!$A$1:$H$156</definedName>
    <definedName name="Z_C327705B_EE2B_466B_88CA_A0725960A956_.wvu.PrintArea" localSheetId="4" hidden="1">DEAVS!$A$1:$H$156</definedName>
    <definedName name="Z_C327705B_EE2B_466B_88CA_A0725960A956_.wvu.PrintArea" localSheetId="11" hidden="1">DECESF!$A$1:$G$170</definedName>
    <definedName name="Z_C327705B_EE2B_466B_88CA_A0725960A956_.wvu.PrintArea" localSheetId="10" hidden="1">DEEJE!$A$1:$H$156</definedName>
    <definedName name="Z_C327705B_EE2B_466B_88CA_A0725960A956_.wvu.PrintArea" localSheetId="9" hidden="1">DEES!$A$1:$G$168</definedName>
    <definedName name="Z_C327705B_EE2B_466B_88CA_A0725960A956_.wvu.PrintArea" localSheetId="8" hidden="1">DEETS!$A$1:$G$168</definedName>
    <definedName name="Z_C327705B_EE2B_466B_88CA_A0725960A956_.wvu.PrintArea" localSheetId="16" hidden="1">DEIS!$A$1:$H$156</definedName>
    <definedName name="Z_C327705B_EE2B_466B_88CA_A0725960A956_.wvu.PrintArea" localSheetId="7" hidden="1">DEME!$A$1:$G$168</definedName>
    <definedName name="Z_C327705B_EE2B_466B_88CA_A0725960A956_.wvu.PrintArea" localSheetId="13" hidden="1">DEMF!$A$1:$H$156</definedName>
    <definedName name="Z_C327705B_EE2B_466B_88CA_A0725960A956_.wvu.PrintArea" localSheetId="1" hidden="1">'Descriptif des formations'!$A$2:$G$22</definedName>
    <definedName name="Z_C327705B_EE2B_466B_88CA_A0725960A956_.wvu.PrintArea" localSheetId="6" hidden="1">DETISF!$A$1:$H$156</definedName>
    <definedName name="Z_C327705B_EE2B_466B_88CA_A0725960A956_.wvu.PrintArea" localSheetId="18" hidden="1">'Reg formations'!$A$1:$P$22</definedName>
    <definedName name="Z_C327705B_EE2B_466B_88CA_A0725960A956_.wvu.PrintArea" localSheetId="0" hidden="1">Sommaire!$B$1:$K$21</definedName>
    <definedName name="Z_C327705B_EE2B_466B_88CA_A0725960A956_.wvu.PrintArea" localSheetId="2" hidden="1">Total!$A$1:$F$138</definedName>
    <definedName name="_xlnm.Print_Area" localSheetId="15">CAFDES!$A$1:$H$156</definedName>
    <definedName name="_xlnm.Print_Area" localSheetId="14">CAFERUIS!$A$1:$H$156</definedName>
    <definedName name="_xlnm.Print_Area" localSheetId="5">DEAF!$A$1:$H$156</definedName>
    <definedName name="_xlnm.Print_Area" localSheetId="3">DEAMP!$A$1:$H$156</definedName>
    <definedName name="_xlnm.Print_Area" localSheetId="12">DEASS!$A$1:$H$156</definedName>
    <definedName name="_xlnm.Print_Area" localSheetId="4">DEAVS!$A$1:$H$156</definedName>
    <definedName name="_xlnm.Print_Area" localSheetId="11">DECESF!$A$1:$G$170</definedName>
    <definedName name="_xlnm.Print_Area" localSheetId="10">DEEJE!$A$1:$H$156</definedName>
    <definedName name="_xlnm.Print_Area" localSheetId="9">DEES!$A$1:$G$168</definedName>
    <definedName name="_xlnm.Print_Area" localSheetId="8">DEETS!$A$1:$G$168</definedName>
    <definedName name="_xlnm.Print_Area" localSheetId="16">DEIS!$A$1:$H$156</definedName>
    <definedName name="_xlnm.Print_Area" localSheetId="7">DEME!$A$1:$G$168</definedName>
    <definedName name="_xlnm.Print_Area" localSheetId="13">DEMF!$A$1:$H$156</definedName>
    <definedName name="_xlnm.Print_Area" localSheetId="1">'Descriptif des formations'!$A$2:$G$22</definedName>
    <definedName name="_xlnm.Print_Area" localSheetId="6">DETISF!$A$1:$H$156</definedName>
    <definedName name="_xlnm.Print_Area" localSheetId="18">'Reg formations'!$A$1:$P$22</definedName>
    <definedName name="_xlnm.Print_Area" localSheetId="0">Sommaire!$B$1:$K$21</definedName>
    <definedName name="_xlnm.Print_Area" localSheetId="2">Total!$A$1:$F$138</definedName>
  </definedNames>
  <calcPr calcId="162913"/>
  <customWorkbookViews>
    <customWorkbookView name="LE RHUN, Beatrice (DREES/OS/BCL) - Affichage personnalisé" guid="{C327705B-EE2B-466B-88CA-A0725960A956}" mergeInterval="0" personalView="1" maximized="1" xWindow="-8" yWindow="-8" windowWidth="1696" windowHeight="1026" tabRatio="720" activeSheetId="1" showComments="commIndAndComment"/>
    <customWorkbookView name="YANKAN, Leslie (DREES) - Affichage personnalisé" guid="{9564E445-B8AE-40AF-B6ED-2C545CFC96BD}" mergeInterval="0" personalView="1" maximized="1" xWindow="-8" yWindow="-8" windowWidth="1382" windowHeight="744" tabRatio="720" activeSheetId="12"/>
  </customWorkbookViews>
</workbook>
</file>

<file path=xl/calcChain.xml><?xml version="1.0" encoding="utf-8"?>
<calcChain xmlns="http://schemas.openxmlformats.org/spreadsheetml/2006/main">
  <c r="P22" i="20" l="1"/>
  <c r="J22" i="20"/>
  <c r="J19" i="20"/>
  <c r="P6" i="20"/>
  <c r="P6" i="19"/>
  <c r="P19" i="19"/>
  <c r="J22" i="19"/>
  <c r="J19" i="19"/>
  <c r="J6" i="22" l="1"/>
  <c r="J6" i="21"/>
  <c r="J6" i="20"/>
  <c r="P15" i="20" l="1"/>
  <c r="P7" i="20"/>
  <c r="P8" i="20"/>
  <c r="P9" i="20"/>
  <c r="P10" i="20"/>
  <c r="P13" i="20"/>
  <c r="P16" i="20"/>
  <c r="P12" i="20"/>
  <c r="P14" i="20"/>
  <c r="P17" i="20"/>
  <c r="P18" i="20"/>
  <c r="P20" i="20"/>
  <c r="P21" i="20"/>
  <c r="P15" i="21"/>
  <c r="P6" i="21"/>
  <c r="P7" i="21"/>
  <c r="P8" i="21"/>
  <c r="P9" i="21"/>
  <c r="P10" i="21"/>
  <c r="P13" i="21"/>
  <c r="P16" i="21"/>
  <c r="P12" i="21"/>
  <c r="P14" i="21"/>
  <c r="P17" i="21"/>
  <c r="P18" i="21"/>
  <c r="P20" i="21"/>
  <c r="P21" i="21"/>
  <c r="P15" i="22"/>
  <c r="P6" i="22"/>
  <c r="P7" i="22"/>
  <c r="P8" i="22"/>
  <c r="P9" i="22"/>
  <c r="P10" i="22"/>
  <c r="P13" i="22"/>
  <c r="P16" i="22"/>
  <c r="P12" i="22"/>
  <c r="P14" i="22"/>
  <c r="P17" i="22"/>
  <c r="P18" i="22"/>
  <c r="P20" i="22"/>
  <c r="P21" i="22"/>
  <c r="P15" i="19"/>
  <c r="P7" i="19"/>
  <c r="P8" i="19"/>
  <c r="P9" i="19"/>
  <c r="P10" i="19"/>
  <c r="P13" i="19"/>
  <c r="P16" i="19"/>
  <c r="P12" i="19"/>
  <c r="P14" i="19"/>
  <c r="P17" i="19"/>
  <c r="P18" i="19"/>
  <c r="P20" i="19"/>
  <c r="P21" i="19"/>
  <c r="P11" i="20"/>
  <c r="P11" i="21"/>
  <c r="P11" i="22"/>
  <c r="P11" i="19"/>
  <c r="C19" i="20"/>
  <c r="C22" i="20" s="1"/>
  <c r="D19" i="20"/>
  <c r="D22" i="20" s="1"/>
  <c r="E19" i="20"/>
  <c r="E22" i="20" s="1"/>
  <c r="F19" i="20"/>
  <c r="F22" i="20" s="1"/>
  <c r="G19" i="20"/>
  <c r="G22" i="20" s="1"/>
  <c r="H19" i="20"/>
  <c r="H22" i="20" s="1"/>
  <c r="I19" i="20"/>
  <c r="I22" i="20" s="1"/>
  <c r="K19" i="20"/>
  <c r="K22" i="20" s="1"/>
  <c r="L19" i="20"/>
  <c r="L22" i="20" s="1"/>
  <c r="M19" i="20"/>
  <c r="M22" i="20" s="1"/>
  <c r="N19" i="20"/>
  <c r="N22" i="20" s="1"/>
  <c r="O19" i="20"/>
  <c r="O22" i="20" s="1"/>
  <c r="C19" i="21"/>
  <c r="C22" i="21" s="1"/>
  <c r="D19" i="21"/>
  <c r="D22" i="21" s="1"/>
  <c r="E19" i="21"/>
  <c r="E22" i="21" s="1"/>
  <c r="F19" i="21"/>
  <c r="F22" i="21" s="1"/>
  <c r="G19" i="21"/>
  <c r="G22" i="21" s="1"/>
  <c r="H19" i="21"/>
  <c r="H22" i="21" s="1"/>
  <c r="I19" i="21"/>
  <c r="I22" i="21" s="1"/>
  <c r="J19" i="21"/>
  <c r="J22" i="21" s="1"/>
  <c r="K19" i="21"/>
  <c r="K22" i="21" s="1"/>
  <c r="L19" i="21"/>
  <c r="L22" i="21" s="1"/>
  <c r="M19" i="21"/>
  <c r="M22" i="21" s="1"/>
  <c r="N19" i="21"/>
  <c r="N22" i="21" s="1"/>
  <c r="O19" i="21"/>
  <c r="O22" i="21" s="1"/>
  <c r="C19" i="22"/>
  <c r="C22" i="22" s="1"/>
  <c r="D19" i="22"/>
  <c r="D22" i="22" s="1"/>
  <c r="E19" i="22"/>
  <c r="E22" i="22" s="1"/>
  <c r="F19" i="22"/>
  <c r="F22" i="22" s="1"/>
  <c r="G19" i="22"/>
  <c r="G22" i="22" s="1"/>
  <c r="H19" i="22"/>
  <c r="H22" i="22" s="1"/>
  <c r="I19" i="22"/>
  <c r="I22" i="22" s="1"/>
  <c r="J19" i="22"/>
  <c r="J22" i="22" s="1"/>
  <c r="K19" i="22"/>
  <c r="K22" i="22" s="1"/>
  <c r="L19" i="22"/>
  <c r="L22" i="22" s="1"/>
  <c r="M19" i="22"/>
  <c r="M22" i="22" s="1"/>
  <c r="N19" i="22"/>
  <c r="N22" i="22" s="1"/>
  <c r="O19" i="22"/>
  <c r="O22" i="22" s="1"/>
  <c r="C19" i="19"/>
  <c r="C22" i="19" s="1"/>
  <c r="D19" i="19"/>
  <c r="D22" i="19" s="1"/>
  <c r="E19" i="19"/>
  <c r="E22" i="19" s="1"/>
  <c r="F19" i="19"/>
  <c r="F22" i="19" s="1"/>
  <c r="G19" i="19"/>
  <c r="G22" i="19" s="1"/>
  <c r="H19" i="19"/>
  <c r="H22" i="19" s="1"/>
  <c r="I19" i="19"/>
  <c r="I22" i="19" s="1"/>
  <c r="K19" i="19"/>
  <c r="K22" i="19" s="1"/>
  <c r="L19" i="19"/>
  <c r="L22" i="19" s="1"/>
  <c r="M19" i="19"/>
  <c r="M22" i="19" s="1"/>
  <c r="N19" i="19"/>
  <c r="N22" i="19" s="1"/>
  <c r="O19" i="19"/>
  <c r="O22" i="19" s="1"/>
  <c r="B19" i="20"/>
  <c r="B22" i="20" s="1"/>
  <c r="B19" i="21"/>
  <c r="B22" i="21" s="1"/>
  <c r="B19" i="22"/>
  <c r="B22" i="22" s="1"/>
  <c r="B19" i="19"/>
  <c r="B22" i="19" s="1"/>
  <c r="P21" i="18"/>
  <c r="P20" i="18"/>
  <c r="P18" i="18"/>
  <c r="P17" i="18"/>
  <c r="P14" i="18"/>
  <c r="P12" i="18"/>
  <c r="P16" i="18"/>
  <c r="P13" i="18"/>
  <c r="P10" i="18"/>
  <c r="P9" i="18"/>
  <c r="P8" i="18"/>
  <c r="P7" i="18"/>
  <c r="P6" i="18"/>
  <c r="P15" i="18"/>
  <c r="P11" i="18"/>
  <c r="P19" i="22" l="1"/>
  <c r="P22" i="19"/>
  <c r="P19" i="21"/>
  <c r="P22" i="21" s="1"/>
  <c r="P19" i="20"/>
  <c r="P22" i="22"/>
  <c r="P19" i="18"/>
  <c r="P22" i="18"/>
</calcChain>
</file>

<file path=xl/sharedStrings.xml><?xml version="1.0" encoding="utf-8"?>
<sst xmlns="http://schemas.openxmlformats.org/spreadsheetml/2006/main" count="2965" uniqueCount="371">
  <si>
    <t>Total</t>
  </si>
  <si>
    <t>Plus de 50 ans</t>
  </si>
  <si>
    <t>36 - 40 ans</t>
  </si>
  <si>
    <t>Personne n’ayant jamais travaillé</t>
  </si>
  <si>
    <t>31 - 35 ans</t>
  </si>
  <si>
    <t>Département de résidence 12 mois avant l'entrée en formation identique à celui de la formation</t>
  </si>
  <si>
    <t>Ouvriers</t>
  </si>
  <si>
    <t>26 - 30 ans</t>
  </si>
  <si>
    <t>MOBILITE GEOGRAPHIQUE DES NOUVEAUX INSCRITS DE 1ERE ANNEE (en %)</t>
  </si>
  <si>
    <t>Employés</t>
  </si>
  <si>
    <t>23 - 25 ans</t>
  </si>
  <si>
    <t>Professions intermédiaires</t>
  </si>
  <si>
    <t>20 - 22 ans</t>
  </si>
  <si>
    <t>Cadres et professions intellectuelles du supérieur</t>
  </si>
  <si>
    <t>Doctorat</t>
  </si>
  <si>
    <t>Moins de 20 ans</t>
  </si>
  <si>
    <t>Artisans, commerçants et chefs d’entreprise</t>
  </si>
  <si>
    <t>M2 (DESS, DEA)</t>
  </si>
  <si>
    <t>Baccalauréat étranger</t>
  </si>
  <si>
    <t>Agriculteurs</t>
  </si>
  <si>
    <t>M1 (Maîtrise)</t>
  </si>
  <si>
    <t>de la mère</t>
  </si>
  <si>
    <t>du père</t>
  </si>
  <si>
    <t>ORIGINE SOCIALE DES NOUVEAUX INSCRITS DE 1ERE ANNEE (en %) : catégorie sociale des parents au moment du collège</t>
  </si>
  <si>
    <t>L3 (Licence)</t>
  </si>
  <si>
    <t>L2 (DEUG, DEUST)</t>
  </si>
  <si>
    <t>Autres cas d'inactivité (pour élever un enfant,….)</t>
  </si>
  <si>
    <t>Série Hôtellerie</t>
  </si>
  <si>
    <t>DUT</t>
  </si>
  <si>
    <t>Inactivité liée à la maladie ou à la maternité</t>
  </si>
  <si>
    <t>Série ST2S (SMS, F8)</t>
  </si>
  <si>
    <t>Diplômes paramédicaux</t>
  </si>
  <si>
    <t>BTS</t>
  </si>
  <si>
    <t>Autre formation sociale que celle suivie actuellement</t>
  </si>
  <si>
    <t>Séries STAV (STPA, STAE)</t>
  </si>
  <si>
    <t>Autres diplômes sociaux</t>
  </si>
  <si>
    <t>Équivalence Baccalauréat</t>
  </si>
  <si>
    <t>Suivi de la même formation dans un autre établissement</t>
  </si>
  <si>
    <t>Série STG (STT, G, H)</t>
  </si>
  <si>
    <t>ASS, ES, CESF, ETS, EJE et DEFA</t>
  </si>
  <si>
    <t xml:space="preserve">Baccalauréat </t>
  </si>
  <si>
    <t>Chômage</t>
  </si>
  <si>
    <t>Série STL (F5, F6, F7, F7’)</t>
  </si>
  <si>
    <t>Moniteur éducateur</t>
  </si>
  <si>
    <t xml:space="preserve">Fin Terminale </t>
  </si>
  <si>
    <t>Participation à un dispositif de formation professionnelle destiné aux personnes à la recherche d'un emploi ou d'une qualification</t>
  </si>
  <si>
    <t>Séries STI (F1A, F1E, F2, F3, F4, F9, F10A &amp; B, F12)</t>
  </si>
  <si>
    <t>Travailleuse familiale ou TISF</t>
  </si>
  <si>
    <r>
      <t>Autres BEP, CAP, BEPC (niveau ou diplôme), ou fin 2</t>
    </r>
    <r>
      <rPr>
        <vertAlign val="superscript"/>
        <sz val="10"/>
        <color indexed="8"/>
        <rFont val="Calibri"/>
        <family val="2"/>
      </rPr>
      <t>nde</t>
    </r>
    <r>
      <rPr>
        <sz val="10"/>
        <color indexed="8"/>
        <rFont val="Calibri"/>
        <family val="2"/>
      </rPr>
      <t>, 1</t>
    </r>
    <r>
      <rPr>
        <vertAlign val="superscript"/>
        <sz val="10"/>
        <color indexed="8"/>
        <rFont val="Calibri"/>
        <family val="2"/>
      </rPr>
      <t>ère</t>
    </r>
  </si>
  <si>
    <t>Emploi dans un autre secteur</t>
  </si>
  <si>
    <t>Série S (C, D, D’, E)</t>
  </si>
  <si>
    <t>Aide médico-psychologique</t>
  </si>
  <si>
    <t xml:space="preserve">BEPA services aux personnes </t>
  </si>
  <si>
    <t>Emploi dans le secteur social ou médico-social</t>
  </si>
  <si>
    <t>Série ES (B)</t>
  </si>
  <si>
    <t>CAFAD, DEAVS</t>
  </si>
  <si>
    <t>BEP carrières sanitaires et sociales (niveau ou diplôme)</t>
  </si>
  <si>
    <t>Etudes supérieures (hors classe de préparation à la formation actuelle)</t>
  </si>
  <si>
    <t>Série L (A)</t>
  </si>
  <si>
    <t>Aucun diplôme sanitaire ou social</t>
  </si>
  <si>
    <t>Cycle d’études primaires ou niveau 6e, 5e, 4e</t>
  </si>
  <si>
    <t>Études secondaires (niveau inf. ou égal au bac)</t>
  </si>
  <si>
    <t>SERIE DU BAC POUR LES NOUVEAUX INSCRITS DE 1ERE ANNEE  PARMI LES BACHELIERS (en %)</t>
  </si>
  <si>
    <t>DIPLÔME PROFESSIONNEL DU SECTEUR SANITAIRE OU SOCIAL DÉJÀ OBTENU (en %) POUR LES NOUVEAUX INSCRITS DE 1ERE ANNEE</t>
  </si>
  <si>
    <t>NIVEAU D'ETUDES OU DIPLÔME LE PLUS ELEVE LORS DE L'ACCES A LA FORMATION (en %) POUR LES NOUVEAUX INSCRITS DE 1ERE ANNEE</t>
  </si>
  <si>
    <t>SITUATION PRINCIPALE AVANT LA PREMIERE ENTREE DANS L'ETABLISSEMENT (en %) POUR LES NOUVEAUX INSCRITS DE 1ERE ANNEE</t>
  </si>
  <si>
    <t>France entière</t>
  </si>
  <si>
    <t>Antilles-Guyane</t>
  </si>
  <si>
    <t>Autre prise en charge ou demande de prise en charge en cours</t>
  </si>
  <si>
    <t>France métropolitaine</t>
  </si>
  <si>
    <t>Demandeurs d’emploi (qui bénéficient à ce titre d’une aide financière)</t>
  </si>
  <si>
    <t>Provence-Alpes-Côte d'Azur</t>
  </si>
  <si>
    <t>Congé individuel de formation ou congé de formation professionnelle</t>
  </si>
  <si>
    <t>Pays-de-la-Loire</t>
  </si>
  <si>
    <t>Salarié ou agent de la fonction publique : formation continue</t>
  </si>
  <si>
    <t>Normandie</t>
  </si>
  <si>
    <t>Salarié ou agent de la fonction publique : autres contrat aidé</t>
  </si>
  <si>
    <t>Salarié : contrat de professionnalisation</t>
  </si>
  <si>
    <t>Contrat d’apprentissage</t>
  </si>
  <si>
    <t>Ile-de-France</t>
  </si>
  <si>
    <t>Étudiant : autre aide financière du Conseil Régional, bourse d’un Conseil Général ou d’un autre organisme</t>
  </si>
  <si>
    <t>Corse</t>
  </si>
  <si>
    <t>Étudiant : bourse du Conseil Régional</t>
  </si>
  <si>
    <t>Centre Val-de-Loire</t>
  </si>
  <si>
    <t>*La somme peut être supérieure à 100 % car certains étudiants peuvent bénéficier de plusieurs aides. Deux sont ici renseignées au maximum.</t>
  </si>
  <si>
    <t>Tous les étudiants*</t>
  </si>
  <si>
    <r>
      <t>Nouveaux inscrits de 1</t>
    </r>
    <r>
      <rPr>
        <b/>
        <vertAlign val="superscript"/>
        <sz val="10"/>
        <color indexed="8"/>
        <rFont val="Calibri"/>
        <family val="2"/>
      </rPr>
      <t>ère</t>
    </r>
    <r>
      <rPr>
        <b/>
        <sz val="10"/>
        <color indexed="8"/>
        <rFont val="Calibri"/>
        <family val="2"/>
      </rPr>
      <t xml:space="preserve"> année*</t>
    </r>
  </si>
  <si>
    <t>MODE DE PRISES EN CHARGE FINANCIERE (en %)</t>
  </si>
  <si>
    <t>Bretagne</t>
  </si>
  <si>
    <t>Bourgogne Franche-Comté</t>
  </si>
  <si>
    <t>Auvergne Rhône-Alpes</t>
  </si>
  <si>
    <t>Demandeur d'emploi</t>
  </si>
  <si>
    <t>Agent de la fonction publique ou congés de formation professionnelle</t>
  </si>
  <si>
    <t>Salarié ou congés individuel de formation</t>
  </si>
  <si>
    <t>Aucune validation</t>
  </si>
  <si>
    <t>Validation partielle</t>
  </si>
  <si>
    <t>Validation totale</t>
  </si>
  <si>
    <t>Livrets 2 déposés</t>
  </si>
  <si>
    <t>Recevabilité</t>
  </si>
  <si>
    <t>Livrets 1 déposés</t>
  </si>
  <si>
    <t>Régions</t>
  </si>
  <si>
    <t>Apprenti</t>
  </si>
  <si>
    <t>Etudiant / Eleve</t>
  </si>
  <si>
    <t>Tous les étudiants</t>
  </si>
  <si>
    <r>
      <t>Nouveaux inscrits de 1</t>
    </r>
    <r>
      <rPr>
        <b/>
        <vertAlign val="superscript"/>
        <sz val="10"/>
        <color indexed="8"/>
        <rFont val="Calibri"/>
        <family val="2"/>
      </rPr>
      <t>ère</t>
    </r>
    <r>
      <rPr>
        <b/>
        <sz val="10"/>
        <color indexed="8"/>
        <rFont val="Calibri"/>
        <family val="2"/>
      </rPr>
      <t xml:space="preserve"> année</t>
    </r>
  </si>
  <si>
    <t>STATUT DES INSCRITS EN FORMATION (en %)</t>
  </si>
  <si>
    <t>*certains établissements ont des épreuves communes, doublons possibles</t>
  </si>
  <si>
    <t>Nombre de candidats admis suite à ces épreuves de selection</t>
  </si>
  <si>
    <r>
      <t>*Nouveaux inscrits en 1</t>
    </r>
    <r>
      <rPr>
        <vertAlign val="superscript"/>
        <sz val="8"/>
        <color indexed="8"/>
        <rFont val="Calibri"/>
        <family val="2"/>
      </rPr>
      <t>ère</t>
    </r>
    <r>
      <rPr>
        <sz val="8"/>
        <color indexed="8"/>
        <rFont val="Calibri"/>
        <family val="2"/>
      </rPr>
      <t xml:space="preserve"> année ou entrés directement dans les années suivantes</t>
    </r>
  </si>
  <si>
    <t>Nombre de candidats ayant passé les épreuves de sélection ou déposé un dossier*</t>
  </si>
  <si>
    <t>X</t>
  </si>
  <si>
    <r>
      <t>Dont nouveaux inscrits</t>
    </r>
    <r>
      <rPr>
        <vertAlign val="superscript"/>
        <sz val="10"/>
        <color indexed="8"/>
        <rFont val="Calibri"/>
        <family val="2"/>
      </rPr>
      <t>*</t>
    </r>
  </si>
  <si>
    <t>Hommes</t>
  </si>
  <si>
    <t>Femmes</t>
  </si>
  <si>
    <t>Dont allègement de scolarité hors VAE</t>
  </si>
  <si>
    <t>* Le nombre d'établissements indiqués dans ce total correspond en réalité au nombre de formations, un établissement étant recensé autant de fois qu'il dispense de formations.</t>
  </si>
  <si>
    <t>Dont allègement de scolarité avec VAE</t>
  </si>
  <si>
    <t xml:space="preserve">Nombre de reçus après VAE puis parcours de formation </t>
  </si>
  <si>
    <t>Autre privé</t>
  </si>
  <si>
    <t xml:space="preserve">Nombre de présentés après VAE puis parcours de formation </t>
  </si>
  <si>
    <r>
      <t>3</t>
    </r>
    <r>
      <rPr>
        <vertAlign val="superscript"/>
        <sz val="10"/>
        <color indexed="8"/>
        <rFont val="Calibri"/>
        <family val="2"/>
      </rPr>
      <t>ème  année</t>
    </r>
  </si>
  <si>
    <t>Privé non lucratif</t>
  </si>
  <si>
    <t>Nombre de reçus hors VAE</t>
  </si>
  <si>
    <r>
      <t>2</t>
    </r>
    <r>
      <rPr>
        <vertAlign val="superscript"/>
        <sz val="10"/>
        <color indexed="8"/>
        <rFont val="Calibri"/>
        <family val="2"/>
      </rPr>
      <t>ème  année</t>
    </r>
  </si>
  <si>
    <t>Public</t>
  </si>
  <si>
    <t>Nombre de présentés hors VAE</t>
  </si>
  <si>
    <r>
      <t>1</t>
    </r>
    <r>
      <rPr>
        <vertAlign val="superscript"/>
        <sz val="10"/>
        <color indexed="8"/>
        <rFont val="Calibri"/>
        <family val="2"/>
      </rPr>
      <t>ère année</t>
    </r>
  </si>
  <si>
    <t>STATUT JURIDIQUE DES ETABLISSEMENTS*</t>
  </si>
  <si>
    <t>Dont étrangers</t>
  </si>
  <si>
    <t>RÉPARTITION DES INSCRITS</t>
  </si>
  <si>
    <t>VAE Aide médico-psychologique en 2015. Source : DGCS.</t>
  </si>
  <si>
    <t>41 - 45 ans</t>
  </si>
  <si>
    <t>46 - 50 ans</t>
  </si>
  <si>
    <t>Série TMD (F11, F11')</t>
  </si>
  <si>
    <t>Baccalauréat professionnel ASSP ou SAPAT</t>
  </si>
  <si>
    <t>Autre baccalauréat professionnel</t>
  </si>
  <si>
    <t>Besancon</t>
  </si>
  <si>
    <t>Bordeaux</t>
  </si>
  <si>
    <t>Caen</t>
  </si>
  <si>
    <t>Dijon</t>
  </si>
  <si>
    <t>Grenoble</t>
  </si>
  <si>
    <t>Lille</t>
  </si>
  <si>
    <t>Lyon</t>
  </si>
  <si>
    <t>Montpellier</t>
  </si>
  <si>
    <t>Poitiers</t>
  </si>
  <si>
    <t>Rennes</t>
  </si>
  <si>
    <t>Strasbourg</t>
  </si>
  <si>
    <t>Toulouse</t>
  </si>
  <si>
    <t>Nantes</t>
  </si>
  <si>
    <t>Reims</t>
  </si>
  <si>
    <t>Amiens</t>
  </si>
  <si>
    <t>Rouen</t>
  </si>
  <si>
    <t>Limoges</t>
  </si>
  <si>
    <t>Nice</t>
  </si>
  <si>
    <t>Martinique</t>
  </si>
  <si>
    <t>Guadeloupe</t>
  </si>
  <si>
    <t>Guyane</t>
  </si>
  <si>
    <t>Aucune aide financière</t>
  </si>
  <si>
    <t>Total bénéficiant d'une aide financière</t>
  </si>
  <si>
    <t>Descriptif des formations</t>
  </si>
  <si>
    <t>Total toutes formations</t>
  </si>
  <si>
    <t>Conseiller en économie sociale familiale</t>
  </si>
  <si>
    <t>Assistant de service social</t>
  </si>
  <si>
    <t>Educateur spécialisé</t>
  </si>
  <si>
    <t>Technicien de l'intervention sociale et familiale</t>
  </si>
  <si>
    <t>Educateur de jeunes enfants</t>
  </si>
  <si>
    <t>Educateur technique spécialisé</t>
  </si>
  <si>
    <t>Médiateur familial</t>
  </si>
  <si>
    <t>CAFERUIS</t>
  </si>
  <si>
    <t>CAFDES</t>
  </si>
  <si>
    <t>Auxiliaire de vie sociale</t>
  </si>
  <si>
    <t>Assistant familial</t>
  </si>
  <si>
    <t>Ingénierie sociale</t>
  </si>
  <si>
    <t>III. Tableaux régionaux</t>
  </si>
  <si>
    <t>Nombre de formations par région</t>
  </si>
  <si>
    <t>Effectifs d'inscrits en 1ère année par région</t>
  </si>
  <si>
    <t>Effectifs totaux d'inscrits par région</t>
  </si>
  <si>
    <t>Effectifs de diplômés hors VAE par région</t>
  </si>
  <si>
    <t>Proportion de femmes parmi les diplômés par région</t>
  </si>
  <si>
    <t>I. Effectifs des formations, diplômes et caractéristiques des étudiants en 2015</t>
  </si>
  <si>
    <t>Niveau V</t>
  </si>
  <si>
    <t>Niveau IV</t>
  </si>
  <si>
    <t>Niveau III</t>
  </si>
  <si>
    <t>Niveau II</t>
  </si>
  <si>
    <t>Niveau I</t>
  </si>
  <si>
    <t>Diplôme préparé</t>
  </si>
  <si>
    <t>Durée de la formation [1]</t>
  </si>
  <si>
    <t>Niveau du  diplôme délivré</t>
  </si>
  <si>
    <t>Exercice du métier</t>
  </si>
  <si>
    <t>DEAMP</t>
  </si>
  <si>
    <t>Diplôme d’État d’aide médico-psychologique</t>
  </si>
  <si>
    <t>12 à 24 mois</t>
  </si>
  <si>
    <t>-</t>
  </si>
  <si>
    <t>V</t>
  </si>
  <si>
    <t>L’AMP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</si>
  <si>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DEAVS</t>
  </si>
  <si>
    <t xml:space="preserve">Diplôme d’État d’auxiliaire de vie sociale </t>
  </si>
  <si>
    <t>De 9 à 36 mois</t>
  </si>
  <si>
    <t>L’AVS intervient en général au domicile des personnes qui ne peuvent assumer seules les tâches de la vie quotidienne (personnes âgées, familles, personnes handicapées, malades).</t>
  </si>
  <si>
    <t>DEAF</t>
  </si>
  <si>
    <t>Diplôme d'État d'assistant familial</t>
  </si>
  <si>
    <t>18 à 24 mois</t>
  </si>
  <si>
    <t>Stage préparatoire à l'accueil d'enfants de 60 heures</t>
  </si>
  <si>
    <t>L’AF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</si>
  <si>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DETISF</t>
  </si>
  <si>
    <t>Diplôme d’État de technicien de l’intervention sociale et familiale</t>
  </si>
  <si>
    <t>De 18 à 24 mois</t>
  </si>
  <si>
    <t>IV</t>
  </si>
  <si>
    <t xml:space="preserve">Le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</si>
  <si>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DEME</t>
  </si>
  <si>
    <t xml:space="preserve">Diplôme d’État de moniteur éducateur </t>
  </si>
  <si>
    <t>2 ans</t>
  </si>
  <si>
    <t>Le ME participe, en liaison avec les autres professionnels de l’éducation spécialisée, à l’action éducative et à l’organisation de la vie quotidienne des enfants, adolescents ou adultes en difficulté ou handicapés accueillis dans les institutions médico-sociales.</t>
  </si>
  <si>
    <t>DEASS</t>
  </si>
  <si>
    <t>Diplôme d’État d’assistant de service social</t>
  </si>
  <si>
    <t>3 ans</t>
  </si>
  <si>
    <t>Bac ou équivalent</t>
  </si>
  <si>
    <t>III</t>
  </si>
  <si>
    <t>L’ASS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</si>
  <si>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DEES</t>
  </si>
  <si>
    <t xml:space="preserve">Diplôme d’État d’éducateur spécialisé </t>
  </si>
  <si>
    <t>L’ES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</si>
  <si>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DEEJE</t>
  </si>
  <si>
    <t>Diplôme d’État d’éducateur de jeunes enfants</t>
  </si>
  <si>
    <t xml:space="preserve">L’EJE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</si>
  <si>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DEETS</t>
  </si>
  <si>
    <t xml:space="preserve">Diplôme d’État d’éducateur technique spécialisé </t>
  </si>
  <si>
    <t>Diplôme de niveau IV</t>
  </si>
  <si>
    <t>L’ETS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</si>
  <si>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1 an</t>
  </si>
  <si>
    <t>BTS Économie sociale et familiale</t>
  </si>
  <si>
    <t>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</si>
  <si>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DEMF</t>
  </si>
  <si>
    <t>Diplôme d’État de médiateur familial</t>
  </si>
  <si>
    <t>3 ans maximum</t>
  </si>
  <si>
    <t>- Dip.niv III social, sanitaire, paramédical</t>
  </si>
  <si>
    <t>II</t>
  </si>
  <si>
    <t>- Dip.niv II juridique, socio.,  psychologique</t>
  </si>
  <si>
    <t>Certificat d’aptitude aux fonctions d’encadrement et de responsable d’unité d’intervention sociale</t>
  </si>
  <si>
    <t>Dip.niv III du travail social ou dip. niv II</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</si>
  <si>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</si>
  <si>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Certificat d’aptitude aux fonctions de directeur d’établissement ou de service d’intervention sociale</t>
  </si>
  <si>
    <t>30 mois maximum</t>
  </si>
  <si>
    <t>- Dip. niv II</t>
  </si>
  <si>
    <t>I</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</si>
  <si>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</si>
  <si>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 Dip. niv III + expérience professionnelle</t>
  </si>
  <si>
    <t>DEIS</t>
  </si>
  <si>
    <t>Diplôme d'État d'Ingénierie sociale</t>
  </si>
  <si>
    <t>30 mois</t>
  </si>
  <si>
    <t>- Dip niveau I</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</si>
  <si>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</si>
  <si>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Dip niveau II + expérience professionnelle</t>
  </si>
  <si>
    <t>- Dip niveau III + expérience professionnelle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</si>
  <si>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</si>
  <si>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</si>
  <si>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Proportion de femmes parmi les diplômés par région en 2015 (en %)</t>
  </si>
  <si>
    <t>Nombre de formations par régions en 2015</t>
  </si>
  <si>
    <t>Effectif de diplômés par région en 2015 (hors VAE)</t>
  </si>
  <si>
    <t>Effectifs totaux d'inscrits à la rentrée 2015</t>
  </si>
  <si>
    <t>Effectifs d'inscrits en 1ère année par région à la rentrée 2015</t>
  </si>
  <si>
    <t>Paris-Versailles-Créteil</t>
  </si>
  <si>
    <t>Nancy-Metz</t>
  </si>
  <si>
    <t>Niveaux II et I</t>
  </si>
  <si>
    <t>Validation totale des acquis de l’expérience par diplôme et par région en 2015</t>
  </si>
  <si>
    <t>Aix-Marseille</t>
  </si>
  <si>
    <t>Clermont-Ferrand</t>
  </si>
  <si>
    <t>Académie</t>
  </si>
  <si>
    <t>La Réunion</t>
  </si>
  <si>
    <t>Orleans-Tours</t>
  </si>
  <si>
    <t>Candidats</t>
  </si>
  <si>
    <t>Validations totales</t>
  </si>
  <si>
    <t>Validations partielles</t>
  </si>
  <si>
    <t>Non validations</t>
  </si>
  <si>
    <t>Absents au jury</t>
  </si>
  <si>
    <t>VAE Totale</t>
  </si>
  <si>
    <t>DIPLÔMES</t>
  </si>
  <si>
    <t>SÉLECTIONS</t>
  </si>
  <si>
    <t>VAE Auxiliaire de vie sociale en 2015. Source : DGCS.</t>
  </si>
  <si>
    <t>VAE Assistant familial en 2015. Source : DGCS.</t>
  </si>
  <si>
    <t>VAE Technicien en intervention sociale et familiale en 2015. Source : DGCS.</t>
  </si>
  <si>
    <t>VAE Éducateur de jeunes enfants en 2015. Source : DGCS.</t>
  </si>
  <si>
    <t>VAE Assistant de service social en 2015. Source : DGCS.</t>
  </si>
  <si>
    <t>VAE Médiateur familial en 2015. Source : DGCS.</t>
  </si>
  <si>
    <t>VAE Certificat d'aptitude aux fonctions de responsable d'unité d'intervention sociale en 2015. Source : DGCS.</t>
  </si>
  <si>
    <t>VAE Certificat d'aptitude aux fonctions de directeur d'établissement social en 2015. Source : DGCS.</t>
  </si>
  <si>
    <t>VAE Diplôme d'État d'Ingénierie sociale en 2015. Source : DGCS.</t>
  </si>
  <si>
    <t>Département de résidence à la fin des études secondaires identique à celui de la formation</t>
  </si>
  <si>
    <t>Diplôme d'État d'Aide médico-psychologique</t>
  </si>
  <si>
    <t>Diplôme d'État d'Auxiliaire de vie sociale</t>
  </si>
  <si>
    <t>Diplôme d'État d'Assistant familial</t>
  </si>
  <si>
    <t>Diplôme d'État de Technicien en intervention sociale et familiale</t>
  </si>
  <si>
    <t>Diplôme d'État de Moniteur-éducateur</t>
  </si>
  <si>
    <t>Diplôme d'État d'Éducateur technique spécialisé</t>
  </si>
  <si>
    <t>Diplôme d'État d'Éducateur spécialisé</t>
  </si>
  <si>
    <t>Diplôme d'État d'Éducateur de jeunes enfants</t>
  </si>
  <si>
    <t>Diplôme d'État de Conseiller en économie sociale familiale</t>
  </si>
  <si>
    <t>Diplôme d'État d'Assistant de service social</t>
  </si>
  <si>
    <t>Diplôme d'État de Médiateur familial</t>
  </si>
  <si>
    <t>Certificat d'aptitude aux fonctions de responsable d'unité d'intervention sociale</t>
  </si>
  <si>
    <t>Certificat d'aptitude aux fonctions de directeur d'établissement social</t>
  </si>
  <si>
    <t>Grand Est</t>
  </si>
  <si>
    <t>Nouvelle-Aquitaine</t>
  </si>
  <si>
    <t>Occitanie</t>
  </si>
  <si>
    <t>Hauts-de-France</t>
  </si>
  <si>
    <t>Réunion-Mayotte</t>
  </si>
  <si>
    <t>VAE Conseiller en économie sociale familiale en 2015. Source : DEPP - enquête 62 sur l'activité des dispositifs académiques de validation des acquis de l'expérience.</t>
  </si>
  <si>
    <t>VAE Éducateur spécialisé en 2015. Source : DEPP - enquête 62 sur l'activité des dispositifs académiques de validation des acquis de l'expérience.</t>
  </si>
  <si>
    <t>VAE Éducateur technique spécialisé en 2015. Source : DEPP - enquête 62 sur l'activité des dispositifs académiques de validation des acquis de l'expérience.</t>
  </si>
  <si>
    <t>VAE Moniteur-éducateur en 2015. Source : DEPP - enquête 62 sur l'activité des dispositifs académiques de validation des acquis de l'expérience.</t>
  </si>
  <si>
    <r>
      <t>Source :</t>
    </r>
    <r>
      <rPr>
        <sz val="10"/>
        <color indexed="8"/>
        <rFont val="Calibri"/>
        <family val="2"/>
      </rPr>
      <t xml:space="preserve"> DREES, enquête Écoles 2015.                                                                                                                                                                                                     </t>
    </r>
    <r>
      <rPr>
        <b/>
        <u/>
        <sz val="10"/>
        <color indexed="8"/>
        <rFont val="Calibri"/>
        <family val="2"/>
      </rPr>
      <t>Champ :</t>
    </r>
    <r>
      <rPr>
        <sz val="10"/>
        <color indexed="8"/>
        <rFont val="Calibri"/>
        <family val="2"/>
      </rPr>
      <t xml:space="preserve"> France entière. Ensemble des diplômés en 2015. Ensemble des inscrits ayant commencé une session de formation à un moment de l'année 2015.</t>
    </r>
  </si>
  <si>
    <r>
      <t xml:space="preserve">Source : </t>
    </r>
    <r>
      <rPr>
        <sz val="10"/>
        <color indexed="8"/>
        <rFont val="Calibri"/>
        <family val="2"/>
      </rPr>
      <t xml:space="preserve">DGCS. DEPP - enquête 62 sur l'activité des dispositifs académiques de validation des acquis de l'expérience pour les DEME, DEES, DEETS et DECESF.                                      </t>
    </r>
    <r>
      <rPr>
        <b/>
        <u/>
        <sz val="10"/>
        <color indexed="8"/>
        <rFont val="Calibri"/>
        <family val="2"/>
      </rPr>
      <t>Champ :</t>
    </r>
    <r>
      <rPr>
        <b/>
        <sz val="10"/>
        <color indexed="8"/>
        <rFont val="Calibri"/>
        <family val="2"/>
      </rPr>
      <t xml:space="preserve"> </t>
    </r>
    <r>
      <rPr>
        <sz val="10"/>
        <color indexed="8"/>
        <rFont val="Calibri"/>
        <family val="2"/>
      </rPr>
      <t>France entière. Ensemble des personnes ayant validé un des diplômes du travail social au moyen de la VAE en 2015.</t>
    </r>
  </si>
  <si>
    <t>Océan Indien (1)</t>
  </si>
  <si>
    <t>(1) L'aire géographique Océan Indien comprend la Réunion et Mayotte.Toutefois aucune formation sociale n'a été dispensée à Mayotte en 2015.</t>
  </si>
  <si>
    <t>AGE DES INSCRITS EN FORMATION (en %)</t>
  </si>
  <si>
    <t>615</t>
  </si>
  <si>
    <t>298</t>
  </si>
  <si>
    <t>63</t>
  </si>
  <si>
    <t>976</t>
  </si>
  <si>
    <t>x</t>
  </si>
  <si>
    <t>8</t>
  </si>
  <si>
    <t>0</t>
  </si>
  <si>
    <t>La formation aux professions sociales en 2015 - données écoles</t>
  </si>
  <si>
    <t>►Source : DREES, enquête Écoles</t>
  </si>
  <si>
    <t>Sauf mention contraire, la source des tableaux est l'enquête auprès des centres de formations aux professions sociales de la DREES (plus communément appelée "enquête Écoles").</t>
  </si>
  <si>
    <t>►Données complémentaires</t>
  </si>
  <si>
    <t>Les principaux indicateurs sont également diffusés en série longue au niveau national dans le dossier :</t>
  </si>
  <si>
    <t>Professions de santé et du social &gt; La formation aux professions sociales</t>
  </si>
  <si>
    <r>
      <rPr>
        <b/>
        <sz val="11"/>
        <rFont val="Arial"/>
        <family val="2"/>
      </rPr>
      <t>►</t>
    </r>
    <r>
      <rPr>
        <b/>
        <u/>
        <sz val="11"/>
        <rFont val="Arial"/>
        <family val="2"/>
      </rPr>
      <t xml:space="preserve"> Historique des mises à jour</t>
    </r>
  </si>
  <si>
    <t>octobre 2016 : ajout des données sur l'année 2015 ;</t>
  </si>
  <si>
    <t>AVERTISSEMENT :</t>
  </si>
  <si>
    <t>Dans les tableaux, la somme peut être légèrement différente de 100 % du fait des arrondis.</t>
  </si>
  <si>
    <t>► les formations aux profession sociales suivies :</t>
  </si>
  <si>
    <t>II. VALIDATION DES ACQUIS DE L’EXPÉRIENCE (VAE)</t>
  </si>
  <si>
    <t>Accompagnant éducatif et social</t>
  </si>
  <si>
    <t>Conditions de diplôme pour  accéder aux épreuves d’admission [2]</t>
  </si>
  <si>
    <t>Formation et niveau de diplôme correspondant</t>
  </si>
  <si>
    <t>Titre du diplôme</t>
  </si>
  <si>
    <t>sommaire</t>
  </si>
  <si>
    <t>CAP, BEP</t>
  </si>
  <si>
    <t>Baccalauréat</t>
  </si>
  <si>
    <t xml:space="preserve">DEUG, BTS, DUT, DEUST
</t>
  </si>
  <si>
    <t>DECESF</t>
  </si>
  <si>
    <t>Diplôme d’État de conseiller en économie sociale familiale</t>
  </si>
  <si>
    <r>
      <t xml:space="preserve">Le MF accompagne les personnes en situation de rupture ou de séparation </t>
    </r>
    <r>
      <rPr>
        <sz val="9"/>
        <color rgb="FF00B050"/>
        <rFont val="Calibri"/>
        <family val="2"/>
        <scheme val="minor"/>
      </rPr>
      <t xml:space="preserve">avec leur famille </t>
    </r>
    <r>
      <rPr>
        <sz val="9"/>
        <rFont val="Calibri"/>
        <family val="2"/>
        <scheme val="minor"/>
      </rPr>
      <t>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r>
  </si>
  <si>
    <t xml:space="preserve">Licence, licence professionnelle, Maîtrise, master 1
</t>
  </si>
  <si>
    <t xml:space="preserve">Master, diplôme d'études approfondies, diplôme d'études supérieures spécialisées, diplôme d'ingénieur
</t>
  </si>
  <si>
    <t>1/</t>
  </si>
  <si>
    <t>2/</t>
  </si>
  <si>
    <t>3/</t>
  </si>
  <si>
    <t>4/</t>
  </si>
  <si>
    <t>5/</t>
  </si>
  <si>
    <t>6/</t>
  </si>
  <si>
    <t>7/</t>
  </si>
  <si>
    <t>8/</t>
  </si>
  <si>
    <t>9/</t>
  </si>
  <si>
    <t>10/</t>
  </si>
  <si>
    <t>11/</t>
  </si>
  <si>
    <t>12/</t>
  </si>
  <si>
    <t>13/</t>
  </si>
  <si>
    <t>14/</t>
  </si>
  <si>
    <r>
      <rPr>
        <i/>
        <sz val="10"/>
        <color indexed="8"/>
        <rFont val="Calibri"/>
        <family val="2"/>
      </rPr>
      <t xml:space="preserve">Pour les tableaux 5 à 13 : </t>
    </r>
    <r>
      <rPr>
        <b/>
        <u/>
        <sz val="10"/>
        <color indexed="8"/>
        <rFont val="Calibri"/>
        <family val="2"/>
      </rPr>
      <t xml:space="preserve">
Source :</t>
    </r>
    <r>
      <rPr>
        <sz val="10"/>
        <color indexed="8"/>
        <rFont val="Calibri"/>
        <family val="2"/>
      </rPr>
      <t xml:space="preserve"> DREES, enquête Écoles 2015.                                                                                                                                                                                                     
</t>
    </r>
    <r>
      <rPr>
        <b/>
        <u/>
        <sz val="10"/>
        <color indexed="8"/>
        <rFont val="Calibri"/>
        <family val="2"/>
      </rPr>
      <t>Champ :</t>
    </r>
    <r>
      <rPr>
        <sz val="10"/>
        <color indexed="8"/>
        <rFont val="Calibri"/>
        <family val="2"/>
      </rPr>
      <t xml:space="preserve"> France entière. Ensemble des diplômés en 2015. Ensemble des inscrits ayant commencé une session de formation à un moment de l'année 2015.</t>
    </r>
  </si>
  <si>
    <r>
      <rPr>
        <i/>
        <sz val="10"/>
        <rFont val="Calibri"/>
        <family val="2"/>
      </rPr>
      <t xml:space="preserve">Pour les tableaux 1 à 4 : </t>
    </r>
    <r>
      <rPr>
        <b/>
        <u/>
        <sz val="10"/>
        <rFont val="Calibri"/>
        <family val="2"/>
      </rPr>
      <t xml:space="preserve">
Source :</t>
    </r>
    <r>
      <rPr>
        <sz val="10"/>
        <rFont val="Calibri"/>
        <family val="2"/>
      </rPr>
      <t xml:space="preserve"> DREES, enquête Écoles 2015.                                                                                                                                                                                                     
</t>
    </r>
    <r>
      <rPr>
        <b/>
        <u/>
        <sz val="10"/>
        <rFont val="Calibri"/>
        <family val="2"/>
      </rPr>
      <t>Champ :</t>
    </r>
    <r>
      <rPr>
        <sz val="10"/>
        <rFont val="Calibri"/>
        <family val="2"/>
      </rPr>
      <t xml:space="preserve"> France métropolitaine et DROM. Ensemble des diplômés en 2015. Ensemble des inscrits ayant commencé une session de formation à un moment de l'année 2015. Hors les réponses d'une école dispensant la formation de conseiller en économie sociale et familiale située en Auvergne-Rhône-Alpes.</t>
    </r>
  </si>
  <si>
    <r>
      <t>Source :</t>
    </r>
    <r>
      <rPr>
        <sz val="10"/>
        <rFont val="Calibri"/>
        <family val="2"/>
      </rPr>
      <t xml:space="preserve"> DREES, enquête Écoles 2015.                                                                                                                                                                                                     </t>
    </r>
    <r>
      <rPr>
        <b/>
        <u/>
        <sz val="10"/>
        <rFont val="Calibri"/>
        <family val="2"/>
      </rPr>
      <t>Champ :</t>
    </r>
    <r>
      <rPr>
        <sz val="10"/>
        <rFont val="Calibri"/>
        <family val="2"/>
      </rPr>
      <t xml:space="preserve"> France entière. Ensemble des formations ayant eu des inscrits ou des diplômés à un moment de l'année 2015. Hors une école dispensant la formation de conseiller en économie sociale et familiale située en Auvergne-Rhône-Alpes.</t>
    </r>
  </si>
  <si>
    <r>
      <t>Source :</t>
    </r>
    <r>
      <rPr>
        <sz val="10"/>
        <rFont val="Calibri"/>
        <family val="2"/>
      </rPr>
      <t xml:space="preserve"> DREES, enquête Écoles 2015.                                                                                                                                                                                                     </t>
    </r>
    <r>
      <rPr>
        <b/>
        <u/>
        <sz val="10"/>
        <rFont val="Calibri"/>
        <family val="2"/>
      </rPr>
      <t>Champ :</t>
    </r>
    <r>
      <rPr>
        <sz val="10"/>
        <rFont val="Calibri"/>
        <family val="2"/>
      </rPr>
      <t xml:space="preserve"> France entière. Ensemble des inscrits ayant commencé une session de formation à un moment de l'année 2015. Hors les réponses d'une école dispensant la formation de conseiller en économie sociale et familiale située en Auvergne-Rhône-Alpes.</t>
    </r>
  </si>
  <si>
    <r>
      <t>Source :</t>
    </r>
    <r>
      <rPr>
        <sz val="10"/>
        <rFont val="Calibri"/>
        <family val="2"/>
      </rPr>
      <t xml:space="preserve"> DREES, enquête Écoles 2015.                                                                                                                                                                                                     </t>
    </r>
    <r>
      <rPr>
        <b/>
        <u/>
        <sz val="10"/>
        <rFont val="Calibri"/>
        <family val="2"/>
      </rPr>
      <t>Champ :</t>
    </r>
    <r>
      <rPr>
        <sz val="10"/>
        <rFont val="Calibri"/>
        <family val="2"/>
      </rPr>
      <t xml:space="preserve"> France entière. Ensemble des diplômés en 2015. Hors les réponses d'une école dispensant la formation de conseiller en économie sociale et familiale située en Auvergne-Rhône-Alpes.</t>
    </r>
  </si>
  <si>
    <t>L’enquête auprès des écoles de formation aux professions sociales a pour objectifs de dénombrer et d’identifier les établissements de formation aux professions du social et de recueillir des informations sur le nombre et les caractéristiques des étudiants ou élèves en formation. 
Pour ce faire les réponses, des deux questionnaires suivants, sont collectées :
-questionnaires Ecoles qui permettent notamment de connaître le nombre d'inscrits et de diplômés;
-questionnaires Etudiant qui permettent notamment d'interroger chaque étudiant et de collecter des informations sur la répartition par sexe, âge, sur le niveau de formation général, et le mode de prise en charge financière des étudiants.</t>
  </si>
  <si>
    <t>La présentation de l'enquête "Ecoles" et le questionnaire sont accessibles ici :</t>
  </si>
  <si>
    <t>https://drees.solidarites-sante.gouv.fr/sources-outils-et-enquetes/lenquete-annuelle-sur-les-ecoles-de-formation-aux-professions-sociales</t>
  </si>
  <si>
    <t>décembre 2020 : retrait des données d'une école dispensant la formation de conseiller en économie sociale et familiale située en Auvergne-Rhône-Alpes (cf. description du champ de l'enquête) ;</t>
  </si>
  <si>
    <t xml:space="preserve">L’enquête recouvre l’ensemble des établissements de formation aux professions sociales en fonctionnement l’année de l’enquête, en France métropolitaine et dans les départements et régions d’outre-mer (DROM). Une école dispensant la formation de conseiller en économie sociale et familiale, située en Auvergne-Rhône-Alpes, a cependant été retirée du champ. Cette dernière a fortement révisé à la hausse l'ensemble de ses réponses passant par exemple, pour 2015, de 55 étudiants déclarés à 541, sans qu’il soit possible de confirmer ces dernières déclarations. En 2020, cette formation a été fermée.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</si>
</sst>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6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0"/>
      <name val="Calibri"/>
      <family val="2"/>
      <scheme val="minor"/>
    </font>
    <font>
      <b/>
      <sz val="10"/>
      <color theme="1"/>
      <name val="Calibri"/>
      <family val="2"/>
      <scheme val="minor"/>
    </font>
    <font>
      <vertAlign val="superscript"/>
      <sz val="10"/>
      <color indexed="8"/>
      <name val="Calibri"/>
      <family val="2"/>
    </font>
    <font>
      <sz val="10"/>
      <color indexed="8"/>
      <name val="Calibri"/>
      <family val="2"/>
    </font>
    <font>
      <sz val="8"/>
      <color theme="1"/>
      <name val="Calibri"/>
      <family val="2"/>
      <scheme val="minor"/>
    </font>
    <font>
      <b/>
      <vertAlign val="superscript"/>
      <sz val="10"/>
      <color indexed="8"/>
      <name val="Calibri"/>
      <family val="2"/>
    </font>
    <font>
      <b/>
      <sz val="10"/>
      <color indexed="8"/>
      <name val="Calibri"/>
      <family val="2"/>
    </font>
    <font>
      <b/>
      <sz val="10"/>
      <name val="Calibri"/>
      <family val="2"/>
      <scheme val="minor"/>
    </font>
    <font>
      <vertAlign val="superscript"/>
      <sz val="8"/>
      <color indexed="8"/>
      <name val="Calibri"/>
      <family val="2"/>
    </font>
    <font>
      <sz val="8"/>
      <color indexed="8"/>
      <name val="Calibri"/>
      <family val="2"/>
    </font>
    <font>
      <b/>
      <u/>
      <sz val="10"/>
      <color indexed="8"/>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color rgb="FF000000"/>
      <name val="Calibri"/>
      <family val="2"/>
      <scheme val="minor"/>
    </font>
    <font>
      <b/>
      <sz val="10"/>
      <color rgb="FF000000"/>
      <name val="Calibri"/>
      <family val="2"/>
      <scheme val="minor"/>
    </font>
    <font>
      <b/>
      <sz val="12"/>
      <name val="Calibri"/>
      <family val="2"/>
      <scheme val="minor"/>
    </font>
    <font>
      <u/>
      <sz val="10"/>
      <color rgb="FF0000FF"/>
      <name val="Calibri"/>
      <family val="2"/>
      <scheme val="minor"/>
    </font>
    <font>
      <b/>
      <u/>
      <sz val="14"/>
      <name val="Calibri"/>
      <family val="2"/>
      <scheme val="minor"/>
    </font>
    <font>
      <b/>
      <sz val="12"/>
      <color theme="1"/>
      <name val="Calibri"/>
      <family val="2"/>
      <scheme val="minor"/>
    </font>
    <font>
      <b/>
      <sz val="11"/>
      <name val="Calibri"/>
      <family val="2"/>
      <scheme val="minor"/>
    </font>
    <font>
      <b/>
      <sz val="10"/>
      <color indexed="8"/>
      <name val="Calibri"/>
      <family val="2"/>
      <scheme val="minor"/>
    </font>
    <font>
      <sz val="12"/>
      <name val="Arial"/>
      <family val="2"/>
    </font>
    <font>
      <b/>
      <u/>
      <sz val="11"/>
      <name val="Arial"/>
      <family val="2"/>
    </font>
    <font>
      <sz val="11"/>
      <name val="Calibri"/>
      <family val="2"/>
      <scheme val="minor"/>
    </font>
    <font>
      <b/>
      <sz val="11"/>
      <name val="Arial"/>
      <family val="2"/>
    </font>
    <font>
      <sz val="8"/>
      <color indexed="8"/>
      <name val="Arial"/>
      <family val="2"/>
    </font>
    <font>
      <b/>
      <sz val="11"/>
      <color rgb="FFFF0000"/>
      <name val="Arial"/>
      <family val="2"/>
    </font>
    <font>
      <b/>
      <sz val="10"/>
      <name val="Arial"/>
      <family val="2"/>
    </font>
    <font>
      <u/>
      <sz val="11"/>
      <color theme="10"/>
      <name val="Calibri"/>
      <family val="2"/>
    </font>
    <font>
      <u/>
      <sz val="10"/>
      <color theme="10"/>
      <name val="Arial"/>
      <family val="2"/>
    </font>
    <font>
      <b/>
      <sz val="10.5"/>
      <name val="Calibri"/>
      <family val="2"/>
      <scheme val="minor"/>
    </font>
    <font>
      <u/>
      <sz val="9"/>
      <color rgb="FF0000FF"/>
      <name val="Arial"/>
      <family val="2"/>
    </font>
    <font>
      <sz val="9"/>
      <name val="Calibri"/>
      <family val="2"/>
      <scheme val="minor"/>
    </font>
    <font>
      <u/>
      <sz val="11"/>
      <name val="Calibri"/>
      <family val="2"/>
      <scheme val="minor"/>
    </font>
    <font>
      <sz val="9"/>
      <color rgb="FF00B050"/>
      <name val="Calibri"/>
      <family val="2"/>
      <scheme val="minor"/>
    </font>
    <font>
      <i/>
      <sz val="10"/>
      <color indexed="8"/>
      <name val="Calibri"/>
      <family val="2"/>
    </font>
    <font>
      <sz val="9"/>
      <color theme="1"/>
      <name val="Calibri"/>
      <family val="2"/>
      <scheme val="minor"/>
    </font>
    <font>
      <sz val="8"/>
      <name val="Arial"/>
      <family val="2"/>
    </font>
    <font>
      <b/>
      <u/>
      <sz val="10"/>
      <name val="Calibri"/>
      <family val="2"/>
    </font>
    <font>
      <i/>
      <sz val="10"/>
      <name val="Calibri"/>
      <family val="2"/>
    </font>
    <font>
      <sz val="10"/>
      <name val="Calibri"/>
      <family val="2"/>
    </font>
    <font>
      <sz val="8"/>
      <name val="Calibri"/>
      <family val="2"/>
      <scheme val="minor"/>
    </font>
    <font>
      <sz val="11"/>
      <color theme="9"/>
      <name val="Calibri"/>
      <family val="2"/>
      <scheme val="minor"/>
    </font>
    <font>
      <u/>
      <sz val="10"/>
      <color rgb="FF0000FF"/>
      <name val="Arial"/>
      <family val="2"/>
    </font>
  </fonts>
  <fills count="40">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66">
    <xf numFmtId="0" fontId="0" fillId="0" borderId="0"/>
    <xf numFmtId="164" fontId="4" fillId="0" borderId="0" applyFont="0" applyFill="0" applyBorder="0" applyAlignment="0" applyProtection="0"/>
    <xf numFmtId="0" fontId="17" fillId="0" borderId="0"/>
    <xf numFmtId="0" fontId="18" fillId="0" borderId="0" applyNumberFormat="0" applyFill="0" applyBorder="0" applyAlignment="0" applyProtection="0"/>
    <xf numFmtId="0" fontId="19" fillId="0" borderId="15" applyNumberFormat="0" applyFill="0" applyAlignment="0" applyProtection="0"/>
    <xf numFmtId="0" fontId="20" fillId="0" borderId="16" applyNumberFormat="0" applyFill="0" applyAlignment="0" applyProtection="0"/>
    <xf numFmtId="0" fontId="21" fillId="0" borderId="17"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18" applyNumberFormat="0" applyAlignment="0" applyProtection="0"/>
    <xf numFmtId="0" fontId="26" fillId="8" borderId="19" applyNumberFormat="0" applyAlignment="0" applyProtection="0"/>
    <xf numFmtId="0" fontId="27" fillId="8" borderId="18" applyNumberFormat="0" applyAlignment="0" applyProtection="0"/>
    <xf numFmtId="0" fontId="28" fillId="0" borderId="20" applyNumberFormat="0" applyFill="0" applyAlignment="0" applyProtection="0"/>
    <xf numFmtId="0" fontId="29" fillId="9" borderId="2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3" applyNumberFormat="0" applyFill="0" applyAlignment="0" applyProtection="0"/>
    <xf numFmtId="0" fontId="3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3" fillId="34" borderId="0" applyNumberFormat="0" applyBorder="0" applyAlignment="0" applyProtection="0"/>
    <xf numFmtId="0" fontId="3" fillId="0" borderId="0"/>
    <xf numFmtId="0" fontId="3" fillId="10" borderId="22"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 fillId="0" borderId="0"/>
    <xf numFmtId="0" fontId="2" fillId="10" borderId="2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4" fillId="0" borderId="0" applyFont="0" applyFill="0" applyBorder="0" applyAlignment="0" applyProtection="0"/>
    <xf numFmtId="0" fontId="4" fillId="0" borderId="0"/>
    <xf numFmtId="0" fontId="44" fillId="0" borderId="0"/>
    <xf numFmtId="0" fontId="1" fillId="0" borderId="0"/>
    <xf numFmtId="0" fontId="51" fillId="0" borderId="0" applyNumberFormat="0" applyFill="0" applyBorder="0" applyAlignment="0" applyProtection="0">
      <alignment vertical="top"/>
      <protection locked="0"/>
    </xf>
  </cellStyleXfs>
  <cellXfs count="230">
    <xf numFmtId="0" fontId="0" fillId="0" borderId="0" xfId="0"/>
    <xf numFmtId="0" fontId="5" fillId="0" borderId="0" xfId="0" applyFont="1" applyFill="1" applyAlignment="1">
      <alignment wrapText="1"/>
    </xf>
    <xf numFmtId="1" fontId="7"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vertical="center" wrapText="1"/>
    </xf>
    <xf numFmtId="1" fontId="5" fillId="0" borderId="0"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6" fillId="0" borderId="1" xfId="0" applyFont="1" applyFill="1" applyBorder="1" applyAlignment="1">
      <alignment horizontal="center" vertical="center" wrapText="1"/>
    </xf>
    <xf numFmtId="0" fontId="5" fillId="0" borderId="7" xfId="0" applyFont="1" applyFill="1" applyBorder="1" applyAlignment="1" applyProtection="1">
      <alignment vertical="center" wrapText="1"/>
      <protection locked="0"/>
    </xf>
    <xf numFmtId="3" fontId="7" fillId="0" borderId="1" xfId="0" applyNumberFormat="1" applyFont="1" applyFill="1" applyBorder="1" applyAlignment="1">
      <alignment horizontal="right" vertical="center" wrapText="1"/>
    </xf>
    <xf numFmtId="0" fontId="5" fillId="0" borderId="11" xfId="0" applyFont="1" applyFill="1" applyBorder="1" applyAlignment="1">
      <alignment vertical="center" wrapText="1"/>
    </xf>
    <xf numFmtId="3" fontId="5" fillId="0" borderId="1" xfId="0" applyNumberFormat="1" applyFont="1" applyFill="1" applyBorder="1" applyAlignment="1">
      <alignment horizontal="right" vertical="center" wrapText="1"/>
    </xf>
    <xf numFmtId="3" fontId="7" fillId="0" borderId="1" xfId="1"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7" fillId="0" borderId="1" xfId="0" applyFont="1" applyFill="1" applyBorder="1" applyAlignment="1">
      <alignment horizontal="center" vertical="center" wrapText="1"/>
    </xf>
    <xf numFmtId="3" fontId="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0" fontId="5" fillId="0" borderId="7" xfId="0" applyFont="1" applyFill="1" applyBorder="1" applyAlignment="1">
      <alignment horizontal="right" vertical="center" wrapText="1"/>
    </xf>
    <xf numFmtId="0" fontId="5" fillId="0" borderId="3" xfId="0"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0" fontId="5" fillId="0" borderId="2" xfId="0" applyFont="1" applyFill="1" applyBorder="1" applyAlignment="1">
      <alignment horizontal="right" vertical="center" wrapText="1"/>
    </xf>
    <xf numFmtId="165" fontId="5" fillId="0" borderId="3" xfId="0" applyNumberFormat="1" applyFont="1" applyFill="1" applyBorder="1" applyAlignment="1">
      <alignment vertical="center" wrapText="1"/>
    </xf>
    <xf numFmtId="1" fontId="7" fillId="0" borderId="1"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0" fontId="5" fillId="0" borderId="9"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5" fillId="0" borderId="6" xfId="0" applyFont="1" applyFill="1" applyBorder="1" applyAlignment="1">
      <alignment horizontal="right" vertical="center" wrapText="1"/>
    </xf>
    <xf numFmtId="165" fontId="5" fillId="0" borderId="9" xfId="0" applyNumberFormat="1" applyFont="1" applyFill="1" applyBorder="1" applyAlignment="1">
      <alignment horizontal="right" vertical="center" wrapText="1"/>
    </xf>
    <xf numFmtId="165" fontId="5" fillId="0" borderId="8" xfId="0" applyNumberFormat="1" applyFont="1" applyFill="1" applyBorder="1" applyAlignment="1">
      <alignment horizontal="right" vertical="center" wrapText="1"/>
    </xf>
    <xf numFmtId="165" fontId="5" fillId="0" borderId="6" xfId="0" applyNumberFormat="1" applyFont="1" applyFill="1" applyBorder="1" applyAlignment="1">
      <alignment horizontal="right" vertical="center" wrapText="1"/>
    </xf>
    <xf numFmtId="165" fontId="5" fillId="0" borderId="7"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0" fontId="5" fillId="0" borderId="4" xfId="0" applyFont="1" applyFill="1" applyBorder="1" applyAlignment="1">
      <alignment horizontal="right" vertical="center" wrapText="1"/>
    </xf>
    <xf numFmtId="3" fontId="36" fillId="0" borderId="1" xfId="43" applyNumberFormat="1" applyFont="1" applyFill="1" applyBorder="1" applyAlignment="1">
      <alignment horizontal="right" vertical="center" wrapText="1"/>
    </xf>
    <xf numFmtId="0" fontId="37" fillId="0" borderId="1" xfId="0" applyFont="1" applyFill="1" applyBorder="1" applyAlignment="1">
      <alignment horizontal="right" vertical="center"/>
    </xf>
    <xf numFmtId="0" fontId="36" fillId="0" borderId="1" xfId="0" applyFont="1" applyFill="1" applyBorder="1" applyAlignment="1">
      <alignment horizontal="right" vertical="center"/>
    </xf>
    <xf numFmtId="0" fontId="6" fillId="0" borderId="0" xfId="0" applyFont="1" applyAlignment="1">
      <alignment horizontal="left" vertical="center"/>
    </xf>
    <xf numFmtId="0" fontId="5" fillId="0" borderId="0" xfId="0" applyFont="1" applyFill="1"/>
    <xf numFmtId="0" fontId="5" fillId="0" borderId="0" xfId="0" applyFont="1" applyFill="1" applyAlignment="1">
      <alignment horizontal="left"/>
    </xf>
    <xf numFmtId="0" fontId="5" fillId="0" borderId="5" xfId="0" applyFont="1" applyFill="1" applyBorder="1" applyAlignment="1">
      <alignment vertical="center" wrapText="1"/>
    </xf>
    <xf numFmtId="0" fontId="41" fillId="0" borderId="0" xfId="0" applyFont="1" applyFill="1" applyAlignment="1">
      <alignment horizontal="center" vertical="center"/>
    </xf>
    <xf numFmtId="0" fontId="5" fillId="0" borderId="0" xfId="0" applyFont="1" applyFill="1" applyAlignment="1">
      <alignment horizontal="center"/>
    </xf>
    <xf numFmtId="0" fontId="5" fillId="0" borderId="3" xfId="0" applyFont="1" applyFill="1" applyBorder="1"/>
    <xf numFmtId="0" fontId="5" fillId="0" borderId="3" xfId="0" applyFont="1" applyFill="1" applyBorder="1" applyAlignment="1">
      <alignment horizontal="left"/>
    </xf>
    <xf numFmtId="0" fontId="7" fillId="0" borderId="1" xfId="0" applyFont="1" applyFill="1" applyBorder="1" applyAlignment="1">
      <alignment horizontal="left"/>
    </xf>
    <xf numFmtId="0" fontId="32" fillId="0" borderId="0" xfId="0" applyFont="1" applyFill="1" applyBorder="1" applyAlignment="1">
      <alignment horizontal="center"/>
    </xf>
    <xf numFmtId="0" fontId="5" fillId="0" borderId="0" xfId="0" applyFont="1" applyFill="1" applyBorder="1" applyAlignment="1">
      <alignment horizontal="center"/>
    </xf>
    <xf numFmtId="3" fontId="5" fillId="0" borderId="5" xfId="0" applyNumberFormat="1" applyFont="1" applyFill="1" applyBorder="1" applyAlignment="1">
      <alignment horizontal="center"/>
    </xf>
    <xf numFmtId="3" fontId="5" fillId="0" borderId="14" xfId="0" applyNumberFormat="1" applyFont="1" applyFill="1" applyBorder="1" applyAlignment="1">
      <alignment horizontal="center"/>
    </xf>
    <xf numFmtId="3" fontId="5" fillId="0" borderId="7" xfId="0" applyNumberFormat="1" applyFont="1" applyFill="1" applyBorder="1" applyAlignment="1">
      <alignment horizontal="center"/>
    </xf>
    <xf numFmtId="3" fontId="5" fillId="0" borderId="9" xfId="0" applyNumberFormat="1" applyFont="1" applyFill="1" applyBorder="1" applyAlignment="1">
      <alignment horizontal="center"/>
    </xf>
    <xf numFmtId="3" fontId="5" fillId="0" borderId="3" xfId="0" applyNumberFormat="1" applyFont="1" applyFill="1" applyBorder="1" applyAlignment="1">
      <alignment horizontal="center"/>
    </xf>
    <xf numFmtId="3" fontId="5" fillId="0" borderId="8" xfId="0" applyNumberFormat="1" applyFont="1" applyFill="1" applyBorder="1" applyAlignment="1">
      <alignment horizontal="center"/>
    </xf>
    <xf numFmtId="3" fontId="7" fillId="0" borderId="11" xfId="0" applyNumberFormat="1" applyFont="1" applyFill="1" applyBorder="1" applyAlignment="1">
      <alignment horizontal="center"/>
    </xf>
    <xf numFmtId="3" fontId="7" fillId="0" borderId="1" xfId="0" applyNumberFormat="1" applyFont="1" applyFill="1" applyBorder="1" applyAlignment="1">
      <alignment horizontal="center"/>
    </xf>
    <xf numFmtId="3" fontId="7" fillId="0" borderId="8" xfId="0" applyNumberFormat="1" applyFont="1" applyFill="1" applyBorder="1" applyAlignment="1">
      <alignment horizontal="center"/>
    </xf>
    <xf numFmtId="0" fontId="6" fillId="0" borderId="11"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0" xfId="0" applyFont="1" applyFill="1" applyAlignment="1">
      <alignment vertical="center" wrapText="1"/>
    </xf>
    <xf numFmtId="3" fontId="43" fillId="0" borderId="1" xfId="43" applyNumberFormat="1" applyFont="1" applyFill="1" applyBorder="1" applyAlignment="1">
      <alignment horizontal="right" vertical="center" wrapText="1"/>
    </xf>
    <xf numFmtId="3" fontId="43" fillId="0" borderId="1" xfId="0" applyNumberFormat="1" applyFont="1" applyFill="1" applyBorder="1" applyAlignment="1">
      <alignment horizontal="right" vertical="center" wrapText="1"/>
    </xf>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7" fillId="2" borderId="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5" fillId="0" borderId="0" xfId="0" applyFont="1" applyFill="1" applyAlignment="1">
      <alignment vertical="center"/>
    </xf>
    <xf numFmtId="0" fontId="13" fillId="0" borderId="1" xfId="0" applyFont="1" applyFill="1" applyBorder="1" applyAlignment="1">
      <alignment vertical="center" wrapText="1"/>
    </xf>
    <xf numFmtId="1" fontId="7" fillId="0" borderId="0" xfId="0" applyNumberFormat="1" applyFont="1" applyFill="1" applyBorder="1" applyAlignment="1">
      <alignment horizontal="right" vertical="center" wrapText="1"/>
    </xf>
    <xf numFmtId="0" fontId="5" fillId="0" borderId="2" xfId="0" applyFont="1" applyFill="1" applyBorder="1" applyAlignment="1">
      <alignment horizontal="right" vertical="center"/>
    </xf>
    <xf numFmtId="0" fontId="7" fillId="0" borderId="11" xfId="0" applyFont="1" applyFill="1" applyBorder="1" applyAlignment="1">
      <alignment vertical="center" wrapText="1"/>
    </xf>
    <xf numFmtId="0" fontId="10" fillId="0"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0" xfId="0" applyFont="1" applyFill="1" applyBorder="1" applyAlignment="1">
      <alignment horizontal="left"/>
    </xf>
    <xf numFmtId="0" fontId="6" fillId="0" borderId="0" xfId="0" applyFont="1" applyBorder="1" applyAlignment="1">
      <alignment vertical="center"/>
    </xf>
    <xf numFmtId="0" fontId="7" fillId="0" borderId="0" xfId="0" applyFont="1" applyFill="1" applyBorder="1" applyAlignment="1">
      <alignment vertical="center" wrapText="1"/>
    </xf>
    <xf numFmtId="0" fontId="6" fillId="0" borderId="0" xfId="0" applyFont="1" applyAlignment="1">
      <alignment vertical="center"/>
    </xf>
    <xf numFmtId="0" fontId="10" fillId="0"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165" fontId="7" fillId="2"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vertical="center"/>
    </xf>
    <xf numFmtId="3" fontId="5" fillId="0" borderId="7"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5" fillId="0" borderId="14" xfId="0" applyNumberFormat="1" applyFont="1" applyFill="1" applyBorder="1" applyAlignment="1">
      <alignment vertical="center" wrapText="1"/>
    </xf>
    <xf numFmtId="3" fontId="5" fillId="0" borderId="9" xfId="0" applyNumberFormat="1" applyFont="1" applyFill="1" applyBorder="1" applyAlignment="1">
      <alignment vertical="center" wrapText="1"/>
    </xf>
    <xf numFmtId="3" fontId="5" fillId="0" borderId="3"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5" fillId="0" borderId="5" xfId="0" applyNumberFormat="1" applyFont="1" applyFill="1" applyBorder="1" applyAlignment="1">
      <alignment vertical="center" wrapText="1"/>
    </xf>
    <xf numFmtId="3" fontId="5" fillId="0" borderId="8" xfId="0" applyNumberFormat="1" applyFont="1" applyFill="1" applyBorder="1" applyAlignment="1">
      <alignment vertical="center" wrapText="1"/>
    </xf>
    <xf numFmtId="3" fontId="7" fillId="0" borderId="1" xfId="0" applyNumberFormat="1" applyFont="1" applyFill="1" applyBorder="1" applyAlignment="1">
      <alignment vertical="center" wrapText="1"/>
    </xf>
    <xf numFmtId="3" fontId="6" fillId="0" borderId="8" xfId="0" applyNumberFormat="1" applyFont="1" applyBorder="1" applyAlignment="1">
      <alignment vertical="center"/>
    </xf>
    <xf numFmtId="3" fontId="7" fillId="0" borderId="12"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13" fillId="0" borderId="10" xfId="0" applyNumberFormat="1" applyFont="1" applyBorder="1" applyAlignment="1">
      <alignment vertical="center"/>
    </xf>
    <xf numFmtId="0" fontId="10" fillId="0" borderId="0" xfId="0" applyFont="1" applyFill="1" applyAlignment="1">
      <alignment horizontal="left" vertical="center"/>
    </xf>
    <xf numFmtId="0" fontId="16" fillId="0" borderId="0" xfId="0" applyFont="1" applyFill="1" applyBorder="1" applyAlignment="1">
      <alignment horizontal="left" vertical="center" wrapText="1"/>
    </xf>
    <xf numFmtId="0" fontId="6" fillId="35" borderId="0" xfId="62" applyFont="1" applyFill="1" applyAlignment="1">
      <alignment vertical="center" wrapText="1"/>
    </xf>
    <xf numFmtId="0" fontId="6" fillId="35" borderId="0" xfId="62" applyFont="1" applyFill="1" applyAlignment="1">
      <alignment horizontal="left" vertical="center"/>
    </xf>
    <xf numFmtId="0" fontId="6" fillId="35" borderId="0" xfId="62" applyFont="1" applyFill="1"/>
    <xf numFmtId="0" fontId="53" fillId="36" borderId="1" xfId="62" applyFont="1" applyFill="1" applyBorder="1" applyAlignment="1">
      <alignment horizontal="center" vertical="center" wrapText="1"/>
    </xf>
    <xf numFmtId="0" fontId="54" fillId="0" borderId="0" xfId="45" applyFont="1" applyFill="1" applyAlignment="1">
      <alignment horizontal="right" vertical="top" wrapText="1"/>
    </xf>
    <xf numFmtId="0" fontId="13" fillId="35" borderId="0" xfId="62" applyFont="1" applyFill="1"/>
    <xf numFmtId="0" fontId="55" fillId="35" borderId="1" xfId="62" applyFont="1" applyFill="1" applyBorder="1" applyAlignment="1">
      <alignment horizontal="left" vertical="center" wrapText="1"/>
    </xf>
    <xf numFmtId="0" fontId="55" fillId="35" borderId="1" xfId="62" applyFont="1" applyFill="1" applyBorder="1" applyAlignment="1">
      <alignment horizontal="center" vertical="center" wrapText="1"/>
    </xf>
    <xf numFmtId="0" fontId="55" fillId="0" borderId="1" xfId="62" applyFont="1" applyFill="1" applyBorder="1" applyAlignment="1">
      <alignment horizontal="center" vertical="center" wrapText="1"/>
    </xf>
    <xf numFmtId="0" fontId="55" fillId="0" borderId="7" xfId="62" applyFont="1" applyFill="1" applyBorder="1" applyAlignment="1">
      <alignment horizontal="center" vertical="center" wrapText="1"/>
    </xf>
    <xf numFmtId="0" fontId="56" fillId="35" borderId="0" xfId="45" applyFont="1" applyFill="1" applyAlignment="1">
      <alignment vertical="center" wrapText="1"/>
    </xf>
    <xf numFmtId="0" fontId="6" fillId="35" borderId="0" xfId="62" applyFont="1" applyFill="1" applyAlignment="1">
      <alignment horizontal="left" wrapText="1"/>
    </xf>
    <xf numFmtId="0" fontId="38" fillId="0" borderId="0" xfId="0" applyFont="1" applyFill="1" applyBorder="1" applyAlignment="1">
      <alignment horizontal="center" vertical="center" wrapText="1"/>
    </xf>
    <xf numFmtId="9" fontId="5" fillId="0" borderId="0" xfId="61" applyFont="1" applyFill="1" applyAlignment="1">
      <alignment vertical="center" wrapText="1"/>
    </xf>
    <xf numFmtId="0" fontId="38" fillId="0" borderId="13" xfId="0" applyFont="1" applyFill="1" applyBorder="1" applyAlignment="1">
      <alignment horizontal="center" vertical="center" wrapText="1"/>
    </xf>
    <xf numFmtId="0" fontId="16" fillId="0" borderId="24" xfId="0" applyFont="1" applyFill="1" applyBorder="1" applyAlignment="1">
      <alignment horizontal="left" vertical="center" wrapText="1"/>
    </xf>
    <xf numFmtId="9" fontId="10" fillId="0" borderId="0" xfId="0" applyNumberFormat="1" applyFont="1" applyFill="1" applyBorder="1" applyAlignment="1">
      <alignment horizontal="center" vertical="center" wrapText="1"/>
    </xf>
    <xf numFmtId="0" fontId="59"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 fillId="0" borderId="0" xfId="62" applyFont="1" applyFill="1" applyAlignment="1">
      <alignment vertical="center"/>
    </xf>
    <xf numFmtId="0" fontId="40" fillId="0" borderId="0" xfId="62" applyFont="1" applyFill="1" applyAlignment="1">
      <alignment horizontal="center" vertical="center"/>
    </xf>
    <xf numFmtId="0" fontId="13" fillId="0" borderId="0" xfId="62" applyFont="1" applyFill="1" applyAlignment="1">
      <alignment horizontal="left" vertical="center"/>
    </xf>
    <xf numFmtId="49" fontId="45" fillId="0" borderId="0" xfId="63" applyNumberFormat="1" applyFont="1" applyFill="1" applyBorder="1" applyAlignment="1">
      <alignment vertical="center"/>
    </xf>
    <xf numFmtId="0" fontId="46" fillId="0" borderId="0" xfId="62" applyFont="1" applyFill="1" applyAlignment="1">
      <alignment vertical="center"/>
    </xf>
    <xf numFmtId="0" fontId="6" fillId="0" borderId="0" xfId="62" applyFont="1" applyFill="1" applyAlignment="1">
      <alignment vertical="center" wrapText="1"/>
    </xf>
    <xf numFmtId="0" fontId="39" fillId="0" borderId="0" xfId="45" applyFont="1" applyFill="1" applyAlignment="1">
      <alignment horizontal="left" vertical="center" wrapText="1"/>
    </xf>
    <xf numFmtId="0" fontId="4" fillId="0" borderId="0" xfId="62" applyFill="1" applyAlignment="1">
      <alignment horizontal="left" vertical="center" wrapText="1"/>
    </xf>
    <xf numFmtId="0" fontId="4" fillId="0" borderId="0" xfId="62" applyFill="1" applyAlignment="1">
      <alignment vertical="center" wrapText="1"/>
    </xf>
    <xf numFmtId="0" fontId="34" fillId="0" borderId="0" xfId="45" applyFill="1" applyAlignment="1">
      <alignment vertical="center"/>
    </xf>
    <xf numFmtId="0" fontId="45" fillId="0" borderId="0" xfId="64" quotePrefix="1" applyFont="1" applyFill="1"/>
    <xf numFmtId="0" fontId="48" fillId="0" borderId="0" xfId="64" applyFont="1" applyFill="1"/>
    <xf numFmtId="0" fontId="48" fillId="0" borderId="0" xfId="64" quotePrefix="1" applyFont="1" applyFill="1" applyAlignment="1">
      <alignment horizontal="right" vertical="center"/>
    </xf>
    <xf numFmtId="0" fontId="49" fillId="0" borderId="0" xfId="64" applyFont="1" applyFill="1"/>
    <xf numFmtId="0" fontId="6" fillId="0" borderId="0" xfId="62" quotePrefix="1" applyFont="1" applyFill="1" applyAlignment="1">
      <alignment horizontal="right" vertical="center"/>
    </xf>
    <xf numFmtId="0" fontId="46" fillId="0" borderId="0" xfId="62" quotePrefix="1" applyFont="1" applyFill="1" applyAlignment="1">
      <alignment vertical="center"/>
    </xf>
    <xf numFmtId="0" fontId="6" fillId="0" borderId="0" xfId="62" applyFont="1" applyFill="1" applyAlignment="1">
      <alignment horizontal="left" vertical="center"/>
    </xf>
    <xf numFmtId="0" fontId="6" fillId="0" borderId="0" xfId="62" quotePrefix="1" applyFont="1" applyFill="1" applyAlignment="1">
      <alignment horizontal="left" vertical="center" wrapText="1"/>
    </xf>
    <xf numFmtId="0" fontId="6" fillId="0" borderId="0" xfId="62" applyFont="1" applyFill="1" applyAlignment="1">
      <alignment horizontal="left" vertical="center" wrapText="1"/>
    </xf>
    <xf numFmtId="0" fontId="34" fillId="0" borderId="0" xfId="45" applyFont="1" applyFill="1" applyAlignment="1">
      <alignment vertical="center"/>
    </xf>
    <xf numFmtId="0" fontId="42" fillId="0" borderId="0" xfId="62" applyFont="1" applyFill="1" applyAlignment="1">
      <alignment vertical="center"/>
    </xf>
    <xf numFmtId="0" fontId="50" fillId="0" borderId="0" xfId="64" applyFont="1" applyFill="1" applyAlignment="1">
      <alignment horizontal="left" vertical="center" wrapText="1"/>
    </xf>
    <xf numFmtId="0" fontId="4" fillId="0" borderId="0" xfId="64" applyFont="1" applyFill="1" applyAlignment="1">
      <alignment horizontal="left" vertical="center" wrapText="1"/>
    </xf>
    <xf numFmtId="0" fontId="60" fillId="0" borderId="0" xfId="64" quotePrefix="1" applyFont="1" applyFill="1" applyAlignment="1">
      <alignment horizontal="right" vertical="top"/>
    </xf>
    <xf numFmtId="0" fontId="60" fillId="0" borderId="0" xfId="64" quotePrefix="1" applyFont="1" applyFill="1" applyAlignment="1">
      <alignment horizontal="right" vertical="center"/>
    </xf>
    <xf numFmtId="0" fontId="16" fillId="0" borderId="0" xfId="0" applyFont="1" applyFill="1" applyBorder="1" applyAlignment="1">
      <alignment vertical="center" wrapText="1"/>
    </xf>
    <xf numFmtId="0" fontId="38"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42" fillId="0" borderId="0" xfId="0" applyFont="1" applyFill="1" applyBorder="1" applyAlignment="1">
      <alignment horizontal="center"/>
    </xf>
    <xf numFmtId="0" fontId="6" fillId="0" borderId="0" xfId="0" applyFont="1" applyFill="1" applyAlignment="1">
      <alignment wrapText="1"/>
    </xf>
    <xf numFmtId="0" fontId="6" fillId="0" borderId="3" xfId="0" applyFont="1" applyFill="1" applyBorder="1"/>
    <xf numFmtId="3" fontId="6" fillId="0" borderId="5" xfId="0" applyNumberFormat="1" applyFont="1" applyFill="1" applyBorder="1" applyAlignment="1">
      <alignment horizontal="center"/>
    </xf>
    <xf numFmtId="3" fontId="6" fillId="0" borderId="14" xfId="0" applyNumberFormat="1" applyFont="1" applyFill="1" applyBorder="1" applyAlignment="1">
      <alignment horizontal="center"/>
    </xf>
    <xf numFmtId="3" fontId="6" fillId="0" borderId="7" xfId="0" applyNumberFormat="1" applyFont="1" applyFill="1" applyBorder="1" applyAlignment="1">
      <alignment horizontal="center"/>
    </xf>
    <xf numFmtId="3" fontId="6" fillId="0" borderId="9" xfId="0" applyNumberFormat="1" applyFont="1" applyFill="1" applyBorder="1" applyAlignment="1">
      <alignment horizontal="center"/>
    </xf>
    <xf numFmtId="3" fontId="13" fillId="0" borderId="8"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8" xfId="0" applyNumberFormat="1" applyFont="1" applyFill="1" applyBorder="1" applyAlignment="1">
      <alignment horizontal="center"/>
    </xf>
    <xf numFmtId="0" fontId="6" fillId="0" borderId="3" xfId="0" applyFont="1" applyFill="1" applyBorder="1" applyAlignment="1">
      <alignment horizontal="left"/>
    </xf>
    <xf numFmtId="0" fontId="13" fillId="0" borderId="1" xfId="0" applyFont="1" applyFill="1" applyBorder="1" applyAlignment="1">
      <alignment horizontal="left"/>
    </xf>
    <xf numFmtId="3" fontId="13" fillId="0" borderId="11" xfId="0" applyNumberFormat="1" applyFont="1" applyFill="1" applyBorder="1" applyAlignment="1">
      <alignment horizontal="center"/>
    </xf>
    <xf numFmtId="3" fontId="13" fillId="0" borderId="1" xfId="0" applyNumberFormat="1" applyFont="1" applyFill="1" applyBorder="1" applyAlignment="1">
      <alignment horizontal="center"/>
    </xf>
    <xf numFmtId="0" fontId="64" fillId="0" borderId="0" xfId="0" applyFont="1" applyFill="1" applyAlignment="1">
      <alignment horizontal="left" vertical="center"/>
    </xf>
    <xf numFmtId="0" fontId="34" fillId="35" borderId="0" xfId="45" applyFill="1" applyAlignment="1">
      <alignment vertical="center"/>
    </xf>
    <xf numFmtId="0" fontId="4" fillId="35" borderId="0" xfId="62" applyFill="1" applyAlignment="1">
      <alignment vertical="center" wrapText="1"/>
    </xf>
    <xf numFmtId="0" fontId="46" fillId="35" borderId="0" xfId="62" quotePrefix="1" applyFont="1" applyFill="1" applyAlignment="1">
      <alignment horizontal="left" vertical="center" wrapText="1"/>
    </xf>
    <xf numFmtId="0" fontId="65" fillId="35" borderId="0" xfId="45" applyFont="1" applyFill="1" applyAlignment="1">
      <alignment horizontal="center" vertical="center" wrapText="1"/>
    </xf>
    <xf numFmtId="0" fontId="46" fillId="35" borderId="0" xfId="62" applyFont="1" applyFill="1" applyAlignment="1">
      <alignment vertical="center"/>
    </xf>
    <xf numFmtId="0" fontId="4" fillId="0" borderId="0" xfId="64" applyFont="1" applyFill="1" applyAlignment="1">
      <alignment horizontal="left" vertical="center" wrapText="1"/>
    </xf>
    <xf numFmtId="0" fontId="52" fillId="0" borderId="0" xfId="65" applyFont="1" applyFill="1" applyAlignment="1" applyProtection="1">
      <alignment horizontal="left"/>
    </xf>
    <xf numFmtId="0" fontId="40" fillId="0" borderId="0" xfId="62" applyFont="1" applyFill="1" applyAlignment="1">
      <alignment horizontal="center" vertical="center"/>
    </xf>
    <xf numFmtId="0" fontId="38" fillId="37" borderId="0" xfId="62" applyFont="1" applyFill="1" applyAlignment="1">
      <alignment horizontal="left" vertical="center" wrapText="1"/>
    </xf>
    <xf numFmtId="0" fontId="4" fillId="37" borderId="0" xfId="62" applyFill="1" applyAlignment="1">
      <alignment horizontal="left" vertical="center" wrapText="1"/>
    </xf>
    <xf numFmtId="0" fontId="38" fillId="38" borderId="0" xfId="62" applyFont="1" applyFill="1" applyAlignment="1">
      <alignment horizontal="left" vertical="center"/>
    </xf>
    <xf numFmtId="0" fontId="38" fillId="39" borderId="0" xfId="62" applyFont="1" applyFill="1" applyAlignment="1">
      <alignment horizontal="left" vertical="center" wrapText="1"/>
    </xf>
    <xf numFmtId="0" fontId="46" fillId="0" borderId="0" xfId="62" applyFont="1" applyFill="1" applyAlignment="1">
      <alignment horizontal="left" vertical="top" wrapText="1"/>
    </xf>
    <xf numFmtId="0" fontId="46" fillId="35" borderId="0" xfId="62" quotePrefix="1" applyFont="1" applyFill="1" applyAlignment="1">
      <alignment horizontal="left" vertical="top" wrapText="1"/>
    </xf>
    <xf numFmtId="0" fontId="46" fillId="35" borderId="0" xfId="45" applyFont="1" applyFill="1" applyAlignment="1">
      <alignment horizontal="left" vertical="center" wrapText="1"/>
    </xf>
    <xf numFmtId="0" fontId="66" fillId="35" borderId="0" xfId="45" applyFont="1" applyFill="1" applyAlignment="1">
      <alignment horizontal="left" vertical="center" wrapText="1"/>
    </xf>
    <xf numFmtId="0" fontId="55" fillId="35" borderId="0" xfId="62" applyFont="1" applyFill="1" applyAlignment="1">
      <alignment horizontal="left" vertical="center" wrapText="1"/>
    </xf>
    <xf numFmtId="0" fontId="55" fillId="35" borderId="1" xfId="62" applyFont="1" applyFill="1" applyBorder="1" applyAlignment="1">
      <alignment horizontal="left" vertical="center"/>
    </xf>
    <xf numFmtId="0" fontId="55" fillId="35" borderId="1" xfId="62" applyFont="1" applyFill="1" applyBorder="1" applyAlignment="1">
      <alignment horizontal="left" vertical="center" wrapText="1"/>
    </xf>
    <xf numFmtId="0" fontId="55" fillId="0" borderId="1" xfId="62" applyFont="1" applyFill="1" applyBorder="1" applyAlignment="1">
      <alignment horizontal="center" vertical="center"/>
    </xf>
    <xf numFmtId="0" fontId="55" fillId="0" borderId="7" xfId="62" applyFont="1" applyFill="1" applyBorder="1" applyAlignment="1">
      <alignment horizontal="center" vertical="center" wrapText="1"/>
    </xf>
    <xf numFmtId="0" fontId="55" fillId="0" borderId="3" xfId="62" applyFont="1" applyFill="1" applyBorder="1" applyAlignment="1">
      <alignment horizontal="center" vertical="center" wrapText="1"/>
    </xf>
    <xf numFmtId="0" fontId="55" fillId="0" borderId="2" xfId="62" applyFont="1" applyFill="1" applyBorder="1" applyAlignment="1">
      <alignment horizontal="center" vertical="center" wrapText="1"/>
    </xf>
    <xf numFmtId="0" fontId="53" fillId="36" borderId="1" xfId="62" applyFont="1" applyFill="1" applyBorder="1" applyAlignment="1">
      <alignment horizontal="center" vertical="center" wrapText="1"/>
    </xf>
    <xf numFmtId="0" fontId="55" fillId="0" borderId="1" xfId="62" applyFont="1" applyFill="1" applyBorder="1" applyAlignment="1">
      <alignment horizontal="center" vertical="center" wrapText="1"/>
    </xf>
    <xf numFmtId="0" fontId="10" fillId="0" borderId="0"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38" fillId="3" borderId="11"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8" fillId="3" borderId="5"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41" fillId="0" borderId="0" xfId="0" applyFont="1" applyFill="1" applyBorder="1" applyAlignment="1">
      <alignment horizontal="left" vertical="center"/>
    </xf>
    <xf numFmtId="0" fontId="1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2" xfId="0" applyFont="1" applyFill="1" applyBorder="1" applyAlignment="1">
      <alignment horizontal="center" vertical="center"/>
    </xf>
    <xf numFmtId="0" fontId="38" fillId="0" borderId="0" xfId="0" applyFont="1" applyFill="1" applyBorder="1" applyAlignment="1">
      <alignment horizontal="left" vertical="center"/>
    </xf>
    <xf numFmtId="0" fontId="38" fillId="0" borderId="7" xfId="0" applyFont="1" applyFill="1" applyBorder="1" applyAlignment="1">
      <alignment horizontal="center" vertical="center"/>
    </xf>
    <xf numFmtId="0" fontId="38" fillId="0" borderId="2" xfId="0" applyFont="1" applyFill="1" applyBorder="1" applyAlignment="1">
      <alignment horizontal="center" vertical="center"/>
    </xf>
  </cellXfs>
  <cellStyles count="66">
    <cellStyle name="20 % - Accent1" xfId="20" builtinId="30" customBuiltin="1"/>
    <cellStyle name="20 % - Accent1 2" xfId="49"/>
    <cellStyle name="20 % - Accent2" xfId="24" builtinId="34" customBuiltin="1"/>
    <cellStyle name="20 % - Accent2 2" xfId="51"/>
    <cellStyle name="20 % - Accent3" xfId="28" builtinId="38" customBuiltin="1"/>
    <cellStyle name="20 % - Accent3 2" xfId="53"/>
    <cellStyle name="20 % - Accent4" xfId="32" builtinId="42" customBuiltin="1"/>
    <cellStyle name="20 % - Accent4 2" xfId="55"/>
    <cellStyle name="20 % - Accent5" xfId="36" builtinId="46" customBuiltin="1"/>
    <cellStyle name="20 % - Accent5 2" xfId="57"/>
    <cellStyle name="20 % - Accent6" xfId="40" builtinId="50" customBuiltin="1"/>
    <cellStyle name="20 % - Accent6 2" xfId="59"/>
    <cellStyle name="40 % - Accent1" xfId="21" builtinId="31" customBuiltin="1"/>
    <cellStyle name="40 % - Accent1 2" xfId="50"/>
    <cellStyle name="40 % - Accent2" xfId="25" builtinId="35" customBuiltin="1"/>
    <cellStyle name="40 % - Accent2 2" xfId="52"/>
    <cellStyle name="40 % - Accent3" xfId="29" builtinId="39" customBuiltin="1"/>
    <cellStyle name="40 % - Accent3 2" xfId="54"/>
    <cellStyle name="40 % - Accent4" xfId="33" builtinId="43" customBuiltin="1"/>
    <cellStyle name="40 % - Accent4 2" xfId="56"/>
    <cellStyle name="40 % - Accent5" xfId="37" builtinId="47" customBuiltin="1"/>
    <cellStyle name="40 % - Accent5 2" xfId="58"/>
    <cellStyle name="40 % - Accent6" xfId="41" builtinId="51" customBuiltin="1"/>
    <cellStyle name="40 % - Accent6 2" xfId="60"/>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6" builtinId="11" customBuiltin="1"/>
    <cellStyle name="Calcul" xfId="13" builtinId="22" customBuiltin="1"/>
    <cellStyle name="Cellule liée" xfId="14" builtinId="24" customBuiltin="1"/>
    <cellStyle name="Commentaire 2" xfId="44"/>
    <cellStyle name="Commentaire 3" xfId="48"/>
    <cellStyle name="Entrée" xfId="11" builtinId="20" customBuiltin="1"/>
    <cellStyle name="Insatisfaisant" xfId="9" builtinId="27" customBuiltin="1"/>
    <cellStyle name="Lien hypertexte" xfId="45" builtinId="8" customBuiltin="1"/>
    <cellStyle name="Lien hypertexte 2" xfId="65"/>
    <cellStyle name="Lien hypertexte visité" xfId="46" builtinId="9" customBuiltin="1"/>
    <cellStyle name="Milliers" xfId="1" builtinId="3"/>
    <cellStyle name="Neutre" xfId="10" builtinId="28" customBuiltin="1"/>
    <cellStyle name="Normal" xfId="0" builtinId="0"/>
    <cellStyle name="Normal 2" xfId="2"/>
    <cellStyle name="Normal 2 2" xfId="62"/>
    <cellStyle name="Normal 3" xfId="43"/>
    <cellStyle name="Normal 4" xfId="47"/>
    <cellStyle name="Normal 5" xfId="64"/>
    <cellStyle name="Normal_BDPHAM_DST" xfId="63"/>
    <cellStyle name="Pourcentage" xfId="61" builtinId="5"/>
    <cellStyle name="Satisfaisant" xfId="8" builtinId="26" customBuiltin="1"/>
    <cellStyle name="Sortie" xfId="12" builtinId="21" customBuiltin="1"/>
    <cellStyle name="Texte explicatif" xfId="17"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8" builtinId="25" customBuiltin="1"/>
    <cellStyle name="Vérification" xfId="15"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a.drees.sante.gouv.fr/ReportFolders/reportFolders.aspx?IF_ActivePath=P,371,375"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s://drees.solidarites-sante.gouv.fr/sources-outils-et-enquetes/lenquete-annuelle-sur-les-ecoles-de-formation-aux-professions-sociales" TargetMode="External"/><Relationship Id="rId4" Type="http://schemas.openxmlformats.org/officeDocument/2006/relationships/hyperlink" Target="https://data.drees.solidarites-sante.gouv.fr/explore/dataset/492_la-formation-aux-professions-sociales/information/"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zoomScaleNormal="100" workbookViewId="0">
      <pane ySplit="1" topLeftCell="A2" activePane="bottomLeft" state="frozen"/>
      <selection pane="bottomLeft" activeCell="B1" sqref="B1:K1"/>
    </sheetView>
  </sheetViews>
  <sheetFormatPr baseColWidth="10" defaultColWidth="11.42578125" defaultRowHeight="12.75" x14ac:dyDescent="0.2"/>
  <cols>
    <col min="1" max="1" width="2.28515625" style="138" customWidth="1"/>
    <col min="2" max="3" width="19" style="138" customWidth="1"/>
    <col min="4" max="4" width="12.42578125" style="138" customWidth="1"/>
    <col min="5" max="5" width="25.42578125" style="138" customWidth="1"/>
    <col min="6" max="6" width="9.42578125" style="138" customWidth="1"/>
    <col min="7" max="7" width="25.85546875" style="138" customWidth="1"/>
    <col min="8" max="9" width="14.42578125" style="138" customWidth="1"/>
    <col min="10" max="11" width="17.5703125" style="138" customWidth="1"/>
    <col min="12" max="16384" width="11.42578125" style="138"/>
  </cols>
  <sheetData>
    <row r="1" spans="1:12" ht="18.75" x14ac:dyDescent="0.2">
      <c r="B1" s="192" t="s">
        <v>322</v>
      </c>
      <c r="C1" s="192"/>
      <c r="D1" s="192"/>
      <c r="E1" s="192"/>
      <c r="F1" s="192"/>
      <c r="G1" s="192"/>
      <c r="H1" s="192"/>
      <c r="I1" s="192"/>
      <c r="J1" s="192"/>
      <c r="K1" s="192"/>
    </row>
    <row r="2" spans="1:12" ht="12" customHeight="1" x14ac:dyDescent="0.2">
      <c r="B2" s="139"/>
      <c r="C2" s="139"/>
      <c r="D2" s="139"/>
      <c r="E2" s="139"/>
      <c r="F2" s="139"/>
      <c r="G2" s="139"/>
      <c r="H2" s="139"/>
      <c r="I2" s="139"/>
      <c r="J2" s="139"/>
      <c r="K2" s="139"/>
    </row>
    <row r="3" spans="1:12" ht="12" customHeight="1" x14ac:dyDescent="0.2">
      <c r="A3" s="140"/>
      <c r="B3" s="139"/>
      <c r="C3" s="139"/>
      <c r="D3" s="139"/>
      <c r="E3" s="139"/>
      <c r="F3" s="139"/>
      <c r="G3" s="139"/>
      <c r="H3" s="139"/>
      <c r="I3" s="139"/>
      <c r="J3" s="139"/>
    </row>
    <row r="4" spans="1:12" ht="12" customHeight="1" x14ac:dyDescent="0.2">
      <c r="A4" s="140"/>
      <c r="B4" s="139"/>
      <c r="C4" s="139"/>
      <c r="D4" s="139"/>
      <c r="E4" s="139"/>
      <c r="F4" s="139"/>
      <c r="G4" s="139"/>
      <c r="H4" s="139"/>
      <c r="I4" s="139"/>
      <c r="J4" s="139"/>
    </row>
    <row r="5" spans="1:12" ht="15" x14ac:dyDescent="0.2">
      <c r="A5" s="141" t="s">
        <v>323</v>
      </c>
    </row>
    <row r="6" spans="1:12" ht="95.25" customHeight="1" x14ac:dyDescent="0.2">
      <c r="A6" s="141"/>
      <c r="B6" s="198" t="s">
        <v>366</v>
      </c>
      <c r="C6" s="198"/>
      <c r="D6" s="198"/>
      <c r="E6" s="198"/>
      <c r="F6" s="198"/>
      <c r="G6" s="198"/>
      <c r="H6" s="198"/>
      <c r="I6" s="198"/>
      <c r="J6" s="198"/>
      <c r="K6" s="198"/>
      <c r="L6" s="186"/>
    </row>
    <row r="7" spans="1:12" ht="6" customHeight="1" x14ac:dyDescent="0.2">
      <c r="A7" s="141"/>
      <c r="B7" s="187"/>
      <c r="C7" s="187"/>
      <c r="D7" s="187"/>
      <c r="E7" s="187"/>
      <c r="F7" s="187"/>
      <c r="G7" s="187"/>
      <c r="H7" s="187"/>
      <c r="I7" s="187"/>
      <c r="J7" s="187"/>
      <c r="K7" s="187"/>
      <c r="L7" s="186"/>
    </row>
    <row r="8" spans="1:12" ht="62.25" customHeight="1" x14ac:dyDescent="0.2">
      <c r="A8" s="141"/>
      <c r="B8" s="199" t="s">
        <v>370</v>
      </c>
      <c r="C8" s="199"/>
      <c r="D8" s="199"/>
      <c r="E8" s="199"/>
      <c r="F8" s="199"/>
      <c r="G8" s="199"/>
      <c r="H8" s="199"/>
      <c r="I8" s="199"/>
      <c r="J8" s="199"/>
      <c r="K8" s="199"/>
      <c r="L8" s="186"/>
    </row>
    <row r="9" spans="1:12" ht="6" customHeight="1" x14ac:dyDescent="0.2">
      <c r="A9" s="141"/>
      <c r="B9" s="188"/>
      <c r="C9" s="188"/>
      <c r="D9" s="188"/>
      <c r="E9" s="188"/>
      <c r="F9" s="188"/>
      <c r="G9" s="188"/>
      <c r="H9" s="188"/>
      <c r="I9" s="188"/>
      <c r="J9" s="188"/>
      <c r="K9" s="188"/>
      <c r="L9" s="186"/>
    </row>
    <row r="10" spans="1:12" ht="15" x14ac:dyDescent="0.2">
      <c r="A10" s="141"/>
      <c r="B10" s="189" t="s">
        <v>367</v>
      </c>
      <c r="C10" s="187"/>
      <c r="D10" s="187"/>
      <c r="E10" s="187"/>
      <c r="F10" s="187"/>
      <c r="G10" s="187"/>
      <c r="H10" s="187"/>
      <c r="I10" s="187"/>
      <c r="J10" s="187"/>
      <c r="K10" s="187"/>
      <c r="L10" s="186"/>
    </row>
    <row r="11" spans="1:12" ht="15" x14ac:dyDescent="0.2">
      <c r="A11" s="141"/>
      <c r="B11" s="200" t="s">
        <v>368</v>
      </c>
      <c r="C11" s="200"/>
      <c r="D11" s="200"/>
      <c r="E11" s="200"/>
      <c r="F11" s="200"/>
      <c r="G11" s="200"/>
      <c r="H11" s="200"/>
      <c r="I11" s="200"/>
      <c r="J11" s="200"/>
      <c r="K11" s="200"/>
      <c r="L11" s="200"/>
    </row>
    <row r="12" spans="1:12" ht="6" customHeight="1" x14ac:dyDescent="0.2">
      <c r="A12" s="141"/>
      <c r="B12" s="188"/>
      <c r="C12" s="188"/>
      <c r="D12" s="188"/>
      <c r="E12" s="188"/>
      <c r="F12" s="188"/>
      <c r="G12" s="188"/>
      <c r="H12" s="188"/>
      <c r="I12" s="188"/>
      <c r="J12" s="188"/>
      <c r="K12" s="188"/>
      <c r="L12" s="186"/>
    </row>
    <row r="13" spans="1:12" ht="15" x14ac:dyDescent="0.2">
      <c r="A13" s="141"/>
      <c r="B13" s="199" t="s">
        <v>324</v>
      </c>
      <c r="C13" s="199"/>
      <c r="D13" s="199"/>
      <c r="E13" s="199"/>
      <c r="F13" s="199"/>
      <c r="G13" s="199"/>
      <c r="H13" s="199"/>
      <c r="I13" s="199"/>
      <c r="J13" s="199"/>
      <c r="K13" s="199"/>
      <c r="L13" s="186"/>
    </row>
    <row r="14" spans="1:12" s="143" customFormat="1" ht="15.75" customHeight="1" x14ac:dyDescent="0.2">
      <c r="A14" s="144"/>
      <c r="B14" s="145"/>
      <c r="C14" s="145"/>
      <c r="D14" s="145"/>
      <c r="E14" s="145"/>
      <c r="F14" s="145"/>
      <c r="G14" s="145"/>
      <c r="H14" s="146"/>
      <c r="I14" s="146"/>
      <c r="J14" s="146"/>
      <c r="K14" s="146"/>
    </row>
    <row r="15" spans="1:12" ht="15" x14ac:dyDescent="0.2">
      <c r="A15" s="141" t="s">
        <v>325</v>
      </c>
    </row>
    <row r="16" spans="1:12" s="143" customFormat="1" ht="15.75" customHeight="1" x14ac:dyDescent="0.2">
      <c r="B16" s="142" t="s">
        <v>326</v>
      </c>
      <c r="C16" s="145"/>
      <c r="D16" s="145"/>
      <c r="E16" s="145"/>
      <c r="F16" s="145"/>
      <c r="G16" s="145"/>
      <c r="H16" s="146"/>
      <c r="I16" s="146"/>
      <c r="J16" s="146"/>
      <c r="K16" s="146"/>
    </row>
    <row r="17" spans="1:11" s="143" customFormat="1" ht="15.75" customHeight="1" x14ac:dyDescent="0.2">
      <c r="B17" s="185" t="s">
        <v>327</v>
      </c>
      <c r="C17" s="145"/>
      <c r="D17" s="145"/>
      <c r="E17" s="145"/>
      <c r="F17" s="145"/>
      <c r="G17" s="145"/>
      <c r="H17" s="146"/>
      <c r="I17" s="146"/>
      <c r="J17" s="146"/>
      <c r="K17" s="146"/>
    </row>
    <row r="18" spans="1:11" s="143" customFormat="1" ht="15.75" customHeight="1" x14ac:dyDescent="0.2">
      <c r="A18" s="144"/>
      <c r="B18" s="145"/>
      <c r="C18" s="145"/>
      <c r="D18" s="145"/>
      <c r="E18" s="145"/>
      <c r="F18" s="145"/>
      <c r="G18" s="145"/>
      <c r="H18" s="146"/>
      <c r="I18" s="146"/>
      <c r="J18" s="146"/>
      <c r="K18" s="146"/>
    </row>
    <row r="19" spans="1:11" ht="15" x14ac:dyDescent="0.25">
      <c r="A19" s="148" t="s">
        <v>328</v>
      </c>
      <c r="B19" s="149"/>
    </row>
    <row r="20" spans="1:11" s="162" customFormat="1" ht="16.5" customHeight="1" x14ac:dyDescent="0.2">
      <c r="A20" s="161" t="s">
        <v>192</v>
      </c>
      <c r="B20" s="197" t="s">
        <v>369</v>
      </c>
      <c r="C20" s="197"/>
      <c r="D20" s="197"/>
      <c r="E20" s="197"/>
      <c r="F20" s="197"/>
      <c r="G20" s="197"/>
      <c r="H20" s="197"/>
      <c r="I20" s="197"/>
      <c r="J20" s="197"/>
      <c r="K20" s="197"/>
    </row>
    <row r="21" spans="1:11" ht="15" x14ac:dyDescent="0.2">
      <c r="A21" s="150" t="s">
        <v>192</v>
      </c>
      <c r="B21" s="142" t="s">
        <v>329</v>
      </c>
    </row>
    <row r="23" spans="1:11" ht="15" x14ac:dyDescent="0.25">
      <c r="A23" s="151" t="s">
        <v>330</v>
      </c>
    </row>
    <row r="24" spans="1:11" ht="15" x14ac:dyDescent="0.2">
      <c r="A24" s="152" t="s">
        <v>192</v>
      </c>
      <c r="B24" s="153" t="s">
        <v>331</v>
      </c>
    </row>
    <row r="25" spans="1:11" s="154" customFormat="1" x14ac:dyDescent="0.2">
      <c r="B25" s="155"/>
      <c r="C25" s="156"/>
      <c r="D25" s="156"/>
      <c r="E25" s="156"/>
      <c r="F25" s="156"/>
      <c r="G25" s="156"/>
    </row>
    <row r="26" spans="1:11" ht="15" x14ac:dyDescent="0.2">
      <c r="A26" s="141" t="s">
        <v>332</v>
      </c>
      <c r="E26" s="157" t="s">
        <v>159</v>
      </c>
    </row>
    <row r="29" spans="1:11" ht="16.5" customHeight="1" x14ac:dyDescent="0.2">
      <c r="A29" s="193" t="s">
        <v>179</v>
      </c>
      <c r="B29" s="194"/>
      <c r="C29" s="194"/>
      <c r="D29" s="194"/>
      <c r="E29" s="194"/>
      <c r="H29" s="195" t="s">
        <v>333</v>
      </c>
      <c r="I29" s="195"/>
      <c r="J29" s="195"/>
      <c r="K29" s="195"/>
    </row>
    <row r="30" spans="1:11" ht="15" x14ac:dyDescent="0.2">
      <c r="B30" s="157" t="s">
        <v>160</v>
      </c>
      <c r="H30" s="157" t="s">
        <v>275</v>
      </c>
    </row>
    <row r="31" spans="1:11" s="142" customFormat="1" ht="15" x14ac:dyDescent="0.2"/>
    <row r="32" spans="1:11" ht="15.75" x14ac:dyDescent="0.2">
      <c r="A32" s="158" t="s">
        <v>180</v>
      </c>
      <c r="H32" s="196" t="s">
        <v>173</v>
      </c>
      <c r="I32" s="196"/>
      <c r="J32" s="196"/>
      <c r="K32" s="196"/>
    </row>
    <row r="33" spans="1:14" s="142" customFormat="1" ht="15" x14ac:dyDescent="0.2">
      <c r="B33" s="157" t="s">
        <v>51</v>
      </c>
    </row>
    <row r="34" spans="1:14" s="142" customFormat="1" ht="15" x14ac:dyDescent="0.2">
      <c r="B34" s="157" t="s">
        <v>170</v>
      </c>
      <c r="H34" s="147" t="s">
        <v>174</v>
      </c>
    </row>
    <row r="35" spans="1:14" s="142" customFormat="1" ht="15" x14ac:dyDescent="0.2">
      <c r="B35" s="157" t="s">
        <v>334</v>
      </c>
      <c r="H35" s="157" t="s">
        <v>175</v>
      </c>
    </row>
    <row r="36" spans="1:14" s="142" customFormat="1" ht="15" x14ac:dyDescent="0.2">
      <c r="B36" s="157" t="s">
        <v>171</v>
      </c>
      <c r="H36" s="157" t="s">
        <v>176</v>
      </c>
    </row>
    <row r="37" spans="1:14" ht="15" x14ac:dyDescent="0.2">
      <c r="A37" s="158" t="s">
        <v>181</v>
      </c>
      <c r="H37" s="157" t="s">
        <v>177</v>
      </c>
      <c r="I37" s="142"/>
      <c r="J37" s="142"/>
      <c r="K37" s="142"/>
    </row>
    <row r="38" spans="1:14" s="142" customFormat="1" ht="15" x14ac:dyDescent="0.2">
      <c r="B38" s="157" t="s">
        <v>164</v>
      </c>
      <c r="H38" s="157" t="s">
        <v>178</v>
      </c>
    </row>
    <row r="39" spans="1:14" s="142" customFormat="1" ht="15" x14ac:dyDescent="0.2">
      <c r="B39" s="157" t="s">
        <v>43</v>
      </c>
    </row>
    <row r="40" spans="1:14" ht="15" x14ac:dyDescent="0.2">
      <c r="A40" s="158" t="s">
        <v>182</v>
      </c>
    </row>
    <row r="41" spans="1:14" s="142" customFormat="1" ht="15" x14ac:dyDescent="0.2">
      <c r="B41" s="157" t="s">
        <v>166</v>
      </c>
    </row>
    <row r="42" spans="1:14" s="142" customFormat="1" ht="15" x14ac:dyDescent="0.2">
      <c r="B42" s="157" t="s">
        <v>163</v>
      </c>
    </row>
    <row r="43" spans="1:14" s="142" customFormat="1" ht="15" x14ac:dyDescent="0.2">
      <c r="B43" s="157" t="s">
        <v>165</v>
      </c>
    </row>
    <row r="44" spans="1:14" s="142" customFormat="1" ht="15" x14ac:dyDescent="0.2">
      <c r="B44" s="157" t="s">
        <v>161</v>
      </c>
    </row>
    <row r="45" spans="1:14" s="142" customFormat="1" ht="15" x14ac:dyDescent="0.2">
      <c r="B45" s="157" t="s">
        <v>162</v>
      </c>
      <c r="K45" s="159"/>
      <c r="L45" s="160"/>
      <c r="M45" s="160"/>
      <c r="N45" s="160"/>
    </row>
    <row r="46" spans="1:14" ht="15" x14ac:dyDescent="0.2">
      <c r="A46" s="158" t="s">
        <v>183</v>
      </c>
      <c r="K46" s="190"/>
      <c r="L46" s="190"/>
      <c r="M46" s="190"/>
      <c r="N46" s="190"/>
    </row>
    <row r="47" spans="1:14" s="142" customFormat="1" ht="15" x14ac:dyDescent="0.2">
      <c r="B47" s="157" t="s">
        <v>167</v>
      </c>
      <c r="K47" s="191"/>
      <c r="L47" s="191"/>
      <c r="M47" s="160"/>
      <c r="N47" s="160"/>
    </row>
    <row r="48" spans="1:14" s="142" customFormat="1" ht="12.75" customHeight="1" x14ac:dyDescent="0.2">
      <c r="B48" s="157" t="s">
        <v>168</v>
      </c>
    </row>
    <row r="49" spans="1:2" ht="15" x14ac:dyDescent="0.2">
      <c r="A49" s="158" t="s">
        <v>184</v>
      </c>
    </row>
    <row r="50" spans="1:2" s="142" customFormat="1" ht="15" x14ac:dyDescent="0.2">
      <c r="B50" s="157" t="s">
        <v>169</v>
      </c>
    </row>
    <row r="51" spans="1:2" s="142" customFormat="1" ht="15" x14ac:dyDescent="0.2">
      <c r="B51" s="157" t="s">
        <v>172</v>
      </c>
    </row>
    <row r="52" spans="1:2" ht="18.75" customHeight="1" x14ac:dyDescent="0.2"/>
  </sheetData>
  <customSheetViews>
    <customSheetView guid="{C327705B-EE2B-466B-88CA-A0725960A956}">
      <pane ySplit="1" topLeftCell="A2" activePane="bottomLeft" state="frozen"/>
      <selection pane="bottomLeft" activeCell="I17" sqref="I17"/>
      <pageMargins left="0.25" right="0.25" top="0.75" bottom="0.75" header="0.3" footer="0.3"/>
      <pageSetup paperSize="8" orientation="landscape" r:id="rId1"/>
    </customSheetView>
    <customSheetView guid="{9564E445-B8AE-40AF-B6ED-2C545CFC96BD}">
      <pane ySplit="1" topLeftCell="A5" activePane="bottomLeft" state="frozen"/>
      <selection pane="bottomLeft" activeCell="B15" sqref="B15"/>
      <pageMargins left="0.25" right="0.25" top="0.75" bottom="0.75" header="0.3" footer="0.3"/>
      <pageSetup paperSize="8" orientation="landscape" r:id="rId2"/>
    </customSheetView>
  </customSheetViews>
  <mergeCells count="11">
    <mergeCell ref="K46:N46"/>
    <mergeCell ref="K47:L47"/>
    <mergeCell ref="B1:K1"/>
    <mergeCell ref="A29:E29"/>
    <mergeCell ref="H29:K29"/>
    <mergeCell ref="H32:K32"/>
    <mergeCell ref="B20:K20"/>
    <mergeCell ref="B6:K6"/>
    <mergeCell ref="B8:K8"/>
    <mergeCell ref="B11:L11"/>
    <mergeCell ref="B13:K13"/>
  </mergeCells>
  <hyperlinks>
    <hyperlink ref="B30" location="Total!A1" display="Total toutes formations"/>
    <hyperlink ref="B33" location="DEAMP!A1" display="Aide médico-psychologique"/>
    <hyperlink ref="B34" location="DEAVS!A1" display="Auxiliaire de vie sociale"/>
    <hyperlink ref="B36" location="DEAF!A1" display="Assistant familial"/>
    <hyperlink ref="B38" location="DETISF!A1" display="Technicien de l'intervention sociale et familiale"/>
    <hyperlink ref="B39" location="DEME!A1" display="Moniteur éducateur"/>
    <hyperlink ref="B41" location="DEETS!A1" display="Educateur technique spécialisé"/>
    <hyperlink ref="B42" location="DEES!A1" display="Educateur spécialisé"/>
    <hyperlink ref="B43" location="DEEJE!A1" display="Educateur de jeunes enfants"/>
    <hyperlink ref="B44" location="DECESF!A1" display="Conseiller en économie sociale familiale"/>
    <hyperlink ref="B45" location="DEASS!A1" display="Assistant de service social"/>
    <hyperlink ref="B47" location="DEMF!A1" display="Médiateur familial"/>
    <hyperlink ref="B48" location="CAFERUIS!A1" display="CAFERUIS"/>
    <hyperlink ref="B50" location="CAFDES!A1" display="CAFDES"/>
    <hyperlink ref="B51" location="DEIS!A1" display="Ingénierie sociale"/>
    <hyperlink ref="H30" location="'VAE Totale'!A1" display="VAE Totale"/>
    <hyperlink ref="H34" location="'Reg formation'!A1" display="Nombre de formations par région"/>
    <hyperlink ref="H35" location="'Reg Inscrits 1A'!A1" display="Effectifs d'inscrits en 1ère année par région"/>
    <hyperlink ref="H36" location="'Reg Inscrits totaux'!A1" display="Effectifs totaux d'inscrits par région"/>
    <hyperlink ref="H37" location="'Reg diplômés'!A1" display="Effectifs de diplômés hors VAE par région"/>
    <hyperlink ref="H38" location="'Reg proportion femmes'!A1" display="Proportion de femmes parmi les diplômés par région"/>
    <hyperlink ref="B35" location="DEAES!A1" display="DEAES!A1"/>
    <hyperlink ref="E26" location="'Descriptif des formations'!A1" display="Descriptif des formations"/>
    <hyperlink ref="A26" r:id="rId3" display="« Aide et action sociale &gt; Les bénéficiaires de l’aide sociale départementale »"/>
    <hyperlink ref="B17" r:id="rId4"/>
    <hyperlink ref="B11" r:id="rId5"/>
  </hyperlinks>
  <pageMargins left="0.25" right="0.25" top="0.75" bottom="0.75" header="0.3" footer="0.3"/>
  <pageSetup paperSize="8"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7" tint="0.59999389629810485"/>
  </sheetPr>
  <dimension ref="A1:H170"/>
  <sheetViews>
    <sheetView showGridLines="0" view="pageBreakPreview" zoomScaleNormal="100" zoomScaleSheetLayoutView="100" workbookViewId="0">
      <selection sqref="A1:G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294</v>
      </c>
      <c r="B1" s="220"/>
      <c r="C1" s="220"/>
      <c r="D1" s="220"/>
      <c r="E1" s="220"/>
      <c r="F1" s="220"/>
      <c r="G1" s="220"/>
      <c r="H1" s="75"/>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3337</v>
      </c>
      <c r="D6" s="32">
        <v>951</v>
      </c>
      <c r="E6" s="20">
        <v>4288</v>
      </c>
      <c r="F6" s="50">
        <v>15</v>
      </c>
    </row>
    <row r="7" spans="1:8" ht="15" customHeight="1" x14ac:dyDescent="0.2">
      <c r="B7" s="14" t="s">
        <v>123</v>
      </c>
      <c r="C7" s="32">
        <v>3363</v>
      </c>
      <c r="D7" s="32">
        <v>983</v>
      </c>
      <c r="E7" s="20">
        <v>4346</v>
      </c>
      <c r="F7" s="50">
        <v>10</v>
      </c>
    </row>
    <row r="8" spans="1:8" ht="15" customHeight="1" x14ac:dyDescent="0.2">
      <c r="B8" s="14" t="s">
        <v>120</v>
      </c>
      <c r="C8" s="32">
        <v>3898</v>
      </c>
      <c r="D8" s="32">
        <v>1200</v>
      </c>
      <c r="E8" s="23">
        <v>5098</v>
      </c>
      <c r="F8" s="50">
        <v>20</v>
      </c>
    </row>
    <row r="9" spans="1:8" ht="15" customHeight="1" x14ac:dyDescent="0.2">
      <c r="B9" s="3" t="s">
        <v>0</v>
      </c>
      <c r="C9" s="76">
        <v>10598</v>
      </c>
      <c r="D9" s="76">
        <v>3134</v>
      </c>
      <c r="E9" s="76">
        <v>13732</v>
      </c>
      <c r="F9" s="76">
        <v>45</v>
      </c>
    </row>
    <row r="10" spans="1:8" ht="15" customHeight="1" x14ac:dyDescent="0.2">
      <c r="B10" s="24" t="s">
        <v>116</v>
      </c>
      <c r="C10" s="33">
        <v>45</v>
      </c>
      <c r="D10" s="33">
        <v>5</v>
      </c>
      <c r="E10" s="20">
        <v>50</v>
      </c>
      <c r="F10" s="31" t="s">
        <v>110</v>
      </c>
    </row>
    <row r="11" spans="1:8" ht="15" customHeight="1" x14ac:dyDescent="0.2">
      <c r="B11" s="24" t="s">
        <v>114</v>
      </c>
      <c r="C11" s="33">
        <v>581</v>
      </c>
      <c r="D11" s="33">
        <v>192</v>
      </c>
      <c r="E11" s="20">
        <v>773</v>
      </c>
      <c r="F11" s="31" t="s">
        <v>110</v>
      </c>
      <c r="H11" s="78"/>
    </row>
    <row r="12" spans="1:8" ht="15" customHeight="1" x14ac:dyDescent="0.2">
      <c r="B12" s="24" t="s">
        <v>111</v>
      </c>
      <c r="C12" s="32">
        <v>3473</v>
      </c>
      <c r="D12" s="32">
        <v>1020</v>
      </c>
      <c r="E12" s="23">
        <v>4493</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3789</v>
      </c>
      <c r="D16" s="22">
        <v>1150</v>
      </c>
      <c r="E16" s="23">
        <v>4939</v>
      </c>
      <c r="F16" s="75"/>
    </row>
    <row r="17" spans="2:8" ht="15" customHeight="1" x14ac:dyDescent="0.2">
      <c r="B17" s="21" t="s">
        <v>122</v>
      </c>
      <c r="C17" s="22">
        <v>3274</v>
      </c>
      <c r="D17" s="22">
        <v>879</v>
      </c>
      <c r="E17" s="23">
        <v>4153</v>
      </c>
    </row>
    <row r="18" spans="2:8" ht="15" customHeight="1" x14ac:dyDescent="0.2">
      <c r="B18" s="21" t="s">
        <v>119</v>
      </c>
      <c r="C18" s="22">
        <v>98</v>
      </c>
      <c r="D18" s="22">
        <v>42</v>
      </c>
      <c r="E18" s="23">
        <v>140</v>
      </c>
    </row>
    <row r="19" spans="2:8" ht="15" customHeight="1" x14ac:dyDescent="0.2">
      <c r="B19" s="28" t="s">
        <v>117</v>
      </c>
      <c r="C19" s="22">
        <v>88</v>
      </c>
      <c r="D19" s="22">
        <v>33</v>
      </c>
      <c r="E19" s="23">
        <v>121</v>
      </c>
    </row>
    <row r="20" spans="2:8" ht="15" customHeight="1" x14ac:dyDescent="0.2">
      <c r="B20" s="27"/>
      <c r="C20" s="40"/>
      <c r="D20" s="40"/>
      <c r="E20" s="26"/>
      <c r="H20" s="78"/>
    </row>
    <row r="21" spans="2:8" ht="15" customHeight="1" x14ac:dyDescent="0.2">
      <c r="B21" s="88" t="s">
        <v>277</v>
      </c>
      <c r="C21" s="10" t="s">
        <v>113</v>
      </c>
      <c r="D21" s="10" t="s">
        <v>112</v>
      </c>
      <c r="E21" s="25" t="s">
        <v>0</v>
      </c>
    </row>
    <row r="22" spans="2:8" ht="28.5" customHeight="1" x14ac:dyDescent="0.2">
      <c r="B22" s="21" t="s">
        <v>109</v>
      </c>
      <c r="C22" s="22">
        <v>18037</v>
      </c>
      <c r="D22" s="22">
        <v>4779</v>
      </c>
      <c r="E22" s="77">
        <v>22816</v>
      </c>
    </row>
    <row r="23" spans="2:8" ht="15" customHeight="1" x14ac:dyDescent="0.2">
      <c r="B23" s="21" t="s">
        <v>107</v>
      </c>
      <c r="C23" s="22">
        <v>6458</v>
      </c>
      <c r="D23" s="22">
        <v>1629</v>
      </c>
      <c r="E23" s="20">
        <v>8087</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3</v>
      </c>
      <c r="D27" s="87"/>
      <c r="E27" s="87"/>
    </row>
    <row r="28" spans="2:8" ht="15" customHeight="1" x14ac:dyDescent="0.2">
      <c r="B28" s="14" t="s">
        <v>121</v>
      </c>
      <c r="C28" s="22">
        <v>82</v>
      </c>
      <c r="D28" s="87"/>
      <c r="E28" s="87"/>
    </row>
    <row r="29" spans="2:8" ht="15" customHeight="1" x14ac:dyDescent="0.2">
      <c r="B29" s="14" t="s">
        <v>118</v>
      </c>
      <c r="C29" s="22">
        <v>0</v>
      </c>
      <c r="D29" s="87"/>
      <c r="E29" s="87"/>
    </row>
    <row r="30" spans="2:8" ht="15" customHeight="1" x14ac:dyDescent="0.2">
      <c r="B30" s="3" t="s">
        <v>0</v>
      </c>
      <c r="C30" s="20">
        <v>85</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62.8</v>
      </c>
      <c r="D34" s="12">
        <v>59.6</v>
      </c>
      <c r="E34" s="87"/>
    </row>
    <row r="35" spans="2:5" ht="15" customHeight="1" x14ac:dyDescent="0.2">
      <c r="B35" s="17" t="s">
        <v>101</v>
      </c>
      <c r="C35" s="9">
        <v>6.7</v>
      </c>
      <c r="D35" s="9">
        <v>6.8</v>
      </c>
      <c r="E35" s="87"/>
    </row>
    <row r="36" spans="2:5" ht="15" customHeight="1" x14ac:dyDescent="0.2">
      <c r="B36" s="17" t="s">
        <v>93</v>
      </c>
      <c r="C36" s="9">
        <v>4.3</v>
      </c>
      <c r="D36" s="9">
        <v>5.9</v>
      </c>
      <c r="E36" s="87"/>
    </row>
    <row r="37" spans="2:5" ht="15" customHeight="1" x14ac:dyDescent="0.2">
      <c r="B37" s="17" t="s">
        <v>92</v>
      </c>
      <c r="C37" s="38">
        <v>1.3</v>
      </c>
      <c r="D37" s="9">
        <v>1.4</v>
      </c>
      <c r="E37" s="87"/>
    </row>
    <row r="38" spans="2:5" ht="15" customHeight="1" x14ac:dyDescent="0.2">
      <c r="B38" s="16" t="s">
        <v>91</v>
      </c>
      <c r="C38" s="7">
        <v>24.8</v>
      </c>
      <c r="D38" s="7">
        <v>26.4</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27.2</v>
      </c>
      <c r="D42" s="52">
        <v>26.5</v>
      </c>
      <c r="E42" s="87"/>
    </row>
    <row r="43" spans="2:5" ht="30" customHeight="1" x14ac:dyDescent="0.2">
      <c r="B43" s="14" t="s">
        <v>80</v>
      </c>
      <c r="C43" s="52">
        <v>1.5</v>
      </c>
      <c r="D43" s="52">
        <v>1.9</v>
      </c>
      <c r="E43" s="87"/>
    </row>
    <row r="44" spans="2:5" ht="15" customHeight="1" x14ac:dyDescent="0.2">
      <c r="B44" s="14" t="s">
        <v>78</v>
      </c>
      <c r="C44" s="52">
        <v>7</v>
      </c>
      <c r="D44" s="52">
        <v>7</v>
      </c>
      <c r="E44" s="87"/>
    </row>
    <row r="45" spans="2:5" ht="15" customHeight="1" x14ac:dyDescent="0.2">
      <c r="B45" s="14" t="s">
        <v>77</v>
      </c>
      <c r="C45" s="52">
        <v>1</v>
      </c>
      <c r="D45" s="52">
        <v>1.2</v>
      </c>
      <c r="E45" s="87"/>
    </row>
    <row r="46" spans="2:5" ht="15" customHeight="1" x14ac:dyDescent="0.2">
      <c r="B46" s="14" t="s">
        <v>76</v>
      </c>
      <c r="C46" s="52">
        <v>0.7</v>
      </c>
      <c r="D46" s="52">
        <v>0.6</v>
      </c>
      <c r="E46" s="87"/>
    </row>
    <row r="47" spans="2:5" ht="15" customHeight="1" x14ac:dyDescent="0.2">
      <c r="B47" s="14" t="s">
        <v>74</v>
      </c>
      <c r="C47" s="52">
        <v>1.6</v>
      </c>
      <c r="D47" s="52">
        <v>3</v>
      </c>
      <c r="E47" s="87"/>
    </row>
    <row r="48" spans="2:5" ht="15" customHeight="1" x14ac:dyDescent="0.2">
      <c r="B48" s="14" t="s">
        <v>72</v>
      </c>
      <c r="C48" s="52">
        <v>1.4</v>
      </c>
      <c r="D48" s="52">
        <v>2</v>
      </c>
      <c r="E48" s="87"/>
    </row>
    <row r="49" spans="2:8" ht="15" customHeight="1" x14ac:dyDescent="0.2">
      <c r="B49" s="14" t="s">
        <v>70</v>
      </c>
      <c r="C49" s="52">
        <v>26</v>
      </c>
      <c r="D49" s="52">
        <v>29.6</v>
      </c>
      <c r="E49" s="87"/>
    </row>
    <row r="50" spans="2:8" ht="15" customHeight="1" x14ac:dyDescent="0.2">
      <c r="B50" s="14" t="s">
        <v>68</v>
      </c>
      <c r="C50" s="52">
        <v>1.7</v>
      </c>
      <c r="D50" s="52">
        <v>1.5</v>
      </c>
      <c r="E50" s="87"/>
    </row>
    <row r="51" spans="2:8" ht="15" customHeight="1" x14ac:dyDescent="0.2">
      <c r="B51" s="14" t="s">
        <v>157</v>
      </c>
      <c r="C51" s="24">
        <v>32.9</v>
      </c>
      <c r="D51" s="24">
        <v>32.1</v>
      </c>
      <c r="E51" s="87"/>
    </row>
    <row r="52" spans="2:8" ht="15" customHeight="1" x14ac:dyDescent="0.2">
      <c r="B52" s="3" t="s">
        <v>158</v>
      </c>
      <c r="C52" s="51">
        <v>68.099999999999994</v>
      </c>
      <c r="D52" s="51">
        <v>73.300000000000011</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8.9</v>
      </c>
      <c r="H56" s="75"/>
    </row>
    <row r="57" spans="2:8" ht="15" customHeight="1" x14ac:dyDescent="0.2">
      <c r="B57" s="5" t="s">
        <v>12</v>
      </c>
      <c r="C57" s="35">
        <v>36</v>
      </c>
      <c r="H57" s="75"/>
    </row>
    <row r="58" spans="2:8" ht="15" customHeight="1" x14ac:dyDescent="0.2">
      <c r="B58" s="5" t="s">
        <v>10</v>
      </c>
      <c r="C58" s="35">
        <v>25.1</v>
      </c>
      <c r="H58" s="75"/>
    </row>
    <row r="59" spans="2:8" ht="15" customHeight="1" x14ac:dyDescent="0.2">
      <c r="B59" s="5" t="s">
        <v>7</v>
      </c>
      <c r="C59" s="35">
        <v>16</v>
      </c>
      <c r="H59" s="75"/>
    </row>
    <row r="60" spans="2:8" ht="15" customHeight="1" x14ac:dyDescent="0.2">
      <c r="B60" s="5" t="s">
        <v>4</v>
      </c>
      <c r="C60" s="35">
        <v>6.3</v>
      </c>
      <c r="H60" s="75"/>
    </row>
    <row r="61" spans="2:8" ht="15" customHeight="1" x14ac:dyDescent="0.2">
      <c r="B61" s="5" t="s">
        <v>2</v>
      </c>
      <c r="C61" s="35">
        <v>3.5</v>
      </c>
      <c r="H61" s="75"/>
    </row>
    <row r="62" spans="2:8" ht="15" customHeight="1" x14ac:dyDescent="0.2">
      <c r="B62" s="5" t="s">
        <v>131</v>
      </c>
      <c r="C62" s="35">
        <v>2.5</v>
      </c>
      <c r="H62" s="75"/>
    </row>
    <row r="63" spans="2:8" ht="15" customHeight="1" x14ac:dyDescent="0.2">
      <c r="B63" s="5" t="s">
        <v>132</v>
      </c>
      <c r="C63" s="35">
        <v>1.1000000000000001</v>
      </c>
      <c r="H63" s="75"/>
    </row>
    <row r="64" spans="2:8" ht="15" customHeight="1" x14ac:dyDescent="0.2">
      <c r="B64" s="4" t="s">
        <v>1</v>
      </c>
      <c r="C64" s="37">
        <v>0.4</v>
      </c>
      <c r="H64" s="75"/>
    </row>
    <row r="65" spans="2:8" ht="15" customHeight="1" x14ac:dyDescent="0.2">
      <c r="B65" s="3" t="s">
        <v>0</v>
      </c>
      <c r="C65" s="39">
        <v>100</v>
      </c>
      <c r="H65" s="75"/>
    </row>
    <row r="66" spans="2:8" ht="15" customHeight="1" x14ac:dyDescent="0.2">
      <c r="B66" s="6"/>
      <c r="C66" s="84"/>
      <c r="H66" s="75"/>
    </row>
    <row r="67" spans="2:8" ht="30" customHeight="1" x14ac:dyDescent="0.2">
      <c r="B67" s="211" t="s">
        <v>65</v>
      </c>
      <c r="C67" s="212"/>
      <c r="H67" s="75"/>
    </row>
    <row r="68" spans="2:8" ht="15" customHeight="1" x14ac:dyDescent="0.2">
      <c r="B68" s="12" t="s">
        <v>61</v>
      </c>
      <c r="C68" s="44">
        <v>17.7</v>
      </c>
      <c r="H68" s="75"/>
    </row>
    <row r="69" spans="2:8" ht="15" customHeight="1" x14ac:dyDescent="0.2">
      <c r="B69" s="9" t="s">
        <v>57</v>
      </c>
      <c r="C69" s="45">
        <v>25.7</v>
      </c>
      <c r="H69" s="75"/>
    </row>
    <row r="70" spans="2:8" ht="15" customHeight="1" x14ac:dyDescent="0.2">
      <c r="B70" s="9" t="s">
        <v>53</v>
      </c>
      <c r="C70" s="45">
        <v>20</v>
      </c>
      <c r="H70" s="75"/>
    </row>
    <row r="71" spans="2:8" ht="15" customHeight="1" x14ac:dyDescent="0.2">
      <c r="B71" s="9" t="s">
        <v>49</v>
      </c>
      <c r="C71" s="45">
        <v>15.6</v>
      </c>
      <c r="H71" s="75"/>
    </row>
    <row r="72" spans="2:8" ht="30" customHeight="1" x14ac:dyDescent="0.2">
      <c r="B72" s="9" t="s">
        <v>45</v>
      </c>
      <c r="C72" s="45">
        <v>2.1</v>
      </c>
      <c r="H72" s="75"/>
    </row>
    <row r="73" spans="2:8" ht="15" customHeight="1" x14ac:dyDescent="0.2">
      <c r="B73" s="9" t="s">
        <v>41</v>
      </c>
      <c r="C73" s="45">
        <v>9.1999999999999993</v>
      </c>
    </row>
    <row r="74" spans="2:8" ht="15" customHeight="1" x14ac:dyDescent="0.2">
      <c r="B74" s="9" t="s">
        <v>37</v>
      </c>
      <c r="C74" s="45">
        <v>0.1</v>
      </c>
    </row>
    <row r="75" spans="2:8" ht="15" customHeight="1" x14ac:dyDescent="0.2">
      <c r="B75" s="9" t="s">
        <v>33</v>
      </c>
      <c r="C75" s="45">
        <v>7.6</v>
      </c>
      <c r="D75" s="13"/>
    </row>
    <row r="76" spans="2:8" ht="15" customHeight="1" x14ac:dyDescent="0.2">
      <c r="B76" s="9" t="s">
        <v>29</v>
      </c>
      <c r="C76" s="45">
        <v>0.4</v>
      </c>
    </row>
    <row r="77" spans="2:8" ht="15" customHeight="1" x14ac:dyDescent="0.2">
      <c r="B77" s="7" t="s">
        <v>26</v>
      </c>
      <c r="C77" s="46">
        <v>1.6</v>
      </c>
    </row>
    <row r="78" spans="2:8" ht="15" customHeight="1" x14ac:dyDescent="0.2">
      <c r="B78" s="3" t="s">
        <v>0</v>
      </c>
      <c r="C78" s="39">
        <v>100</v>
      </c>
    </row>
    <row r="79" spans="2:8" ht="15" customHeight="1" x14ac:dyDescent="0.2">
      <c r="B79" s="78"/>
    </row>
    <row r="80" spans="2:8" ht="30" customHeight="1" x14ac:dyDescent="0.2">
      <c r="B80" s="211" t="s">
        <v>64</v>
      </c>
      <c r="C80" s="212"/>
    </row>
    <row r="81" spans="2:3" ht="15" customHeight="1" x14ac:dyDescent="0.2">
      <c r="B81" s="12" t="s">
        <v>60</v>
      </c>
      <c r="C81" s="41">
        <v>0.2</v>
      </c>
    </row>
    <row r="82" spans="2:3" ht="15" customHeight="1" x14ac:dyDescent="0.2">
      <c r="B82" s="9" t="s">
        <v>56</v>
      </c>
      <c r="C82" s="42">
        <v>0.5</v>
      </c>
    </row>
    <row r="83" spans="2:3" ht="15" customHeight="1" x14ac:dyDescent="0.2">
      <c r="B83" s="9" t="s">
        <v>52</v>
      </c>
      <c r="C83" s="42">
        <v>0.1</v>
      </c>
    </row>
    <row r="84" spans="2:3" ht="15" customHeight="1" x14ac:dyDescent="0.2">
      <c r="B84" s="9" t="s">
        <v>48</v>
      </c>
      <c r="C84" s="42">
        <v>0.6</v>
      </c>
    </row>
    <row r="85" spans="2:3" ht="15" customHeight="1" x14ac:dyDescent="0.2">
      <c r="B85" s="9" t="s">
        <v>44</v>
      </c>
      <c r="C85" s="42">
        <v>0.8</v>
      </c>
    </row>
    <row r="86" spans="2:3" ht="15" customHeight="1" x14ac:dyDescent="0.2">
      <c r="B86" s="9" t="s">
        <v>40</v>
      </c>
      <c r="C86" s="42">
        <v>66.3</v>
      </c>
    </row>
    <row r="87" spans="2:3" ht="15" customHeight="1" x14ac:dyDescent="0.2">
      <c r="B87" s="9" t="s">
        <v>36</v>
      </c>
      <c r="C87" s="42">
        <v>3.1</v>
      </c>
    </row>
    <row r="88" spans="2:3" ht="15" customHeight="1" x14ac:dyDescent="0.2">
      <c r="B88" s="9" t="s">
        <v>32</v>
      </c>
      <c r="C88" s="42">
        <v>8.6</v>
      </c>
    </row>
    <row r="89" spans="2:3" ht="15" customHeight="1" x14ac:dyDescent="0.2">
      <c r="B89" s="9" t="s">
        <v>28</v>
      </c>
      <c r="C89" s="42">
        <v>2.9</v>
      </c>
    </row>
    <row r="90" spans="2:3" ht="15" customHeight="1" x14ac:dyDescent="0.2">
      <c r="B90" s="9" t="s">
        <v>25</v>
      </c>
      <c r="C90" s="42">
        <v>3</v>
      </c>
    </row>
    <row r="91" spans="2:3" ht="15" customHeight="1" x14ac:dyDescent="0.2">
      <c r="B91" s="9" t="s">
        <v>24</v>
      </c>
      <c r="C91" s="42">
        <v>10.7</v>
      </c>
    </row>
    <row r="92" spans="2:3" ht="15" customHeight="1" x14ac:dyDescent="0.2">
      <c r="B92" s="9" t="s">
        <v>20</v>
      </c>
      <c r="C92" s="42">
        <v>1.8</v>
      </c>
    </row>
    <row r="93" spans="2:3" ht="15" customHeight="1" x14ac:dyDescent="0.2">
      <c r="B93" s="9" t="s">
        <v>17</v>
      </c>
      <c r="C93" s="42">
        <v>1.3</v>
      </c>
    </row>
    <row r="94" spans="2:3" ht="15" customHeight="1" x14ac:dyDescent="0.2">
      <c r="B94" s="7" t="s">
        <v>14</v>
      </c>
      <c r="C94" s="43">
        <v>0</v>
      </c>
    </row>
    <row r="95" spans="2:3" ht="15" customHeight="1" x14ac:dyDescent="0.2">
      <c r="B95" s="3" t="s">
        <v>0</v>
      </c>
      <c r="C95" s="39">
        <v>100</v>
      </c>
    </row>
    <row r="96" spans="2:3" ht="15" customHeight="1" x14ac:dyDescent="0.2">
      <c r="B96" s="6"/>
      <c r="C96" s="84"/>
    </row>
    <row r="97" spans="2:3" ht="28.5" customHeight="1" x14ac:dyDescent="0.2">
      <c r="B97" s="211" t="s">
        <v>62</v>
      </c>
      <c r="C97" s="212"/>
    </row>
    <row r="98" spans="2:3" ht="15" customHeight="1" x14ac:dyDescent="0.2">
      <c r="B98" s="8" t="s">
        <v>58</v>
      </c>
      <c r="C98" s="36">
        <v>20.9</v>
      </c>
    </row>
    <row r="99" spans="2:3" ht="15" customHeight="1" x14ac:dyDescent="0.2">
      <c r="B99" s="5" t="s">
        <v>54</v>
      </c>
      <c r="C99" s="36">
        <v>26.2</v>
      </c>
    </row>
    <row r="100" spans="2:3" ht="15" customHeight="1" x14ac:dyDescent="0.2">
      <c r="B100" s="5" t="s">
        <v>50</v>
      </c>
      <c r="C100" s="36">
        <v>10.9</v>
      </c>
    </row>
    <row r="101" spans="2:3" ht="15" customHeight="1" x14ac:dyDescent="0.2">
      <c r="B101" s="5" t="s">
        <v>46</v>
      </c>
      <c r="C101" s="36">
        <v>1.7</v>
      </c>
    </row>
    <row r="102" spans="2:3" ht="15" customHeight="1" x14ac:dyDescent="0.2">
      <c r="B102" s="5" t="s">
        <v>42</v>
      </c>
      <c r="C102" s="36">
        <v>1</v>
      </c>
    </row>
    <row r="103" spans="2:3" ht="15" customHeight="1" x14ac:dyDescent="0.2">
      <c r="B103" s="5" t="s">
        <v>38</v>
      </c>
      <c r="C103" s="36">
        <v>11.8</v>
      </c>
    </row>
    <row r="104" spans="2:3" ht="15" customHeight="1" x14ac:dyDescent="0.2">
      <c r="B104" s="5" t="s">
        <v>34</v>
      </c>
      <c r="C104" s="36">
        <v>1</v>
      </c>
    </row>
    <row r="105" spans="2:3" ht="15" customHeight="1" x14ac:dyDescent="0.2">
      <c r="B105" s="5" t="s">
        <v>30</v>
      </c>
      <c r="C105" s="36">
        <v>13.3</v>
      </c>
    </row>
    <row r="106" spans="2:3" ht="15" customHeight="1" x14ac:dyDescent="0.2">
      <c r="B106" s="5" t="s">
        <v>27</v>
      </c>
      <c r="C106" s="36">
        <v>0.2</v>
      </c>
    </row>
    <row r="107" spans="2:3" ht="15" customHeight="1" x14ac:dyDescent="0.2">
      <c r="B107" s="5" t="s">
        <v>133</v>
      </c>
      <c r="C107" s="36">
        <v>0.1</v>
      </c>
    </row>
    <row r="108" spans="2:3" ht="15" customHeight="1" x14ac:dyDescent="0.2">
      <c r="B108" s="9" t="s">
        <v>134</v>
      </c>
      <c r="C108" s="36">
        <v>6.5</v>
      </c>
    </row>
    <row r="109" spans="2:3" ht="15" customHeight="1" x14ac:dyDescent="0.2">
      <c r="B109" s="9" t="s">
        <v>135</v>
      </c>
      <c r="C109" s="36">
        <v>6.1</v>
      </c>
    </row>
    <row r="110" spans="2:3" ht="15" customHeight="1" x14ac:dyDescent="0.2">
      <c r="B110" s="7" t="s">
        <v>18</v>
      </c>
      <c r="C110" s="36">
        <v>0.2</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3.3</v>
      </c>
      <c r="D114" s="35">
        <v>1.1000000000000001</v>
      </c>
    </row>
    <row r="115" spans="2:4" ht="15" customHeight="1" x14ac:dyDescent="0.2">
      <c r="B115" s="5" t="s">
        <v>16</v>
      </c>
      <c r="C115" s="48">
        <v>11.8</v>
      </c>
      <c r="D115" s="35">
        <v>4.5</v>
      </c>
    </row>
    <row r="116" spans="2:4" ht="15" customHeight="1" x14ac:dyDescent="0.2">
      <c r="B116" s="5" t="s">
        <v>13</v>
      </c>
      <c r="C116" s="48">
        <v>23.8</v>
      </c>
      <c r="D116" s="35">
        <v>15.3</v>
      </c>
    </row>
    <row r="117" spans="2:4" ht="15" customHeight="1" x14ac:dyDescent="0.2">
      <c r="B117" s="5" t="s">
        <v>11</v>
      </c>
      <c r="C117" s="48">
        <v>11.5</v>
      </c>
      <c r="D117" s="35">
        <v>18.399999999999999</v>
      </c>
    </row>
    <row r="118" spans="2:4" ht="15" customHeight="1" x14ac:dyDescent="0.2">
      <c r="B118" s="5" t="s">
        <v>9</v>
      </c>
      <c r="C118" s="48">
        <v>28.1</v>
      </c>
      <c r="D118" s="35">
        <v>44.9</v>
      </c>
    </row>
    <row r="119" spans="2:4" ht="15" customHeight="1" x14ac:dyDescent="0.2">
      <c r="B119" s="5" t="s">
        <v>6</v>
      </c>
      <c r="C119" s="48">
        <v>19.3</v>
      </c>
      <c r="D119" s="35">
        <v>9</v>
      </c>
    </row>
    <row r="120" spans="2:4" ht="15" customHeight="1" x14ac:dyDescent="0.2">
      <c r="B120" s="4" t="s">
        <v>3</v>
      </c>
      <c r="C120" s="49">
        <v>2.2000000000000002</v>
      </c>
      <c r="D120" s="37">
        <v>6.7</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87</v>
      </c>
    </row>
    <row r="125" spans="2:4" ht="15" customHeight="1" x14ac:dyDescent="0.2">
      <c r="B125" s="11" t="s">
        <v>55</v>
      </c>
      <c r="C125" s="36">
        <v>0.4</v>
      </c>
    </row>
    <row r="126" spans="2:4" ht="15" customHeight="1" x14ac:dyDescent="0.2">
      <c r="B126" s="11" t="s">
        <v>51</v>
      </c>
      <c r="C126" s="36">
        <v>2.8</v>
      </c>
    </row>
    <row r="127" spans="2:4" ht="15" customHeight="1" x14ac:dyDescent="0.2">
      <c r="B127" s="11" t="s">
        <v>47</v>
      </c>
      <c r="C127" s="36">
        <v>0.4</v>
      </c>
    </row>
    <row r="128" spans="2:4" ht="15" customHeight="1" x14ac:dyDescent="0.2">
      <c r="B128" s="11" t="s">
        <v>43</v>
      </c>
      <c r="C128" s="36">
        <v>2.1</v>
      </c>
    </row>
    <row r="129" spans="2:8" ht="15" customHeight="1" x14ac:dyDescent="0.2">
      <c r="B129" s="11" t="s">
        <v>39</v>
      </c>
      <c r="C129" s="36">
        <v>0.3</v>
      </c>
    </row>
    <row r="130" spans="2:8" ht="15" customHeight="1" x14ac:dyDescent="0.2">
      <c r="B130" s="11" t="s">
        <v>35</v>
      </c>
      <c r="C130" s="36">
        <v>5.6</v>
      </c>
    </row>
    <row r="131" spans="2:8" ht="15" customHeight="1" x14ac:dyDescent="0.2">
      <c r="B131" s="11" t="s">
        <v>31</v>
      </c>
      <c r="C131" s="36">
        <v>1.4</v>
      </c>
    </row>
    <row r="132" spans="2:8" ht="15" customHeight="1" x14ac:dyDescent="0.2">
      <c r="B132" s="3" t="s">
        <v>0</v>
      </c>
      <c r="C132" s="39">
        <v>100</v>
      </c>
    </row>
    <row r="133" spans="2:8" ht="15" customHeight="1" x14ac:dyDescent="0.2">
      <c r="B133" s="6"/>
      <c r="C133" s="84"/>
    </row>
    <row r="134" spans="2:8" ht="39" customHeight="1" x14ac:dyDescent="0.2">
      <c r="B134" s="211" t="s">
        <v>8</v>
      </c>
      <c r="C134" s="212"/>
    </row>
    <row r="135" spans="2:8" ht="30" customHeight="1" x14ac:dyDescent="0.2">
      <c r="B135" s="7" t="s">
        <v>5</v>
      </c>
      <c r="C135" s="85">
        <v>47.2</v>
      </c>
    </row>
    <row r="136" spans="2:8" ht="30" customHeight="1" x14ac:dyDescent="0.2">
      <c r="B136" s="28" t="s">
        <v>287</v>
      </c>
      <c r="C136" s="33">
        <v>40.200000000000003</v>
      </c>
    </row>
    <row r="137" spans="2:8" ht="15" customHeight="1" x14ac:dyDescent="0.2"/>
    <row r="138" spans="2:8" ht="31.5" customHeight="1" x14ac:dyDescent="0.2">
      <c r="B138" s="216" t="s">
        <v>307</v>
      </c>
      <c r="C138" s="221"/>
      <c r="D138" s="221"/>
      <c r="E138" s="221"/>
      <c r="F138" s="221"/>
      <c r="G138" s="217"/>
      <c r="H138" s="79"/>
    </row>
    <row r="139" spans="2:8" s="99" customFormat="1" ht="30" customHeight="1" x14ac:dyDescent="0.2">
      <c r="B139" s="73" t="s">
        <v>267</v>
      </c>
      <c r="C139" s="18" t="s">
        <v>270</v>
      </c>
      <c r="D139" s="18" t="s">
        <v>271</v>
      </c>
      <c r="E139" s="18" t="s">
        <v>272</v>
      </c>
      <c r="F139" s="18" t="s">
        <v>273</v>
      </c>
      <c r="G139" s="18" t="s">
        <v>274</v>
      </c>
    </row>
    <row r="140" spans="2:8" ht="15" customHeight="1" x14ac:dyDescent="0.2">
      <c r="B140" s="74" t="s">
        <v>265</v>
      </c>
      <c r="C140" s="101">
        <v>194</v>
      </c>
      <c r="D140" s="102">
        <v>72</v>
      </c>
      <c r="E140" s="103">
        <v>92</v>
      </c>
      <c r="F140" s="101">
        <v>26</v>
      </c>
      <c r="G140" s="104">
        <v>4</v>
      </c>
      <c r="H140" s="75"/>
    </row>
    <row r="141" spans="2:8" ht="15" customHeight="1" x14ac:dyDescent="0.2">
      <c r="B141" s="56" t="s">
        <v>150</v>
      </c>
      <c r="C141" s="105">
        <v>71</v>
      </c>
      <c r="D141" s="106">
        <v>49</v>
      </c>
      <c r="E141" s="107">
        <v>19</v>
      </c>
      <c r="F141" s="105">
        <v>3</v>
      </c>
      <c r="G141" s="108">
        <v>0</v>
      </c>
      <c r="H141" s="75"/>
    </row>
    <row r="142" spans="2:8" ht="15" customHeight="1" x14ac:dyDescent="0.2">
      <c r="B142" s="56" t="s">
        <v>136</v>
      </c>
      <c r="C142" s="105">
        <v>57</v>
      </c>
      <c r="D142" s="106">
        <v>25</v>
      </c>
      <c r="E142" s="107">
        <v>26</v>
      </c>
      <c r="F142" s="105">
        <v>6</v>
      </c>
      <c r="G142" s="108">
        <v>0</v>
      </c>
      <c r="H142" s="75"/>
    </row>
    <row r="143" spans="2:8" ht="15" customHeight="1" x14ac:dyDescent="0.2">
      <c r="B143" s="56" t="s">
        <v>137</v>
      </c>
      <c r="C143" s="105">
        <v>64</v>
      </c>
      <c r="D143" s="106">
        <v>37</v>
      </c>
      <c r="E143" s="107">
        <v>10</v>
      </c>
      <c r="F143" s="105">
        <v>16</v>
      </c>
      <c r="G143" s="108">
        <v>1</v>
      </c>
      <c r="H143" s="75"/>
    </row>
    <row r="144" spans="2:8" ht="15" customHeight="1" x14ac:dyDescent="0.2">
      <c r="B144" s="56" t="s">
        <v>138</v>
      </c>
      <c r="C144" s="105">
        <v>34</v>
      </c>
      <c r="D144" s="106">
        <v>23</v>
      </c>
      <c r="E144" s="107">
        <v>6</v>
      </c>
      <c r="F144" s="105">
        <v>3</v>
      </c>
      <c r="G144" s="108">
        <v>2</v>
      </c>
      <c r="H144" s="75"/>
    </row>
    <row r="145" spans="2:8" ht="15" customHeight="1" x14ac:dyDescent="0.2">
      <c r="B145" s="56" t="s">
        <v>266</v>
      </c>
      <c r="C145" s="105">
        <v>35</v>
      </c>
      <c r="D145" s="106">
        <v>18</v>
      </c>
      <c r="E145" s="107">
        <v>12</v>
      </c>
      <c r="F145" s="105">
        <v>5</v>
      </c>
      <c r="G145" s="108">
        <v>0</v>
      </c>
      <c r="H145" s="75"/>
    </row>
    <row r="146" spans="2:8" ht="15" customHeight="1" x14ac:dyDescent="0.2">
      <c r="B146" s="56" t="s">
        <v>81</v>
      </c>
      <c r="C146" s="105">
        <v>3</v>
      </c>
      <c r="D146" s="106">
        <v>2</v>
      </c>
      <c r="E146" s="107">
        <v>1</v>
      </c>
      <c r="F146" s="105">
        <v>0</v>
      </c>
      <c r="G146" s="108">
        <v>0</v>
      </c>
      <c r="H146" s="75"/>
    </row>
    <row r="147" spans="2:8" ht="15" customHeight="1" x14ac:dyDescent="0.2">
      <c r="B147" s="56" t="s">
        <v>139</v>
      </c>
      <c r="C147" s="105">
        <v>69</v>
      </c>
      <c r="D147" s="106">
        <v>44</v>
      </c>
      <c r="E147" s="107">
        <v>13</v>
      </c>
      <c r="F147" s="105">
        <v>9</v>
      </c>
      <c r="G147" s="108">
        <v>3</v>
      </c>
      <c r="H147" s="75"/>
    </row>
    <row r="148" spans="2:8" ht="15" customHeight="1" x14ac:dyDescent="0.2">
      <c r="B148" s="56" t="s">
        <v>140</v>
      </c>
      <c r="C148" s="105">
        <v>95</v>
      </c>
      <c r="D148" s="106">
        <v>59</v>
      </c>
      <c r="E148" s="107">
        <v>27</v>
      </c>
      <c r="F148" s="105">
        <v>8</v>
      </c>
      <c r="G148" s="108">
        <v>1</v>
      </c>
      <c r="H148" s="75"/>
    </row>
    <row r="149" spans="2:8" ht="15" customHeight="1" x14ac:dyDescent="0.2">
      <c r="B149" s="56" t="s">
        <v>155</v>
      </c>
      <c r="C149" s="105">
        <v>9</v>
      </c>
      <c r="D149" s="106">
        <v>6</v>
      </c>
      <c r="E149" s="107">
        <v>3</v>
      </c>
      <c r="F149" s="105">
        <v>0</v>
      </c>
      <c r="G149" s="108">
        <v>0</v>
      </c>
      <c r="H149" s="75"/>
    </row>
    <row r="150" spans="2:8" ht="15" customHeight="1" x14ac:dyDescent="0.2">
      <c r="B150" s="56" t="s">
        <v>156</v>
      </c>
      <c r="C150" s="105">
        <v>4</v>
      </c>
      <c r="D150" s="106">
        <v>4</v>
      </c>
      <c r="E150" s="107">
        <v>0</v>
      </c>
      <c r="F150" s="105">
        <v>0</v>
      </c>
      <c r="G150" s="108">
        <v>0</v>
      </c>
    </row>
    <row r="151" spans="2:8" ht="15" customHeight="1" x14ac:dyDescent="0.2">
      <c r="B151" s="56" t="s">
        <v>268</v>
      </c>
      <c r="C151" s="105">
        <v>43</v>
      </c>
      <c r="D151" s="106">
        <v>8</v>
      </c>
      <c r="E151" s="107">
        <v>27</v>
      </c>
      <c r="F151" s="105">
        <v>8</v>
      </c>
      <c r="G151" s="108">
        <v>0</v>
      </c>
    </row>
    <row r="152" spans="2:8" ht="15" customHeight="1" x14ac:dyDescent="0.2">
      <c r="B152" s="56" t="s">
        <v>141</v>
      </c>
      <c r="C152" s="105">
        <v>56</v>
      </c>
      <c r="D152" s="106">
        <v>26</v>
      </c>
      <c r="E152" s="107">
        <v>19</v>
      </c>
      <c r="F152" s="105">
        <v>11</v>
      </c>
      <c r="G152" s="108">
        <v>0</v>
      </c>
    </row>
    <row r="153" spans="2:8" ht="15" customHeight="1" x14ac:dyDescent="0.2">
      <c r="B153" s="56" t="s">
        <v>152</v>
      </c>
      <c r="C153" s="105">
        <v>18</v>
      </c>
      <c r="D153" s="106">
        <v>9</v>
      </c>
      <c r="E153" s="107">
        <v>4</v>
      </c>
      <c r="F153" s="105">
        <v>5</v>
      </c>
      <c r="G153" s="108">
        <v>0</v>
      </c>
    </row>
    <row r="154" spans="2:8" ht="15" customHeight="1" x14ac:dyDescent="0.2">
      <c r="B154" s="56" t="s">
        <v>142</v>
      </c>
      <c r="C154" s="105">
        <v>85</v>
      </c>
      <c r="D154" s="106">
        <v>58</v>
      </c>
      <c r="E154" s="107">
        <v>15</v>
      </c>
      <c r="F154" s="105">
        <v>11</v>
      </c>
      <c r="G154" s="108">
        <v>1</v>
      </c>
    </row>
    <row r="155" spans="2:8" ht="15" customHeight="1" x14ac:dyDescent="0.2">
      <c r="B155" s="56" t="s">
        <v>154</v>
      </c>
      <c r="C155" s="105">
        <v>13</v>
      </c>
      <c r="D155" s="106">
        <v>7</v>
      </c>
      <c r="E155" s="107">
        <v>4</v>
      </c>
      <c r="F155" s="105">
        <v>2</v>
      </c>
      <c r="G155" s="108">
        <v>0</v>
      </c>
    </row>
    <row r="156" spans="2:8" ht="15" customHeight="1" x14ac:dyDescent="0.2">
      <c r="B156" s="56" t="s">
        <v>143</v>
      </c>
      <c r="C156" s="105">
        <v>103</v>
      </c>
      <c r="D156" s="106">
        <v>49</v>
      </c>
      <c r="E156" s="107">
        <v>53</v>
      </c>
      <c r="F156" s="105">
        <v>1</v>
      </c>
      <c r="G156" s="108">
        <v>0</v>
      </c>
    </row>
    <row r="157" spans="2:8" ht="20.100000000000001" customHeight="1" x14ac:dyDescent="0.2">
      <c r="B157" s="56" t="s">
        <v>262</v>
      </c>
      <c r="C157" s="105">
        <v>112</v>
      </c>
      <c r="D157" s="106">
        <v>78</v>
      </c>
      <c r="E157" s="107">
        <v>20</v>
      </c>
      <c r="F157" s="105">
        <v>14</v>
      </c>
      <c r="G157" s="108">
        <v>0</v>
      </c>
    </row>
    <row r="158" spans="2:8" ht="20.100000000000001" customHeight="1" x14ac:dyDescent="0.2">
      <c r="B158" s="56" t="s">
        <v>148</v>
      </c>
      <c r="C158" s="105">
        <v>63</v>
      </c>
      <c r="D158" s="106">
        <v>37</v>
      </c>
      <c r="E158" s="107">
        <v>19</v>
      </c>
      <c r="F158" s="105">
        <v>7</v>
      </c>
      <c r="G158" s="108">
        <v>0</v>
      </c>
    </row>
    <row r="159" spans="2:8" ht="20.100000000000001" customHeight="1" x14ac:dyDescent="0.2">
      <c r="B159" s="56" t="s">
        <v>153</v>
      </c>
      <c r="C159" s="105"/>
      <c r="D159" s="106"/>
      <c r="E159" s="107"/>
      <c r="F159" s="105"/>
      <c r="G159" s="108"/>
    </row>
    <row r="160" spans="2:8" ht="20.100000000000001" customHeight="1" x14ac:dyDescent="0.2">
      <c r="B160" s="56" t="s">
        <v>269</v>
      </c>
      <c r="C160" s="105">
        <v>74</v>
      </c>
      <c r="D160" s="106">
        <v>31</v>
      </c>
      <c r="E160" s="107">
        <v>13</v>
      </c>
      <c r="F160" s="105">
        <v>30</v>
      </c>
      <c r="G160" s="108">
        <v>0</v>
      </c>
    </row>
    <row r="161" spans="2:7" ht="20.100000000000001" customHeight="1" x14ac:dyDescent="0.2">
      <c r="B161" s="56" t="s">
        <v>261</v>
      </c>
      <c r="C161" s="105">
        <v>382</v>
      </c>
      <c r="D161" s="106">
        <v>220</v>
      </c>
      <c r="E161" s="107">
        <v>125</v>
      </c>
      <c r="F161" s="105">
        <v>30</v>
      </c>
      <c r="G161" s="108">
        <v>7</v>
      </c>
    </row>
    <row r="162" spans="2:7" ht="20.100000000000001" customHeight="1" x14ac:dyDescent="0.2">
      <c r="B162" s="56" t="s">
        <v>144</v>
      </c>
      <c r="C162" s="105">
        <v>74</v>
      </c>
      <c r="D162" s="106">
        <v>44</v>
      </c>
      <c r="E162" s="107">
        <v>19</v>
      </c>
      <c r="F162" s="105">
        <v>9</v>
      </c>
      <c r="G162" s="108">
        <v>2</v>
      </c>
    </row>
    <row r="163" spans="2:7" ht="20.100000000000001" customHeight="1" x14ac:dyDescent="0.2">
      <c r="B163" s="56" t="s">
        <v>149</v>
      </c>
      <c r="C163" s="105">
        <v>86</v>
      </c>
      <c r="D163" s="106">
        <v>49</v>
      </c>
      <c r="E163" s="107">
        <v>15</v>
      </c>
      <c r="F163" s="105">
        <v>20</v>
      </c>
      <c r="G163" s="108">
        <v>2</v>
      </c>
    </row>
    <row r="164" spans="2:7" ht="20.100000000000001" customHeight="1" x14ac:dyDescent="0.2">
      <c r="B164" s="56" t="s">
        <v>145</v>
      </c>
      <c r="C164" s="105">
        <v>43</v>
      </c>
      <c r="D164" s="106">
        <v>28</v>
      </c>
      <c r="E164" s="107">
        <v>8</v>
      </c>
      <c r="F164" s="105">
        <v>7</v>
      </c>
      <c r="G164" s="108">
        <v>0</v>
      </c>
    </row>
    <row r="165" spans="2:7" ht="20.100000000000001" customHeight="1" x14ac:dyDescent="0.2">
      <c r="B165" s="56" t="s">
        <v>151</v>
      </c>
      <c r="C165" s="105">
        <v>93</v>
      </c>
      <c r="D165" s="106">
        <v>42</v>
      </c>
      <c r="E165" s="107">
        <v>29</v>
      </c>
      <c r="F165" s="105">
        <v>22</v>
      </c>
      <c r="G165" s="108">
        <v>0</v>
      </c>
    </row>
    <row r="166" spans="2:7" ht="20.100000000000001" customHeight="1" x14ac:dyDescent="0.2">
      <c r="B166" s="56" t="s">
        <v>146</v>
      </c>
      <c r="C166" s="105">
        <v>106</v>
      </c>
      <c r="D166" s="106">
        <v>68</v>
      </c>
      <c r="E166" s="107">
        <v>29</v>
      </c>
      <c r="F166" s="105">
        <v>9</v>
      </c>
      <c r="G166" s="108">
        <v>0</v>
      </c>
    </row>
    <row r="167" spans="2:7" ht="20.100000000000001" customHeight="1" x14ac:dyDescent="0.2">
      <c r="B167" s="56" t="s">
        <v>147</v>
      </c>
      <c r="C167" s="105">
        <v>145</v>
      </c>
      <c r="D167" s="106">
        <v>72</v>
      </c>
      <c r="E167" s="107">
        <v>53</v>
      </c>
      <c r="F167" s="105">
        <v>20</v>
      </c>
      <c r="G167" s="108">
        <v>0</v>
      </c>
    </row>
    <row r="168" spans="2:7" ht="20.100000000000001" customHeight="1" x14ac:dyDescent="0.2">
      <c r="B168" s="83" t="s">
        <v>0</v>
      </c>
      <c r="C168" s="109">
        <v>2131</v>
      </c>
      <c r="D168" s="109">
        <v>1165</v>
      </c>
      <c r="E168" s="109">
        <v>661</v>
      </c>
      <c r="F168" s="109">
        <v>282</v>
      </c>
      <c r="G168" s="109">
        <v>23</v>
      </c>
    </row>
    <row r="170" spans="2:7" ht="20.100000000000001" customHeight="1" x14ac:dyDescent="0.2">
      <c r="C170" s="75"/>
    </row>
  </sheetData>
  <sortState ref="B62:G89">
    <sortCondition ref="B16"/>
  </sortState>
  <customSheetViews>
    <customSheetView guid="{C327705B-EE2B-466B-88CA-A0725960A956}" scale="60" showPageBreaks="1" printArea="1" view="pageBreakPreview">
      <selection activeCell="B3" sqref="B3:F3"/>
      <rowBreaks count="1" manualBreakCount="1">
        <brk id="65" max="6" man="1"/>
      </rowBreaks>
      <pageMargins left="0.25" right="0.25" top="0.75" bottom="0.75" header="0.3" footer="0.3"/>
      <pageSetup paperSize="8" scale="62" orientation="portrait" r:id="rId1"/>
    </customSheetView>
    <customSheetView guid="{9564E445-B8AE-40AF-B6ED-2C545CFC96BD}" scale="60" showPageBreaks="1" printArea="1" view="pageBreakPreview">
      <selection activeCell="B3" sqref="B3:F3"/>
      <rowBreaks count="1" manualBreakCount="1">
        <brk id="65" max="6" man="1"/>
      </rowBreaks>
      <pageMargins left="0.25" right="0.25" top="0.75" bottom="0.75" header="0.3" footer="0.3"/>
      <pageSetup paperSize="8" scale="62" orientation="portrait" r:id="rId2"/>
    </customSheetView>
  </customSheetViews>
  <mergeCells count="14">
    <mergeCell ref="B3:F3"/>
    <mergeCell ref="A1:G1"/>
    <mergeCell ref="B138:G138"/>
    <mergeCell ref="B24:E24"/>
    <mergeCell ref="B53:D53"/>
    <mergeCell ref="B26:C26"/>
    <mergeCell ref="B13:F13"/>
    <mergeCell ref="B55:C55"/>
    <mergeCell ref="B67:C67"/>
    <mergeCell ref="B80:C80"/>
    <mergeCell ref="B97:C97"/>
    <mergeCell ref="B123:C123"/>
    <mergeCell ref="B134:C134"/>
    <mergeCell ref="B31:C31"/>
  </mergeCells>
  <pageMargins left="0.25" right="0.25" top="0.75" bottom="0.75" header="0.3" footer="0.3"/>
  <pageSetup paperSize="8" scale="62" orientation="portrait" r:id="rId3"/>
  <rowBreaks count="1" manualBreakCount="1">
    <brk id="65"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295</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1876</v>
      </c>
      <c r="D6" s="32">
        <v>65</v>
      </c>
      <c r="E6" s="20">
        <v>1941</v>
      </c>
      <c r="F6" s="50">
        <v>8</v>
      </c>
    </row>
    <row r="7" spans="1:8" ht="15" customHeight="1" x14ac:dyDescent="0.2">
      <c r="B7" s="14" t="s">
        <v>123</v>
      </c>
      <c r="C7" s="32">
        <v>1713</v>
      </c>
      <c r="D7" s="32">
        <v>61</v>
      </c>
      <c r="E7" s="20">
        <v>1774</v>
      </c>
      <c r="F7" s="50">
        <v>6</v>
      </c>
    </row>
    <row r="8" spans="1:8" ht="15" customHeight="1" x14ac:dyDescent="0.2">
      <c r="B8" s="14" t="s">
        <v>120</v>
      </c>
      <c r="C8" s="32">
        <v>1783</v>
      </c>
      <c r="D8" s="32">
        <v>44</v>
      </c>
      <c r="E8" s="23">
        <v>1827</v>
      </c>
      <c r="F8" s="50">
        <v>19</v>
      </c>
    </row>
    <row r="9" spans="1:8" ht="15" customHeight="1" x14ac:dyDescent="0.2">
      <c r="B9" s="3" t="s">
        <v>0</v>
      </c>
      <c r="C9" s="76">
        <v>5372</v>
      </c>
      <c r="D9" s="76">
        <v>170</v>
      </c>
      <c r="E9" s="76">
        <v>5542</v>
      </c>
      <c r="F9" s="76">
        <v>33</v>
      </c>
    </row>
    <row r="10" spans="1:8" ht="15" customHeight="1" x14ac:dyDescent="0.2">
      <c r="B10" s="24" t="s">
        <v>116</v>
      </c>
      <c r="C10" s="33">
        <v>11</v>
      </c>
      <c r="D10" s="33">
        <v>0</v>
      </c>
      <c r="E10" s="20">
        <v>11</v>
      </c>
      <c r="F10" s="31" t="s">
        <v>110</v>
      </c>
    </row>
    <row r="11" spans="1:8" ht="15" customHeight="1" x14ac:dyDescent="0.2">
      <c r="B11" s="24" t="s">
        <v>114</v>
      </c>
      <c r="C11" s="33">
        <v>123</v>
      </c>
      <c r="D11" s="33">
        <v>4</v>
      </c>
      <c r="E11" s="20">
        <v>127</v>
      </c>
      <c r="F11" s="31" t="s">
        <v>110</v>
      </c>
      <c r="H11" s="78"/>
    </row>
    <row r="12" spans="1:8" ht="15" customHeight="1" x14ac:dyDescent="0.2">
      <c r="B12" s="24" t="s">
        <v>111</v>
      </c>
      <c r="C12" s="32">
        <v>1781</v>
      </c>
      <c r="D12" s="32">
        <v>60</v>
      </c>
      <c r="E12" s="23">
        <v>1841</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1693</v>
      </c>
      <c r="D16" s="22">
        <v>65</v>
      </c>
      <c r="E16" s="23">
        <v>1758</v>
      </c>
      <c r="F16" s="75"/>
    </row>
    <row r="17" spans="2:8" ht="15" customHeight="1" x14ac:dyDescent="0.2">
      <c r="B17" s="21" t="s">
        <v>122</v>
      </c>
      <c r="C17" s="22">
        <v>1540</v>
      </c>
      <c r="D17" s="22">
        <v>56</v>
      </c>
      <c r="E17" s="23">
        <v>1596</v>
      </c>
    </row>
    <row r="18" spans="2:8" ht="15" customHeight="1" x14ac:dyDescent="0.2">
      <c r="B18" s="21" t="s">
        <v>119</v>
      </c>
      <c r="C18" s="22">
        <v>9</v>
      </c>
      <c r="D18" s="22">
        <v>0</v>
      </c>
      <c r="E18" s="23">
        <v>9</v>
      </c>
    </row>
    <row r="19" spans="2:8" ht="15" customHeight="1" x14ac:dyDescent="0.2">
      <c r="B19" s="28" t="s">
        <v>117</v>
      </c>
      <c r="C19" s="22">
        <v>8</v>
      </c>
      <c r="D19" s="22">
        <v>0</v>
      </c>
      <c r="E19" s="23">
        <v>8</v>
      </c>
    </row>
    <row r="20" spans="2:8" ht="15" customHeight="1" x14ac:dyDescent="0.2">
      <c r="B20" s="27"/>
      <c r="C20" s="40"/>
      <c r="D20" s="40"/>
      <c r="E20" s="26"/>
      <c r="H20" s="78"/>
    </row>
    <row r="21" spans="2:8" ht="15" customHeight="1" x14ac:dyDescent="0.2">
      <c r="B21" s="88" t="s">
        <v>277</v>
      </c>
      <c r="C21" s="10" t="s">
        <v>113</v>
      </c>
      <c r="D21" s="10" t="s">
        <v>112</v>
      </c>
      <c r="E21" s="25" t="s">
        <v>0</v>
      </c>
    </row>
    <row r="22" spans="2:8" ht="27.75" customHeight="1" x14ac:dyDescent="0.2">
      <c r="B22" s="21" t="s">
        <v>109</v>
      </c>
      <c r="C22" s="22">
        <v>12038</v>
      </c>
      <c r="D22" s="22">
        <v>687</v>
      </c>
      <c r="E22" s="77">
        <v>12725</v>
      </c>
    </row>
    <row r="23" spans="2:8" ht="15" customHeight="1" x14ac:dyDescent="0.2">
      <c r="B23" s="21" t="s">
        <v>107</v>
      </c>
      <c r="C23" s="22">
        <v>3494</v>
      </c>
      <c r="D23" s="22">
        <v>121</v>
      </c>
      <c r="E23" s="20">
        <v>3615</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0</v>
      </c>
      <c r="D27" s="87"/>
      <c r="E27" s="87"/>
    </row>
    <row r="28" spans="2:8" ht="15" customHeight="1" x14ac:dyDescent="0.2">
      <c r="B28" s="14" t="s">
        <v>121</v>
      </c>
      <c r="C28" s="22">
        <v>51</v>
      </c>
      <c r="D28" s="87"/>
      <c r="E28" s="87"/>
    </row>
    <row r="29" spans="2:8" ht="15" customHeight="1" x14ac:dyDescent="0.2">
      <c r="B29" s="14" t="s">
        <v>118</v>
      </c>
      <c r="C29" s="22">
        <v>0</v>
      </c>
      <c r="D29" s="87"/>
      <c r="E29" s="87"/>
    </row>
    <row r="30" spans="2:8" ht="15" customHeight="1" x14ac:dyDescent="0.2">
      <c r="B30" s="3" t="s">
        <v>0</v>
      </c>
      <c r="C30" s="20">
        <v>51</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68.2</v>
      </c>
      <c r="D34" s="12">
        <v>68</v>
      </c>
      <c r="E34" s="87"/>
    </row>
    <row r="35" spans="2:5" ht="15" customHeight="1" x14ac:dyDescent="0.2">
      <c r="B35" s="17" t="s">
        <v>101</v>
      </c>
      <c r="C35" s="9">
        <v>6.7</v>
      </c>
      <c r="D35" s="9">
        <v>6.3</v>
      </c>
      <c r="E35" s="87"/>
    </row>
    <row r="36" spans="2:5" ht="15" customHeight="1" x14ac:dyDescent="0.2">
      <c r="B36" s="17" t="s">
        <v>93</v>
      </c>
      <c r="C36" s="9">
        <v>2.5</v>
      </c>
      <c r="D36" s="9">
        <v>3.5</v>
      </c>
      <c r="E36" s="87"/>
    </row>
    <row r="37" spans="2:5" ht="15" customHeight="1" x14ac:dyDescent="0.2">
      <c r="B37" s="17" t="s">
        <v>92</v>
      </c>
      <c r="C37" s="38">
        <v>3</v>
      </c>
      <c r="D37" s="9">
        <v>3.1</v>
      </c>
      <c r="E37" s="87"/>
    </row>
    <row r="38" spans="2:5" ht="15" customHeight="1" x14ac:dyDescent="0.2">
      <c r="B38" s="16" t="s">
        <v>91</v>
      </c>
      <c r="C38" s="7">
        <v>19.5</v>
      </c>
      <c r="D38" s="7">
        <v>19.100000000000001</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23.4</v>
      </c>
      <c r="D42" s="52">
        <v>25</v>
      </c>
      <c r="E42" s="87"/>
    </row>
    <row r="43" spans="2:5" ht="30" customHeight="1" x14ac:dyDescent="0.2">
      <c r="B43" s="14" t="s">
        <v>80</v>
      </c>
      <c r="C43" s="52">
        <v>0.7</v>
      </c>
      <c r="D43" s="52">
        <v>1.1000000000000001</v>
      </c>
      <c r="E43" s="87"/>
    </row>
    <row r="44" spans="2:5" ht="15" customHeight="1" x14ac:dyDescent="0.2">
      <c r="B44" s="14" t="s">
        <v>78</v>
      </c>
      <c r="C44" s="52">
        <v>6.7</v>
      </c>
      <c r="D44" s="52">
        <v>6.3</v>
      </c>
      <c r="E44" s="87"/>
    </row>
    <row r="45" spans="2:5" ht="15" customHeight="1" x14ac:dyDescent="0.2">
      <c r="B45" s="14" t="s">
        <v>77</v>
      </c>
      <c r="C45" s="52">
        <v>0.1</v>
      </c>
      <c r="D45" s="52">
        <v>0.6</v>
      </c>
      <c r="E45" s="87"/>
    </row>
    <row r="46" spans="2:5" ht="15" customHeight="1" x14ac:dyDescent="0.2">
      <c r="B46" s="14" t="s">
        <v>76</v>
      </c>
      <c r="C46" s="52">
        <v>0.6</v>
      </c>
      <c r="D46" s="52">
        <v>0.8</v>
      </c>
      <c r="E46" s="87"/>
    </row>
    <row r="47" spans="2:5" ht="15" customHeight="1" x14ac:dyDescent="0.2">
      <c r="B47" s="14" t="s">
        <v>74</v>
      </c>
      <c r="C47" s="52">
        <v>2.8</v>
      </c>
      <c r="D47" s="52">
        <v>2.7</v>
      </c>
      <c r="E47" s="87"/>
    </row>
    <row r="48" spans="2:5" ht="15" customHeight="1" x14ac:dyDescent="0.2">
      <c r="B48" s="14" t="s">
        <v>72</v>
      </c>
      <c r="C48" s="52">
        <v>1.5</v>
      </c>
      <c r="D48" s="52">
        <v>2</v>
      </c>
      <c r="E48" s="87"/>
    </row>
    <row r="49" spans="2:8" ht="15" customHeight="1" x14ac:dyDescent="0.2">
      <c r="B49" s="14" t="s">
        <v>70</v>
      </c>
      <c r="C49" s="52">
        <v>22.4</v>
      </c>
      <c r="D49" s="52">
        <v>22.8</v>
      </c>
      <c r="E49" s="87"/>
    </row>
    <row r="50" spans="2:8" ht="15" customHeight="1" x14ac:dyDescent="0.2">
      <c r="B50" s="14" t="s">
        <v>68</v>
      </c>
      <c r="C50" s="52">
        <v>1.7</v>
      </c>
      <c r="D50" s="52">
        <v>1.1000000000000001</v>
      </c>
      <c r="E50" s="87"/>
    </row>
    <row r="51" spans="2:8" ht="15" customHeight="1" x14ac:dyDescent="0.2">
      <c r="B51" s="14" t="s">
        <v>157</v>
      </c>
      <c r="C51" s="24">
        <v>35.299999999999997</v>
      </c>
      <c r="D51" s="24">
        <v>38.299999999999997</v>
      </c>
      <c r="E51" s="87"/>
    </row>
    <row r="52" spans="2:8" ht="15" customHeight="1" x14ac:dyDescent="0.2">
      <c r="B52" s="3" t="s">
        <v>158</v>
      </c>
      <c r="C52" s="51">
        <v>59.900000000000006</v>
      </c>
      <c r="D52" s="51">
        <v>62.400000000000006</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11.6</v>
      </c>
      <c r="H56" s="75"/>
    </row>
    <row r="57" spans="2:8" ht="15" customHeight="1" x14ac:dyDescent="0.2">
      <c r="B57" s="5" t="s">
        <v>12</v>
      </c>
      <c r="C57" s="35">
        <v>40.299999999999997</v>
      </c>
      <c r="H57" s="75"/>
    </row>
    <row r="58" spans="2:8" ht="15" customHeight="1" x14ac:dyDescent="0.2">
      <c r="B58" s="5" t="s">
        <v>10</v>
      </c>
      <c r="C58" s="35">
        <v>22.5</v>
      </c>
      <c r="H58" s="75"/>
    </row>
    <row r="59" spans="2:8" ht="15" customHeight="1" x14ac:dyDescent="0.2">
      <c r="B59" s="5" t="s">
        <v>7</v>
      </c>
      <c r="C59" s="35">
        <v>11.8</v>
      </c>
      <c r="H59" s="75"/>
    </row>
    <row r="60" spans="2:8" ht="15" customHeight="1" x14ac:dyDescent="0.2">
      <c r="B60" s="5" t="s">
        <v>4</v>
      </c>
      <c r="C60" s="35">
        <v>5.4</v>
      </c>
      <c r="H60" s="75"/>
    </row>
    <row r="61" spans="2:8" ht="15" customHeight="1" x14ac:dyDescent="0.2">
      <c r="B61" s="5" t="s">
        <v>2</v>
      </c>
      <c r="C61" s="35">
        <v>3.8</v>
      </c>
      <c r="H61" s="75"/>
    </row>
    <row r="62" spans="2:8" ht="15" customHeight="1" x14ac:dyDescent="0.2">
      <c r="B62" s="5" t="s">
        <v>131</v>
      </c>
      <c r="C62" s="35">
        <v>2.8</v>
      </c>
      <c r="H62" s="75"/>
    </row>
    <row r="63" spans="2:8" ht="15" customHeight="1" x14ac:dyDescent="0.2">
      <c r="B63" s="5" t="s">
        <v>132</v>
      </c>
      <c r="C63" s="35">
        <v>1.3</v>
      </c>
      <c r="H63" s="75"/>
    </row>
    <row r="64" spans="2:8" ht="15" customHeight="1" x14ac:dyDescent="0.2">
      <c r="B64" s="4" t="s">
        <v>1</v>
      </c>
      <c r="C64" s="37">
        <v>0.3</v>
      </c>
      <c r="H64" s="75"/>
    </row>
    <row r="65" spans="2:8" ht="15" customHeight="1" x14ac:dyDescent="0.2">
      <c r="B65" s="3" t="s">
        <v>0</v>
      </c>
      <c r="C65" s="39">
        <v>100</v>
      </c>
      <c r="H65" s="75"/>
    </row>
    <row r="66" spans="2:8" ht="15" customHeight="1" x14ac:dyDescent="0.2">
      <c r="B66" s="6"/>
      <c r="C66" s="84"/>
      <c r="H66" s="75"/>
    </row>
    <row r="67" spans="2:8" ht="41.25" customHeight="1" x14ac:dyDescent="0.2">
      <c r="B67" s="211" t="s">
        <v>65</v>
      </c>
      <c r="C67" s="212"/>
      <c r="H67" s="75"/>
    </row>
    <row r="68" spans="2:8" ht="15" customHeight="1" x14ac:dyDescent="0.2">
      <c r="B68" s="12" t="s">
        <v>61</v>
      </c>
      <c r="C68" s="44">
        <v>18.899999999999999</v>
      </c>
      <c r="H68" s="75"/>
    </row>
    <row r="69" spans="2:8" ht="15" customHeight="1" x14ac:dyDescent="0.2">
      <c r="B69" s="9" t="s">
        <v>57</v>
      </c>
      <c r="C69" s="45">
        <v>27.1</v>
      </c>
      <c r="H69" s="75"/>
    </row>
    <row r="70" spans="2:8" ht="15" customHeight="1" x14ac:dyDescent="0.2">
      <c r="B70" s="9" t="s">
        <v>53</v>
      </c>
      <c r="C70" s="45">
        <v>19.7</v>
      </c>
      <c r="H70" s="75"/>
    </row>
    <row r="71" spans="2:8" ht="15" customHeight="1" x14ac:dyDescent="0.2">
      <c r="B71" s="9" t="s">
        <v>49</v>
      </c>
      <c r="C71" s="45">
        <v>14.7</v>
      </c>
      <c r="H71" s="75"/>
    </row>
    <row r="72" spans="2:8" ht="30" customHeight="1" x14ac:dyDescent="0.2">
      <c r="B72" s="9" t="s">
        <v>45</v>
      </c>
      <c r="C72" s="45">
        <v>2.6</v>
      </c>
      <c r="H72" s="75"/>
    </row>
    <row r="73" spans="2:8" ht="15" customHeight="1" x14ac:dyDescent="0.2">
      <c r="B73" s="9" t="s">
        <v>41</v>
      </c>
      <c r="C73" s="45">
        <v>6.7</v>
      </c>
    </row>
    <row r="74" spans="2:8" ht="15" customHeight="1" x14ac:dyDescent="0.2">
      <c r="B74" s="9" t="s">
        <v>37</v>
      </c>
      <c r="C74" s="45">
        <v>0.3</v>
      </c>
    </row>
    <row r="75" spans="2:8" ht="15" customHeight="1" x14ac:dyDescent="0.2">
      <c r="B75" s="9" t="s">
        <v>33</v>
      </c>
      <c r="C75" s="45">
        <v>7.2</v>
      </c>
      <c r="D75" s="13"/>
    </row>
    <row r="76" spans="2:8" ht="15" customHeight="1" x14ac:dyDescent="0.2">
      <c r="B76" s="9" t="s">
        <v>29</v>
      </c>
      <c r="C76" s="45">
        <v>0.5</v>
      </c>
    </row>
    <row r="77" spans="2:8" ht="15" customHeight="1" x14ac:dyDescent="0.2">
      <c r="B77" s="7" t="s">
        <v>26</v>
      </c>
      <c r="C77" s="46">
        <v>2.4</v>
      </c>
    </row>
    <row r="78" spans="2:8" ht="15" customHeight="1" x14ac:dyDescent="0.2">
      <c r="B78" s="3" t="s">
        <v>0</v>
      </c>
      <c r="C78" s="39">
        <v>100</v>
      </c>
    </row>
    <row r="79" spans="2:8" ht="15" customHeight="1" x14ac:dyDescent="0.2">
      <c r="B79" s="78"/>
    </row>
    <row r="80" spans="2:8" ht="47.25" customHeight="1" x14ac:dyDescent="0.2">
      <c r="B80" s="211" t="s">
        <v>64</v>
      </c>
      <c r="C80" s="212"/>
    </row>
    <row r="81" spans="2:3" ht="15" customHeight="1" x14ac:dyDescent="0.2">
      <c r="B81" s="12" t="s">
        <v>60</v>
      </c>
      <c r="C81" s="41">
        <v>0.1</v>
      </c>
    </row>
    <row r="82" spans="2:3" ht="15" customHeight="1" x14ac:dyDescent="0.2">
      <c r="B82" s="9" t="s">
        <v>56</v>
      </c>
      <c r="C82" s="42">
        <v>1</v>
      </c>
    </row>
    <row r="83" spans="2:3" ht="15" customHeight="1" x14ac:dyDescent="0.2">
      <c r="B83" s="9" t="s">
        <v>52</v>
      </c>
      <c r="C83" s="42">
        <v>0.1</v>
      </c>
    </row>
    <row r="84" spans="2:3" ht="15" customHeight="1" x14ac:dyDescent="0.2">
      <c r="B84" s="9" t="s">
        <v>48</v>
      </c>
      <c r="C84" s="42">
        <v>1.4</v>
      </c>
    </row>
    <row r="85" spans="2:3" ht="15" customHeight="1" x14ac:dyDescent="0.2">
      <c r="B85" s="9" t="s">
        <v>44</v>
      </c>
      <c r="C85" s="42">
        <v>1.1000000000000001</v>
      </c>
    </row>
    <row r="86" spans="2:3" ht="15" customHeight="1" x14ac:dyDescent="0.2">
      <c r="B86" s="9" t="s">
        <v>40</v>
      </c>
      <c r="C86" s="42">
        <v>71.400000000000006</v>
      </c>
    </row>
    <row r="87" spans="2:3" ht="15" customHeight="1" x14ac:dyDescent="0.2">
      <c r="B87" s="9" t="s">
        <v>36</v>
      </c>
      <c r="C87" s="42">
        <v>1.5</v>
      </c>
    </row>
    <row r="88" spans="2:3" ht="15" customHeight="1" x14ac:dyDescent="0.2">
      <c r="B88" s="9" t="s">
        <v>32</v>
      </c>
      <c r="C88" s="42">
        <v>6</v>
      </c>
    </row>
    <row r="89" spans="2:3" ht="15" customHeight="1" x14ac:dyDescent="0.2">
      <c r="B89" s="9" t="s">
        <v>28</v>
      </c>
      <c r="C89" s="42">
        <v>2.4</v>
      </c>
    </row>
    <row r="90" spans="2:3" ht="15" customHeight="1" x14ac:dyDescent="0.2">
      <c r="B90" s="9" t="s">
        <v>25</v>
      </c>
      <c r="C90" s="42">
        <v>2.1</v>
      </c>
    </row>
    <row r="91" spans="2:3" ht="15" customHeight="1" x14ac:dyDescent="0.2">
      <c r="B91" s="9" t="s">
        <v>24</v>
      </c>
      <c r="C91" s="42">
        <v>9.1999999999999993</v>
      </c>
    </row>
    <row r="92" spans="2:3" ht="15" customHeight="1" x14ac:dyDescent="0.2">
      <c r="B92" s="9" t="s">
        <v>20</v>
      </c>
      <c r="C92" s="42">
        <v>2.1</v>
      </c>
    </row>
    <row r="93" spans="2:3" ht="15" customHeight="1" x14ac:dyDescent="0.2">
      <c r="B93" s="9" t="s">
        <v>17</v>
      </c>
      <c r="C93" s="42">
        <v>1.6</v>
      </c>
    </row>
    <row r="94" spans="2:3" ht="15" customHeight="1" x14ac:dyDescent="0.2">
      <c r="B94" s="7" t="s">
        <v>14</v>
      </c>
      <c r="C94" s="43">
        <v>0.1</v>
      </c>
    </row>
    <row r="95" spans="2:3" ht="15" customHeight="1" x14ac:dyDescent="0.2">
      <c r="B95" s="3" t="s">
        <v>0</v>
      </c>
      <c r="C95" s="39">
        <v>100</v>
      </c>
    </row>
    <row r="96" spans="2:3" ht="15" customHeight="1" x14ac:dyDescent="0.2">
      <c r="B96" s="6"/>
      <c r="C96" s="84"/>
    </row>
    <row r="97" spans="2:3" ht="30" customHeight="1" x14ac:dyDescent="0.2">
      <c r="B97" s="211" t="s">
        <v>62</v>
      </c>
      <c r="C97" s="212"/>
    </row>
    <row r="98" spans="2:3" ht="15" customHeight="1" x14ac:dyDescent="0.2">
      <c r="B98" s="8" t="s">
        <v>58</v>
      </c>
      <c r="C98" s="36">
        <v>18.7</v>
      </c>
    </row>
    <row r="99" spans="2:3" ht="15" customHeight="1" x14ac:dyDescent="0.2">
      <c r="B99" s="5" t="s">
        <v>54</v>
      </c>
      <c r="C99" s="36">
        <v>25.5</v>
      </c>
    </row>
    <row r="100" spans="2:3" ht="15" customHeight="1" x14ac:dyDescent="0.2">
      <c r="B100" s="5" t="s">
        <v>50</v>
      </c>
      <c r="C100" s="36">
        <v>11.4</v>
      </c>
    </row>
    <row r="101" spans="2:3" ht="15" customHeight="1" x14ac:dyDescent="0.2">
      <c r="B101" s="5" t="s">
        <v>46</v>
      </c>
      <c r="C101" s="36">
        <v>0.2</v>
      </c>
    </row>
    <row r="102" spans="2:3" ht="15" customHeight="1" x14ac:dyDescent="0.2">
      <c r="B102" s="5" t="s">
        <v>42</v>
      </c>
      <c r="C102" s="36">
        <v>0.9</v>
      </c>
    </row>
    <row r="103" spans="2:3" ht="15" customHeight="1" x14ac:dyDescent="0.2">
      <c r="B103" s="5" t="s">
        <v>38</v>
      </c>
      <c r="C103" s="36">
        <v>10.199999999999999</v>
      </c>
    </row>
    <row r="104" spans="2:3" ht="15" customHeight="1" x14ac:dyDescent="0.2">
      <c r="B104" s="5" t="s">
        <v>34</v>
      </c>
      <c r="C104" s="36">
        <v>0.7</v>
      </c>
    </row>
    <row r="105" spans="2:3" ht="15" customHeight="1" x14ac:dyDescent="0.2">
      <c r="B105" s="5" t="s">
        <v>30</v>
      </c>
      <c r="C105" s="36">
        <v>22.5</v>
      </c>
    </row>
    <row r="106" spans="2:3" ht="15" customHeight="1" x14ac:dyDescent="0.2">
      <c r="B106" s="5" t="s">
        <v>27</v>
      </c>
      <c r="C106" s="36">
        <v>0.1</v>
      </c>
    </row>
    <row r="107" spans="2:3" ht="15" customHeight="1" x14ac:dyDescent="0.2">
      <c r="B107" s="5" t="s">
        <v>133</v>
      </c>
      <c r="C107" s="36">
        <v>0.1</v>
      </c>
    </row>
    <row r="108" spans="2:3" ht="15" customHeight="1" x14ac:dyDescent="0.2">
      <c r="B108" s="9" t="s">
        <v>134</v>
      </c>
      <c r="C108" s="36">
        <v>4.2</v>
      </c>
    </row>
    <row r="109" spans="2:3" ht="15" customHeight="1" x14ac:dyDescent="0.2">
      <c r="B109" s="9" t="s">
        <v>135</v>
      </c>
      <c r="C109" s="36">
        <v>5.3</v>
      </c>
    </row>
    <row r="110" spans="2:3" ht="15" customHeight="1" x14ac:dyDescent="0.2">
      <c r="B110" s="7" t="s">
        <v>18</v>
      </c>
      <c r="C110" s="36">
        <v>0.2</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3.3</v>
      </c>
      <c r="D114" s="35">
        <v>1.3</v>
      </c>
    </row>
    <row r="115" spans="2:4" ht="15" customHeight="1" x14ac:dyDescent="0.2">
      <c r="B115" s="5" t="s">
        <v>16</v>
      </c>
      <c r="C115" s="48">
        <v>12.5</v>
      </c>
      <c r="D115" s="35">
        <v>5.2</v>
      </c>
    </row>
    <row r="116" spans="2:4" ht="15" customHeight="1" x14ac:dyDescent="0.2">
      <c r="B116" s="5" t="s">
        <v>13</v>
      </c>
      <c r="C116" s="48">
        <v>26.1</v>
      </c>
      <c r="D116" s="35">
        <v>13.9</v>
      </c>
    </row>
    <row r="117" spans="2:4" ht="15" customHeight="1" x14ac:dyDescent="0.2">
      <c r="B117" s="5" t="s">
        <v>11</v>
      </c>
      <c r="C117" s="48">
        <v>9.5</v>
      </c>
      <c r="D117" s="35">
        <v>16.5</v>
      </c>
    </row>
    <row r="118" spans="2:4" ht="15" customHeight="1" x14ac:dyDescent="0.2">
      <c r="B118" s="5" t="s">
        <v>9</v>
      </c>
      <c r="C118" s="48">
        <v>30.3</v>
      </c>
      <c r="D118" s="35">
        <v>49.4</v>
      </c>
    </row>
    <row r="119" spans="2:4" ht="15" customHeight="1" x14ac:dyDescent="0.2">
      <c r="B119" s="5" t="s">
        <v>6</v>
      </c>
      <c r="C119" s="48">
        <v>16.899999999999999</v>
      </c>
      <c r="D119" s="35">
        <v>5.3</v>
      </c>
    </row>
    <row r="120" spans="2:4" ht="15" customHeight="1" x14ac:dyDescent="0.2">
      <c r="B120" s="4" t="s">
        <v>3</v>
      </c>
      <c r="C120" s="49">
        <v>1.4</v>
      </c>
      <c r="D120" s="37">
        <v>8.4</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82</v>
      </c>
    </row>
    <row r="125" spans="2:4" ht="15" customHeight="1" x14ac:dyDescent="0.2">
      <c r="B125" s="11" t="s">
        <v>55</v>
      </c>
      <c r="C125" s="36">
        <v>0</v>
      </c>
    </row>
    <row r="126" spans="2:4" ht="15" customHeight="1" x14ac:dyDescent="0.2">
      <c r="B126" s="11" t="s">
        <v>51</v>
      </c>
      <c r="C126" s="36">
        <v>0.4</v>
      </c>
    </row>
    <row r="127" spans="2:4" ht="15" customHeight="1" x14ac:dyDescent="0.2">
      <c r="B127" s="11" t="s">
        <v>47</v>
      </c>
      <c r="C127" s="36">
        <v>0.3</v>
      </c>
    </row>
    <row r="128" spans="2:4" ht="15" customHeight="1" x14ac:dyDescent="0.2">
      <c r="B128" s="11" t="s">
        <v>43</v>
      </c>
      <c r="C128" s="36">
        <v>0.3</v>
      </c>
    </row>
    <row r="129" spans="2:8" ht="15" customHeight="1" x14ac:dyDescent="0.2">
      <c r="B129" s="11" t="s">
        <v>39</v>
      </c>
      <c r="C129" s="36">
        <v>1.4</v>
      </c>
    </row>
    <row r="130" spans="2:8" ht="15" customHeight="1" x14ac:dyDescent="0.2">
      <c r="B130" s="11" t="s">
        <v>35</v>
      </c>
      <c r="C130" s="36">
        <v>11.7</v>
      </c>
    </row>
    <row r="131" spans="2:8" ht="15" customHeight="1" x14ac:dyDescent="0.2">
      <c r="B131" s="11" t="s">
        <v>31</v>
      </c>
      <c r="C131" s="36">
        <v>3.9</v>
      </c>
    </row>
    <row r="132" spans="2:8" ht="15" customHeight="1" x14ac:dyDescent="0.2">
      <c r="B132" s="3" t="s">
        <v>0</v>
      </c>
      <c r="C132" s="39">
        <v>100</v>
      </c>
    </row>
    <row r="133" spans="2:8" ht="15" customHeight="1" x14ac:dyDescent="0.2">
      <c r="B133" s="6"/>
      <c r="C133" s="84"/>
    </row>
    <row r="134" spans="2:8" ht="30" customHeight="1" x14ac:dyDescent="0.2">
      <c r="B134" s="211" t="s">
        <v>8</v>
      </c>
      <c r="C134" s="212"/>
    </row>
    <row r="135" spans="2:8" ht="30" customHeight="1" x14ac:dyDescent="0.2">
      <c r="B135" s="7" t="s">
        <v>5</v>
      </c>
      <c r="C135" s="85">
        <v>35.700000000000003</v>
      </c>
    </row>
    <row r="136" spans="2:8" ht="30" customHeight="1" x14ac:dyDescent="0.2">
      <c r="B136" s="28" t="s">
        <v>287</v>
      </c>
      <c r="C136" s="33">
        <v>29.5</v>
      </c>
    </row>
    <row r="137" spans="2:8" ht="15" customHeight="1" x14ac:dyDescent="0.2"/>
    <row r="138" spans="2:8" ht="15" customHeight="1" x14ac:dyDescent="0.2">
      <c r="B138" s="216" t="s">
        <v>281</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229</v>
      </c>
      <c r="D140" s="102">
        <v>189</v>
      </c>
      <c r="E140" s="103">
        <v>148</v>
      </c>
      <c r="F140" s="101">
        <v>53</v>
      </c>
      <c r="G140" s="104">
        <v>101</v>
      </c>
      <c r="H140" s="108">
        <v>29</v>
      </c>
    </row>
    <row r="141" spans="2:8" ht="15" customHeight="1" x14ac:dyDescent="0.2">
      <c r="B141" s="56" t="s">
        <v>89</v>
      </c>
      <c r="C141" s="105">
        <v>46</v>
      </c>
      <c r="D141" s="106">
        <v>25</v>
      </c>
      <c r="E141" s="107">
        <v>22</v>
      </c>
      <c r="F141" s="105">
        <v>4</v>
      </c>
      <c r="G141" s="108">
        <v>12</v>
      </c>
      <c r="H141" s="108">
        <v>9</v>
      </c>
    </row>
    <row r="142" spans="2:8" ht="15" customHeight="1" x14ac:dyDescent="0.2">
      <c r="B142" s="56" t="s">
        <v>88</v>
      </c>
      <c r="C142" s="105">
        <v>39</v>
      </c>
      <c r="D142" s="106">
        <v>20</v>
      </c>
      <c r="E142" s="107">
        <v>18</v>
      </c>
      <c r="F142" s="105">
        <v>0</v>
      </c>
      <c r="G142" s="108">
        <v>0</v>
      </c>
      <c r="H142" s="108">
        <v>0</v>
      </c>
    </row>
    <row r="143" spans="2:8" ht="15" customHeight="1" x14ac:dyDescent="0.2">
      <c r="B143" s="56" t="s">
        <v>83</v>
      </c>
      <c r="C143" s="105">
        <v>27</v>
      </c>
      <c r="D143" s="106">
        <v>22</v>
      </c>
      <c r="E143" s="107">
        <v>20</v>
      </c>
      <c r="F143" s="105">
        <v>0</v>
      </c>
      <c r="G143" s="108">
        <v>0</v>
      </c>
      <c r="H143" s="108">
        <v>0</v>
      </c>
    </row>
    <row r="144" spans="2:8" ht="15" customHeight="1" x14ac:dyDescent="0.2">
      <c r="B144" s="56" t="s">
        <v>81</v>
      </c>
      <c r="C144" s="105">
        <v>13</v>
      </c>
      <c r="D144" s="106">
        <v>7</v>
      </c>
      <c r="E144" s="107">
        <v>10</v>
      </c>
      <c r="F144" s="105">
        <v>3</v>
      </c>
      <c r="G144" s="108">
        <v>3</v>
      </c>
      <c r="H144" s="108">
        <v>4</v>
      </c>
    </row>
    <row r="145" spans="2:8" ht="15" customHeight="1" x14ac:dyDescent="0.2">
      <c r="B145" s="56" t="s">
        <v>301</v>
      </c>
      <c r="C145" s="105">
        <v>157</v>
      </c>
      <c r="D145" s="106">
        <v>101</v>
      </c>
      <c r="E145" s="107">
        <v>95</v>
      </c>
      <c r="F145" s="105">
        <v>26</v>
      </c>
      <c r="G145" s="108">
        <v>37</v>
      </c>
      <c r="H145" s="108">
        <v>19</v>
      </c>
    </row>
    <row r="146" spans="2:8" ht="15" customHeight="1" x14ac:dyDescent="0.2">
      <c r="B146" s="56" t="s">
        <v>304</v>
      </c>
      <c r="C146" s="105">
        <v>110</v>
      </c>
      <c r="D146" s="106">
        <v>71</v>
      </c>
      <c r="E146" s="107">
        <v>51</v>
      </c>
      <c r="F146" s="105">
        <v>20</v>
      </c>
      <c r="G146" s="108">
        <v>24</v>
      </c>
      <c r="H146" s="108">
        <v>12</v>
      </c>
    </row>
    <row r="147" spans="2:8" ht="15" customHeight="1" x14ac:dyDescent="0.2">
      <c r="B147" s="56" t="s">
        <v>79</v>
      </c>
      <c r="C147" s="105">
        <v>373</v>
      </c>
      <c r="D147" s="106">
        <v>268</v>
      </c>
      <c r="E147" s="107">
        <v>258</v>
      </c>
      <c r="F147" s="105">
        <v>126</v>
      </c>
      <c r="G147" s="108">
        <v>97</v>
      </c>
      <c r="H147" s="108">
        <v>40</v>
      </c>
    </row>
    <row r="148" spans="2:8" ht="15" customHeight="1" x14ac:dyDescent="0.2">
      <c r="B148" s="56" t="s">
        <v>75</v>
      </c>
      <c r="C148" s="105">
        <v>48</v>
      </c>
      <c r="D148" s="106">
        <v>30</v>
      </c>
      <c r="E148" s="107">
        <v>25</v>
      </c>
      <c r="F148" s="105">
        <v>10</v>
      </c>
      <c r="G148" s="108">
        <v>8</v>
      </c>
      <c r="H148" s="108">
        <v>7</v>
      </c>
    </row>
    <row r="149" spans="2:8" ht="15" customHeight="1" x14ac:dyDescent="0.2">
      <c r="B149" s="56" t="s">
        <v>302</v>
      </c>
      <c r="C149" s="105">
        <v>98</v>
      </c>
      <c r="D149" s="106">
        <v>63</v>
      </c>
      <c r="E149" s="107">
        <v>53</v>
      </c>
      <c r="F149" s="105">
        <v>17</v>
      </c>
      <c r="G149" s="108">
        <v>30</v>
      </c>
      <c r="H149" s="108">
        <v>16</v>
      </c>
    </row>
    <row r="150" spans="2:8" ht="15" customHeight="1" x14ac:dyDescent="0.2">
      <c r="B150" s="56" t="s">
        <v>303</v>
      </c>
      <c r="C150" s="105">
        <v>144</v>
      </c>
      <c r="D150" s="106">
        <v>113</v>
      </c>
      <c r="E150" s="107">
        <v>82</v>
      </c>
      <c r="F150" s="105">
        <v>37</v>
      </c>
      <c r="G150" s="108">
        <v>28</v>
      </c>
      <c r="H150" s="110">
        <v>18</v>
      </c>
    </row>
    <row r="151" spans="2:8" ht="15" customHeight="1" x14ac:dyDescent="0.2">
      <c r="B151" s="56" t="s">
        <v>73</v>
      </c>
      <c r="C151" s="105">
        <v>36</v>
      </c>
      <c r="D151" s="106">
        <v>28</v>
      </c>
      <c r="E151" s="107">
        <v>23</v>
      </c>
      <c r="F151" s="105">
        <v>0</v>
      </c>
      <c r="G151" s="108">
        <v>0</v>
      </c>
      <c r="H151" s="110">
        <v>0</v>
      </c>
    </row>
    <row r="152" spans="2:8" ht="15" customHeight="1" x14ac:dyDescent="0.2">
      <c r="B152" s="56" t="s">
        <v>71</v>
      </c>
      <c r="C152" s="105">
        <v>197</v>
      </c>
      <c r="D152" s="106">
        <v>154</v>
      </c>
      <c r="E152" s="107">
        <v>90</v>
      </c>
      <c r="F152" s="105">
        <v>37</v>
      </c>
      <c r="G152" s="108">
        <v>30</v>
      </c>
      <c r="H152" s="110">
        <v>33</v>
      </c>
    </row>
    <row r="153" spans="2:8" ht="15" customHeight="1" x14ac:dyDescent="0.2">
      <c r="B153" s="86" t="s">
        <v>69</v>
      </c>
      <c r="C153" s="109">
        <v>1517</v>
      </c>
      <c r="D153" s="111">
        <v>1091</v>
      </c>
      <c r="E153" s="112">
        <v>895</v>
      </c>
      <c r="F153" s="109">
        <v>333</v>
      </c>
      <c r="G153" s="113">
        <v>370</v>
      </c>
      <c r="H153" s="114">
        <v>187</v>
      </c>
    </row>
    <row r="154" spans="2:8" ht="15" customHeight="1" x14ac:dyDescent="0.2">
      <c r="B154" s="56" t="s">
        <v>67</v>
      </c>
      <c r="C154" s="105">
        <v>31</v>
      </c>
      <c r="D154" s="106">
        <v>16</v>
      </c>
      <c r="E154" s="107">
        <v>9</v>
      </c>
      <c r="F154" s="105">
        <v>3</v>
      </c>
      <c r="G154" s="108">
        <v>8</v>
      </c>
      <c r="H154" s="110">
        <v>2</v>
      </c>
    </row>
    <row r="155" spans="2:8" ht="15" customHeight="1" x14ac:dyDescent="0.2">
      <c r="B155" s="56" t="s">
        <v>305</v>
      </c>
      <c r="C155" s="105">
        <v>17</v>
      </c>
      <c r="D155" s="106">
        <v>11</v>
      </c>
      <c r="E155" s="107">
        <v>23</v>
      </c>
      <c r="F155" s="105">
        <v>3</v>
      </c>
      <c r="G155" s="108">
        <v>9</v>
      </c>
      <c r="H155" s="110">
        <v>5</v>
      </c>
    </row>
    <row r="156" spans="2:8" ht="15" customHeight="1" x14ac:dyDescent="0.2">
      <c r="B156" s="86" t="s">
        <v>66</v>
      </c>
      <c r="C156" s="109">
        <v>1565</v>
      </c>
      <c r="D156" s="111">
        <v>1118</v>
      </c>
      <c r="E156" s="112">
        <v>927</v>
      </c>
      <c r="F156" s="109">
        <v>339</v>
      </c>
      <c r="G156" s="113">
        <v>387</v>
      </c>
      <c r="H156" s="114">
        <v>194</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customSheetViews>
    <customSheetView guid="{C327705B-EE2B-466B-88CA-A0725960A956}" scale="60" showPageBreaks="1" printArea="1" view="pageBreakPreview">
      <selection activeCell="B3" sqref="B3:F3"/>
      <rowBreaks count="1" manualBreakCount="1">
        <brk id="65" max="7" man="1"/>
      </rowBreaks>
      <pageMargins left="0.25" right="0.25" top="0.75" bottom="0.75" header="0.3" footer="0.3"/>
      <pageSetup paperSize="8" scale="72" orientation="portrait" r:id="rId1"/>
    </customSheetView>
    <customSheetView guid="{9564E445-B8AE-40AF-B6ED-2C545CFC96BD}" scale="60" showPageBreaks="1" printArea="1" view="pageBreakPreview">
      <selection activeCell="B3" sqref="B3:F3"/>
      <rowBreaks count="1" manualBreakCount="1">
        <brk id="65" max="7" man="1"/>
      </rowBreaks>
      <pageMargins left="0.25" right="0.25" top="0.75" bottom="0.75" header="0.3" footer="0.3"/>
      <pageSetup paperSize="8" scale="72" orientation="portrait" r:id="rId2"/>
    </customSheetView>
  </customSheetViews>
  <mergeCells count="14">
    <mergeCell ref="B3:F3"/>
    <mergeCell ref="A1:H1"/>
    <mergeCell ref="B31:C31"/>
    <mergeCell ref="B138:H138"/>
    <mergeCell ref="B24:E24"/>
    <mergeCell ref="B26:C26"/>
    <mergeCell ref="B13:F13"/>
    <mergeCell ref="B53:D53"/>
    <mergeCell ref="B55:C55"/>
    <mergeCell ref="B134:C134"/>
    <mergeCell ref="B67:C67"/>
    <mergeCell ref="B123:C123"/>
    <mergeCell ref="B97:C97"/>
    <mergeCell ref="B80:C80"/>
  </mergeCells>
  <pageMargins left="0.25" right="0.25" top="0.75" bottom="0.75" header="0.3" footer="0.3"/>
  <pageSetup paperSize="8" scale="72" orientation="portrait" r:id="rId3"/>
  <rowBreaks count="1" manualBreakCount="1">
    <brk id="65"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7" tint="0.59999389629810485"/>
  </sheetPr>
  <dimension ref="A1:H172"/>
  <sheetViews>
    <sheetView showGridLines="0" view="pageBreakPreview" zoomScaleNormal="70" zoomScaleSheetLayoutView="100" workbookViewId="0">
      <selection sqref="A1:G1"/>
    </sheetView>
  </sheetViews>
  <sheetFormatPr baseColWidth="10" defaultColWidth="10.7109375" defaultRowHeight="20.100000000000001" customHeight="1" x14ac:dyDescent="0.2"/>
  <cols>
    <col min="1" max="1" width="3" style="75" customWidth="1"/>
    <col min="2" max="2" width="70.7109375" style="75" customWidth="1"/>
    <col min="3" max="4" width="10.7109375" style="82" customWidth="1"/>
    <col min="5" max="5" width="10.7109375" style="75" customWidth="1"/>
    <col min="6" max="6" width="10.7109375" style="82" customWidth="1"/>
    <col min="7" max="7" width="10.7109375" style="75" customWidth="1"/>
    <col min="8" max="16384" width="10.7109375" style="75"/>
  </cols>
  <sheetData>
    <row r="1" spans="1:8" ht="15" customHeight="1" x14ac:dyDescent="0.2">
      <c r="A1" s="219" t="s">
        <v>296</v>
      </c>
      <c r="B1" s="220"/>
      <c r="C1" s="220"/>
      <c r="D1" s="220"/>
      <c r="E1" s="220"/>
      <c r="F1" s="220"/>
      <c r="G1" s="220"/>
    </row>
    <row r="2" spans="1:8" ht="15" customHeight="1" x14ac:dyDescent="0.2">
      <c r="A2" s="129"/>
      <c r="B2" s="131"/>
      <c r="C2" s="131"/>
      <c r="D2" s="131"/>
      <c r="E2" s="131"/>
      <c r="F2" s="131"/>
    </row>
    <row r="3" spans="1:8" ht="66" customHeight="1" x14ac:dyDescent="0.2">
      <c r="A3" s="81"/>
      <c r="B3" s="218" t="s">
        <v>362</v>
      </c>
      <c r="C3" s="218"/>
      <c r="D3" s="218"/>
      <c r="E3" s="218"/>
      <c r="F3" s="218"/>
      <c r="G3" s="163"/>
    </row>
    <row r="4" spans="1:8" ht="12.75" x14ac:dyDescent="0.2">
      <c r="A4" s="81"/>
      <c r="B4" s="132"/>
      <c r="C4" s="116"/>
      <c r="D4" s="116"/>
      <c r="E4" s="116"/>
      <c r="F4" s="132"/>
    </row>
    <row r="5" spans="1:8" ht="30" customHeight="1" x14ac:dyDescent="0.2">
      <c r="A5" s="75" t="s">
        <v>347</v>
      </c>
      <c r="B5" s="88" t="s">
        <v>129</v>
      </c>
      <c r="C5" s="29" t="s">
        <v>113</v>
      </c>
      <c r="D5" s="29" t="s">
        <v>112</v>
      </c>
      <c r="E5" s="30" t="s">
        <v>0</v>
      </c>
      <c r="F5" s="10" t="s">
        <v>128</v>
      </c>
    </row>
    <row r="6" spans="1:8" ht="15" customHeight="1" x14ac:dyDescent="0.2">
      <c r="B6" s="14" t="s">
        <v>126</v>
      </c>
      <c r="C6" s="32">
        <v>1904</v>
      </c>
      <c r="D6" s="32">
        <v>69</v>
      </c>
      <c r="E6" s="20">
        <v>1973</v>
      </c>
      <c r="F6" s="50" t="s">
        <v>320</v>
      </c>
    </row>
    <row r="7" spans="1:8" ht="15" customHeight="1" x14ac:dyDescent="0.2">
      <c r="B7" s="14" t="s">
        <v>123</v>
      </c>
      <c r="C7" s="32">
        <v>0</v>
      </c>
      <c r="D7" s="32">
        <v>0</v>
      </c>
      <c r="E7" s="20">
        <v>0</v>
      </c>
      <c r="F7" s="50" t="s">
        <v>321</v>
      </c>
    </row>
    <row r="8" spans="1:8" ht="15" customHeight="1" x14ac:dyDescent="0.2">
      <c r="B8" s="14" t="s">
        <v>120</v>
      </c>
      <c r="C8" s="32">
        <v>0</v>
      </c>
      <c r="D8" s="32">
        <v>0</v>
      </c>
      <c r="E8" s="23">
        <v>0</v>
      </c>
      <c r="F8" s="50" t="s">
        <v>321</v>
      </c>
    </row>
    <row r="9" spans="1:8" ht="15" customHeight="1" x14ac:dyDescent="0.2">
      <c r="B9" s="3" t="s">
        <v>0</v>
      </c>
      <c r="C9" s="76">
        <v>1904</v>
      </c>
      <c r="D9" s="76">
        <v>69</v>
      </c>
      <c r="E9" s="76">
        <v>1973</v>
      </c>
      <c r="F9" s="76" t="s">
        <v>320</v>
      </c>
      <c r="H9" s="130"/>
    </row>
    <row r="10" spans="1:8" ht="15" customHeight="1" x14ac:dyDescent="0.2">
      <c r="B10" s="24" t="s">
        <v>116</v>
      </c>
      <c r="C10" s="33">
        <v>12</v>
      </c>
      <c r="D10" s="33">
        <v>0</v>
      </c>
      <c r="E10" s="20">
        <v>12</v>
      </c>
      <c r="F10" s="31" t="s">
        <v>319</v>
      </c>
    </row>
    <row r="11" spans="1:8" ht="15" customHeight="1" x14ac:dyDescent="0.2">
      <c r="B11" s="24" t="s">
        <v>114</v>
      </c>
      <c r="C11" s="33">
        <v>43</v>
      </c>
      <c r="D11" s="33">
        <v>4</v>
      </c>
      <c r="E11" s="20">
        <v>47</v>
      </c>
      <c r="F11" s="31" t="s">
        <v>319</v>
      </c>
    </row>
    <row r="12" spans="1:8" ht="15" customHeight="1" x14ac:dyDescent="0.2">
      <c r="B12" s="24" t="s">
        <v>111</v>
      </c>
      <c r="C12" s="32">
        <v>1540</v>
      </c>
      <c r="D12" s="32">
        <v>57</v>
      </c>
      <c r="E12" s="23">
        <v>1597</v>
      </c>
      <c r="F12" s="31" t="s">
        <v>319</v>
      </c>
    </row>
    <row r="13" spans="1:8" ht="15" customHeight="1" x14ac:dyDescent="0.2">
      <c r="B13" s="210" t="s">
        <v>108</v>
      </c>
      <c r="C13" s="210"/>
      <c r="D13" s="210"/>
      <c r="E13" s="210"/>
      <c r="F13" s="210"/>
    </row>
    <row r="14" spans="1:8" ht="15" customHeight="1" x14ac:dyDescent="0.2">
      <c r="B14" s="87"/>
      <c r="C14" s="87"/>
      <c r="D14" s="87"/>
      <c r="E14" s="87"/>
    </row>
    <row r="15" spans="1:8" ht="15" customHeight="1" x14ac:dyDescent="0.2">
      <c r="A15" s="75" t="s">
        <v>348</v>
      </c>
      <c r="B15" s="94" t="s">
        <v>276</v>
      </c>
      <c r="C15" s="10" t="s">
        <v>113</v>
      </c>
      <c r="D15" s="10" t="s">
        <v>112</v>
      </c>
      <c r="E15" s="25" t="s">
        <v>0</v>
      </c>
      <c r="F15" s="75"/>
    </row>
    <row r="16" spans="1:8" ht="15" customHeight="1" x14ac:dyDescent="0.2">
      <c r="B16" s="21" t="s">
        <v>125</v>
      </c>
      <c r="C16" s="22">
        <v>1618</v>
      </c>
      <c r="D16" s="22">
        <v>53</v>
      </c>
      <c r="E16" s="23">
        <v>1671</v>
      </c>
      <c r="F16" s="75"/>
    </row>
    <row r="17" spans="1:6" ht="15" customHeight="1" x14ac:dyDescent="0.2">
      <c r="B17" s="21" t="s">
        <v>122</v>
      </c>
      <c r="C17" s="22">
        <v>1134</v>
      </c>
      <c r="D17" s="22">
        <v>28</v>
      </c>
      <c r="E17" s="23">
        <v>1162</v>
      </c>
    </row>
    <row r="18" spans="1:6" ht="15" customHeight="1" x14ac:dyDescent="0.2">
      <c r="B18" s="21" t="s">
        <v>119</v>
      </c>
      <c r="C18" s="22">
        <v>65</v>
      </c>
      <c r="D18" s="22">
        <v>1</v>
      </c>
      <c r="E18" s="23">
        <v>66</v>
      </c>
    </row>
    <row r="19" spans="1:6" ht="15" customHeight="1" x14ac:dyDescent="0.2">
      <c r="B19" s="28" t="s">
        <v>117</v>
      </c>
      <c r="C19" s="22">
        <v>51</v>
      </c>
      <c r="D19" s="22">
        <v>1</v>
      </c>
      <c r="E19" s="23">
        <v>52</v>
      </c>
    </row>
    <row r="20" spans="1:6" ht="15" customHeight="1" x14ac:dyDescent="0.2">
      <c r="B20" s="27"/>
      <c r="C20" s="40"/>
      <c r="D20" s="40"/>
      <c r="E20" s="26"/>
    </row>
    <row r="21" spans="1:6" ht="15" customHeight="1" x14ac:dyDescent="0.2">
      <c r="A21" s="75" t="s">
        <v>349</v>
      </c>
      <c r="B21" s="88" t="s">
        <v>277</v>
      </c>
      <c r="C21" s="10" t="s">
        <v>113</v>
      </c>
      <c r="D21" s="10" t="s">
        <v>112</v>
      </c>
      <c r="E21" s="25" t="s">
        <v>0</v>
      </c>
    </row>
    <row r="22" spans="1:6" ht="28.5" customHeight="1" x14ac:dyDescent="0.2">
      <c r="B22" s="21" t="s">
        <v>109</v>
      </c>
      <c r="C22" s="22">
        <v>4184</v>
      </c>
      <c r="D22" s="22">
        <v>213</v>
      </c>
      <c r="E22" s="77">
        <v>4397</v>
      </c>
    </row>
    <row r="23" spans="1:6" ht="15" customHeight="1" x14ac:dyDescent="0.2">
      <c r="B23" s="21" t="s">
        <v>107</v>
      </c>
      <c r="C23" s="22">
        <v>2006</v>
      </c>
      <c r="D23" s="22">
        <v>86</v>
      </c>
      <c r="E23" s="20">
        <v>2092</v>
      </c>
    </row>
    <row r="24" spans="1:6" ht="15" customHeight="1" x14ac:dyDescent="0.2">
      <c r="B24" s="210" t="s">
        <v>106</v>
      </c>
      <c r="C24" s="210"/>
      <c r="D24" s="210"/>
      <c r="E24" s="210"/>
    </row>
    <row r="25" spans="1:6" ht="15" customHeight="1" x14ac:dyDescent="0.2">
      <c r="B25" s="87"/>
      <c r="C25" s="87"/>
      <c r="D25" s="87"/>
      <c r="E25" s="87"/>
    </row>
    <row r="26" spans="1:6" ht="15" customHeight="1" x14ac:dyDescent="0.2">
      <c r="A26" s="75" t="s">
        <v>350</v>
      </c>
      <c r="B26" s="216" t="s">
        <v>127</v>
      </c>
      <c r="C26" s="217"/>
      <c r="D26" s="87"/>
      <c r="E26" s="87"/>
    </row>
    <row r="27" spans="1:6" ht="15" customHeight="1" x14ac:dyDescent="0.2">
      <c r="B27" s="14" t="s">
        <v>124</v>
      </c>
      <c r="C27" s="22">
        <v>40</v>
      </c>
      <c r="D27" s="87"/>
      <c r="E27" s="87"/>
    </row>
    <row r="28" spans="1:6" ht="15" customHeight="1" x14ac:dyDescent="0.2">
      <c r="B28" s="14" t="s">
        <v>121</v>
      </c>
      <c r="C28" s="22">
        <v>44</v>
      </c>
      <c r="D28" s="87"/>
      <c r="E28" s="87"/>
    </row>
    <row r="29" spans="1:6" ht="15" customHeight="1" x14ac:dyDescent="0.2">
      <c r="B29" s="14" t="s">
        <v>118</v>
      </c>
      <c r="C29" s="22">
        <v>3</v>
      </c>
      <c r="D29" s="87"/>
      <c r="E29" s="87"/>
    </row>
    <row r="30" spans="1:6" ht="15" customHeight="1" x14ac:dyDescent="0.2">
      <c r="B30" s="3" t="s">
        <v>0</v>
      </c>
      <c r="C30" s="20">
        <v>87</v>
      </c>
      <c r="D30" s="87"/>
      <c r="E30" s="87"/>
    </row>
    <row r="31" spans="1:6" s="97" customFormat="1" ht="30" customHeight="1" x14ac:dyDescent="0.2">
      <c r="B31" s="210" t="s">
        <v>115</v>
      </c>
      <c r="C31" s="210"/>
      <c r="D31" s="136"/>
      <c r="E31" s="136"/>
      <c r="F31" s="96"/>
    </row>
    <row r="32" spans="1:6" s="97" customFormat="1" ht="12.75" x14ac:dyDescent="0.2">
      <c r="B32" s="136"/>
      <c r="C32" s="136"/>
      <c r="D32" s="136"/>
      <c r="E32" s="136"/>
      <c r="F32" s="96"/>
    </row>
    <row r="33" spans="1:7" ht="48.75" customHeight="1" x14ac:dyDescent="0.2">
      <c r="A33" s="81"/>
      <c r="B33" s="213" t="s">
        <v>361</v>
      </c>
      <c r="C33" s="213"/>
      <c r="D33" s="213"/>
      <c r="E33" s="213"/>
      <c r="F33" s="213"/>
      <c r="G33" s="213"/>
    </row>
    <row r="34" spans="1:7" ht="15" customHeight="1" x14ac:dyDescent="0.2">
      <c r="B34" s="87"/>
      <c r="C34" s="87"/>
      <c r="D34" s="87"/>
      <c r="E34" s="87"/>
    </row>
    <row r="35" spans="1:7" ht="45" customHeight="1" x14ac:dyDescent="0.2">
      <c r="A35" s="75" t="s">
        <v>351</v>
      </c>
      <c r="B35" s="80" t="s">
        <v>105</v>
      </c>
      <c r="C35" s="15" t="s">
        <v>104</v>
      </c>
      <c r="D35" s="3" t="s">
        <v>103</v>
      </c>
      <c r="E35" s="87"/>
    </row>
    <row r="36" spans="1:7" ht="15" customHeight="1" x14ac:dyDescent="0.2">
      <c r="B36" s="19" t="s">
        <v>102</v>
      </c>
      <c r="C36" s="12">
        <v>83.2</v>
      </c>
      <c r="D36" s="12">
        <v>83.4</v>
      </c>
      <c r="E36" s="87"/>
    </row>
    <row r="37" spans="1:7" ht="15" customHeight="1" x14ac:dyDescent="0.2">
      <c r="B37" s="17" t="s">
        <v>101</v>
      </c>
      <c r="C37" s="9">
        <v>4.2</v>
      </c>
      <c r="D37" s="9">
        <v>3.8</v>
      </c>
      <c r="E37" s="87"/>
    </row>
    <row r="38" spans="1:7" ht="15" customHeight="1" x14ac:dyDescent="0.2">
      <c r="B38" s="17" t="s">
        <v>93</v>
      </c>
      <c r="C38" s="9">
        <v>3.4</v>
      </c>
      <c r="D38" s="9">
        <v>3.8</v>
      </c>
      <c r="E38" s="87"/>
    </row>
    <row r="39" spans="1:7" ht="15" customHeight="1" x14ac:dyDescent="0.2">
      <c r="B39" s="17" t="s">
        <v>92</v>
      </c>
      <c r="C39" s="38">
        <v>0.7</v>
      </c>
      <c r="D39" s="9">
        <v>0.8</v>
      </c>
      <c r="E39" s="87"/>
    </row>
    <row r="40" spans="1:7" ht="15" customHeight="1" x14ac:dyDescent="0.2">
      <c r="B40" s="16" t="s">
        <v>91</v>
      </c>
      <c r="C40" s="7">
        <v>8.4</v>
      </c>
      <c r="D40" s="7">
        <v>8.1999999999999993</v>
      </c>
      <c r="E40" s="87"/>
    </row>
    <row r="41" spans="1:7" ht="15" customHeight="1" x14ac:dyDescent="0.2">
      <c r="B41" s="3" t="s">
        <v>0</v>
      </c>
      <c r="C41" s="2">
        <v>100</v>
      </c>
      <c r="D41" s="2">
        <v>100</v>
      </c>
      <c r="E41" s="87"/>
    </row>
    <row r="42" spans="1:7" ht="15" customHeight="1" x14ac:dyDescent="0.2">
      <c r="B42" s="93"/>
      <c r="C42" s="93"/>
      <c r="D42" s="87"/>
      <c r="E42" s="87"/>
    </row>
    <row r="43" spans="1:7" ht="45" customHeight="1" x14ac:dyDescent="0.2">
      <c r="A43" s="75" t="s">
        <v>352</v>
      </c>
      <c r="B43" s="98" t="s">
        <v>87</v>
      </c>
      <c r="C43" s="3" t="s">
        <v>86</v>
      </c>
      <c r="D43" s="3" t="s">
        <v>85</v>
      </c>
      <c r="E43" s="87"/>
    </row>
    <row r="44" spans="1:7" ht="15" customHeight="1" x14ac:dyDescent="0.2">
      <c r="B44" s="14" t="s">
        <v>82</v>
      </c>
      <c r="C44" s="52">
        <v>34.200000000000003</v>
      </c>
      <c r="D44" s="52">
        <v>34.6</v>
      </c>
      <c r="E44" s="87"/>
    </row>
    <row r="45" spans="1:7" ht="30" customHeight="1" x14ac:dyDescent="0.2">
      <c r="B45" s="14" t="s">
        <v>80</v>
      </c>
      <c r="C45" s="52">
        <v>15.4</v>
      </c>
      <c r="D45" s="52">
        <v>14.3</v>
      </c>
      <c r="E45" s="87"/>
    </row>
    <row r="46" spans="1:7" ht="15" customHeight="1" x14ac:dyDescent="0.2">
      <c r="B46" s="14" t="s">
        <v>78</v>
      </c>
      <c r="C46" s="52">
        <v>4.2</v>
      </c>
      <c r="D46" s="52">
        <v>3.8</v>
      </c>
      <c r="E46" s="87"/>
    </row>
    <row r="47" spans="1:7" ht="15" customHeight="1" x14ac:dyDescent="0.2">
      <c r="B47" s="14" t="s">
        <v>77</v>
      </c>
      <c r="C47" s="52">
        <v>2.4</v>
      </c>
      <c r="D47" s="52">
        <v>2.4</v>
      </c>
      <c r="E47" s="87"/>
    </row>
    <row r="48" spans="1:7" ht="15" customHeight="1" x14ac:dyDescent="0.2">
      <c r="B48" s="14" t="s">
        <v>76</v>
      </c>
      <c r="C48" s="52">
        <v>0.5</v>
      </c>
      <c r="D48" s="52">
        <v>0.5</v>
      </c>
      <c r="E48" s="87"/>
    </row>
    <row r="49" spans="1:6" ht="15" customHeight="1" x14ac:dyDescent="0.2">
      <c r="B49" s="14" t="s">
        <v>74</v>
      </c>
      <c r="C49" s="52">
        <v>0.4</v>
      </c>
      <c r="D49" s="52">
        <v>0.4</v>
      </c>
      <c r="E49" s="87"/>
    </row>
    <row r="50" spans="1:6" ht="15" customHeight="1" x14ac:dyDescent="0.2">
      <c r="B50" s="14" t="s">
        <v>72</v>
      </c>
      <c r="C50" s="52">
        <v>2.1</v>
      </c>
      <c r="D50" s="52">
        <v>2.2000000000000002</v>
      </c>
      <c r="E50" s="87"/>
    </row>
    <row r="51" spans="1:6" ht="15" customHeight="1" x14ac:dyDescent="0.2">
      <c r="B51" s="14" t="s">
        <v>70</v>
      </c>
      <c r="C51" s="52">
        <v>8.8000000000000007</v>
      </c>
      <c r="D51" s="52">
        <v>8.5</v>
      </c>
      <c r="E51" s="87"/>
    </row>
    <row r="52" spans="1:6" ht="15" customHeight="1" x14ac:dyDescent="0.2">
      <c r="B52" s="14" t="s">
        <v>68</v>
      </c>
      <c r="C52" s="52">
        <v>2.4</v>
      </c>
      <c r="D52" s="52">
        <v>2.2999999999999998</v>
      </c>
      <c r="E52" s="87"/>
    </row>
    <row r="53" spans="1:6" ht="15" customHeight="1" x14ac:dyDescent="0.2">
      <c r="B53" s="14" t="s">
        <v>157</v>
      </c>
      <c r="C53" s="24">
        <v>45.4</v>
      </c>
      <c r="D53" s="24">
        <v>46.8</v>
      </c>
      <c r="E53" s="87"/>
    </row>
    <row r="54" spans="1:6" ht="15" customHeight="1" x14ac:dyDescent="0.2">
      <c r="B54" s="3" t="s">
        <v>158</v>
      </c>
      <c r="C54" s="51">
        <v>70.400000000000006</v>
      </c>
      <c r="D54" s="51">
        <v>69</v>
      </c>
      <c r="E54" s="87"/>
    </row>
    <row r="55" spans="1:6" s="97" customFormat="1" ht="30" customHeight="1" x14ac:dyDescent="0.2">
      <c r="B55" s="210" t="s">
        <v>84</v>
      </c>
      <c r="C55" s="210"/>
      <c r="D55" s="210"/>
      <c r="E55" s="95"/>
      <c r="F55" s="96"/>
    </row>
    <row r="56" spans="1:6" ht="15" customHeight="1" x14ac:dyDescent="0.2">
      <c r="B56" s="87"/>
      <c r="C56" s="87"/>
      <c r="D56" s="87"/>
      <c r="E56" s="87"/>
    </row>
    <row r="57" spans="1:6" ht="15" customHeight="1" x14ac:dyDescent="0.2">
      <c r="A57" s="75" t="s">
        <v>353</v>
      </c>
      <c r="B57" s="211" t="s">
        <v>314</v>
      </c>
      <c r="C57" s="212"/>
      <c r="D57" s="87"/>
      <c r="E57" s="87"/>
    </row>
    <row r="58" spans="1:6" ht="15" customHeight="1" x14ac:dyDescent="0.2">
      <c r="B58" s="8" t="s">
        <v>15</v>
      </c>
      <c r="C58" s="34">
        <v>0.8</v>
      </c>
      <c r="D58" s="87"/>
      <c r="E58" s="87"/>
    </row>
    <row r="59" spans="1:6" ht="15" customHeight="1" x14ac:dyDescent="0.2">
      <c r="B59" s="5" t="s">
        <v>12</v>
      </c>
      <c r="C59" s="35">
        <v>67.8</v>
      </c>
      <c r="D59" s="87"/>
      <c r="E59" s="87"/>
    </row>
    <row r="60" spans="1:6" ht="15" customHeight="1" x14ac:dyDescent="0.2">
      <c r="B60" s="5" t="s">
        <v>10</v>
      </c>
      <c r="C60" s="35">
        <v>19.600000000000001</v>
      </c>
      <c r="D60" s="87"/>
      <c r="E60" s="87"/>
    </row>
    <row r="61" spans="1:6" ht="15" customHeight="1" x14ac:dyDescent="0.2">
      <c r="B61" s="5" t="s">
        <v>7</v>
      </c>
      <c r="C61" s="35">
        <v>5.7</v>
      </c>
      <c r="D61" s="87"/>
      <c r="E61" s="87"/>
    </row>
    <row r="62" spans="1:6" ht="15" customHeight="1" x14ac:dyDescent="0.2">
      <c r="B62" s="5" t="s">
        <v>4</v>
      </c>
      <c r="C62" s="35">
        <v>1.8</v>
      </c>
      <c r="D62" s="87"/>
      <c r="E62" s="87"/>
    </row>
    <row r="63" spans="1:6" ht="15" customHeight="1" x14ac:dyDescent="0.2">
      <c r="B63" s="5" t="s">
        <v>2</v>
      </c>
      <c r="C63" s="35">
        <v>1.7</v>
      </c>
      <c r="D63" s="87"/>
      <c r="E63" s="87"/>
    </row>
    <row r="64" spans="1:6" ht="15" customHeight="1" x14ac:dyDescent="0.2">
      <c r="B64" s="5" t="s">
        <v>131</v>
      </c>
      <c r="C64" s="35">
        <v>1.6</v>
      </c>
      <c r="D64" s="87"/>
      <c r="E64" s="87"/>
    </row>
    <row r="65" spans="1:5" ht="15" customHeight="1" x14ac:dyDescent="0.2">
      <c r="B65" s="5" t="s">
        <v>132</v>
      </c>
      <c r="C65" s="35">
        <v>0.6</v>
      </c>
      <c r="D65" s="87"/>
      <c r="E65" s="87"/>
    </row>
    <row r="66" spans="1:5" ht="15" customHeight="1" x14ac:dyDescent="0.2">
      <c r="B66" s="4" t="s">
        <v>1</v>
      </c>
      <c r="C66" s="37">
        <v>0.4</v>
      </c>
      <c r="D66" s="87"/>
      <c r="E66" s="87"/>
    </row>
    <row r="67" spans="1:5" ht="15" customHeight="1" x14ac:dyDescent="0.2">
      <c r="B67" s="3" t="s">
        <v>0</v>
      </c>
      <c r="C67" s="39">
        <v>100</v>
      </c>
      <c r="D67" s="87"/>
      <c r="E67" s="87"/>
    </row>
    <row r="68" spans="1:5" ht="15" customHeight="1" x14ac:dyDescent="0.2">
      <c r="B68" s="6"/>
      <c r="C68" s="84"/>
      <c r="D68" s="87"/>
      <c r="E68" s="87"/>
    </row>
    <row r="69" spans="1:5" ht="30" customHeight="1" x14ac:dyDescent="0.2">
      <c r="A69" s="75" t="s">
        <v>354</v>
      </c>
      <c r="B69" s="211" t="s">
        <v>65</v>
      </c>
      <c r="C69" s="212"/>
      <c r="D69" s="87"/>
      <c r="E69" s="87"/>
    </row>
    <row r="70" spans="1:5" ht="15" customHeight="1" x14ac:dyDescent="0.2">
      <c r="B70" s="12" t="s">
        <v>61</v>
      </c>
      <c r="C70" s="44">
        <v>15.4</v>
      </c>
      <c r="D70" s="87"/>
      <c r="E70" s="87"/>
    </row>
    <row r="71" spans="1:5" ht="15" customHeight="1" x14ac:dyDescent="0.2">
      <c r="B71" s="9" t="s">
        <v>57</v>
      </c>
      <c r="C71" s="45">
        <v>67.599999999999994</v>
      </c>
      <c r="D71" s="87"/>
      <c r="E71" s="87"/>
    </row>
    <row r="72" spans="1:5" ht="15" customHeight="1" x14ac:dyDescent="0.2">
      <c r="B72" s="9" t="s">
        <v>53</v>
      </c>
      <c r="C72" s="45">
        <v>6</v>
      </c>
      <c r="D72" s="87"/>
      <c r="E72" s="87"/>
    </row>
    <row r="73" spans="1:5" ht="15" customHeight="1" x14ac:dyDescent="0.2">
      <c r="B73" s="9" t="s">
        <v>49</v>
      </c>
      <c r="C73" s="45">
        <v>3.9</v>
      </c>
      <c r="D73" s="87"/>
      <c r="E73" s="87"/>
    </row>
    <row r="74" spans="1:5" ht="30" customHeight="1" x14ac:dyDescent="0.2">
      <c r="B74" s="9" t="s">
        <v>45</v>
      </c>
      <c r="C74" s="45">
        <v>0.3</v>
      </c>
      <c r="D74" s="87"/>
      <c r="E74" s="87"/>
    </row>
    <row r="75" spans="1:5" ht="15" customHeight="1" x14ac:dyDescent="0.2">
      <c r="B75" s="9" t="s">
        <v>41</v>
      </c>
      <c r="C75" s="45">
        <v>2.5</v>
      </c>
      <c r="D75" s="87"/>
      <c r="E75" s="87"/>
    </row>
    <row r="76" spans="1:5" ht="15" customHeight="1" x14ac:dyDescent="0.2">
      <c r="B76" s="9" t="s">
        <v>37</v>
      </c>
      <c r="C76" s="45">
        <v>0.3</v>
      </c>
      <c r="D76" s="87"/>
      <c r="E76" s="87"/>
    </row>
    <row r="77" spans="1:5" ht="15" customHeight="1" x14ac:dyDescent="0.2">
      <c r="B77" s="9" t="s">
        <v>33</v>
      </c>
      <c r="C77" s="45">
        <v>3.3</v>
      </c>
      <c r="D77" s="87"/>
      <c r="E77" s="87"/>
    </row>
    <row r="78" spans="1:5" ht="15" customHeight="1" x14ac:dyDescent="0.2">
      <c r="B78" s="9" t="s">
        <v>29</v>
      </c>
      <c r="C78" s="45">
        <v>0.3</v>
      </c>
      <c r="D78" s="87"/>
      <c r="E78" s="87"/>
    </row>
    <row r="79" spans="1:5" ht="15" customHeight="1" x14ac:dyDescent="0.2">
      <c r="B79" s="7" t="s">
        <v>26</v>
      </c>
      <c r="C79" s="46">
        <v>0.3</v>
      </c>
      <c r="D79" s="87"/>
      <c r="E79" s="87"/>
    </row>
    <row r="80" spans="1:5" ht="15" customHeight="1" x14ac:dyDescent="0.2">
      <c r="B80" s="3" t="s">
        <v>0</v>
      </c>
      <c r="C80" s="39">
        <v>100</v>
      </c>
      <c r="E80" s="27"/>
    </row>
    <row r="81" spans="1:5" ht="15" customHeight="1" x14ac:dyDescent="0.2">
      <c r="E81" s="27"/>
    </row>
    <row r="82" spans="1:5" ht="30" customHeight="1" x14ac:dyDescent="0.2">
      <c r="A82" s="75" t="s">
        <v>355</v>
      </c>
      <c r="B82" s="211" t="s">
        <v>64</v>
      </c>
      <c r="C82" s="212"/>
      <c r="E82" s="27"/>
    </row>
    <row r="83" spans="1:5" ht="15" customHeight="1" x14ac:dyDescent="0.2">
      <c r="B83" s="12" t="s">
        <v>60</v>
      </c>
      <c r="C83" s="41">
        <v>0</v>
      </c>
      <c r="E83" s="27"/>
    </row>
    <row r="84" spans="1:5" ht="15" customHeight="1" x14ac:dyDescent="0.2">
      <c r="B84" s="9" t="s">
        <v>56</v>
      </c>
      <c r="C84" s="42">
        <v>0.1</v>
      </c>
      <c r="E84" s="27"/>
    </row>
    <row r="85" spans="1:5" ht="15" customHeight="1" x14ac:dyDescent="0.2">
      <c r="B85" s="9" t="s">
        <v>52</v>
      </c>
      <c r="C85" s="42">
        <v>0</v>
      </c>
      <c r="E85" s="27"/>
    </row>
    <row r="86" spans="1:5" ht="15" customHeight="1" x14ac:dyDescent="0.2">
      <c r="B86" s="9" t="s">
        <v>48</v>
      </c>
      <c r="C86" s="42">
        <v>0</v>
      </c>
      <c r="E86" s="27"/>
    </row>
    <row r="87" spans="1:5" ht="15" customHeight="1" x14ac:dyDescent="0.2">
      <c r="B87" s="9" t="s">
        <v>44</v>
      </c>
      <c r="C87" s="42">
        <v>0</v>
      </c>
      <c r="E87" s="27"/>
    </row>
    <row r="88" spans="1:5" ht="15" customHeight="1" x14ac:dyDescent="0.2">
      <c r="B88" s="9" t="s">
        <v>40</v>
      </c>
      <c r="C88" s="42">
        <v>4.0999999999999996</v>
      </c>
      <c r="E88" s="27"/>
    </row>
    <row r="89" spans="1:5" ht="15" customHeight="1" x14ac:dyDescent="0.2">
      <c r="B89" s="9" t="s">
        <v>36</v>
      </c>
      <c r="C89" s="42">
        <v>0.1</v>
      </c>
      <c r="E89" s="27"/>
    </row>
    <row r="90" spans="1:5" ht="15" customHeight="1" x14ac:dyDescent="0.2">
      <c r="B90" s="9" t="s">
        <v>32</v>
      </c>
      <c r="C90" s="42">
        <v>91.4</v>
      </c>
      <c r="E90" s="27"/>
    </row>
    <row r="91" spans="1:5" ht="15" customHeight="1" x14ac:dyDescent="0.2">
      <c r="B91" s="9" t="s">
        <v>28</v>
      </c>
      <c r="C91" s="42">
        <v>0.5</v>
      </c>
      <c r="E91" s="27"/>
    </row>
    <row r="92" spans="1:5" ht="15" customHeight="1" x14ac:dyDescent="0.2">
      <c r="B92" s="9" t="s">
        <v>25</v>
      </c>
      <c r="C92" s="42">
        <v>0.2</v>
      </c>
      <c r="E92" s="78"/>
    </row>
    <row r="93" spans="1:5" ht="15" customHeight="1" x14ac:dyDescent="0.2">
      <c r="B93" s="9" t="s">
        <v>24</v>
      </c>
      <c r="C93" s="42">
        <v>2.5</v>
      </c>
      <c r="E93" s="27"/>
    </row>
    <row r="94" spans="1:5" ht="15" customHeight="1" x14ac:dyDescent="0.2">
      <c r="B94" s="9" t="s">
        <v>20</v>
      </c>
      <c r="C94" s="42">
        <v>0.4</v>
      </c>
      <c r="E94" s="27"/>
    </row>
    <row r="95" spans="1:5" ht="15" customHeight="1" x14ac:dyDescent="0.2">
      <c r="B95" s="9" t="s">
        <v>17</v>
      </c>
      <c r="C95" s="42">
        <v>0.6</v>
      </c>
      <c r="E95" s="27"/>
    </row>
    <row r="96" spans="1:5" ht="15" customHeight="1" x14ac:dyDescent="0.2">
      <c r="B96" s="7" t="s">
        <v>14</v>
      </c>
      <c r="C96" s="43">
        <v>0</v>
      </c>
      <c r="E96" s="27"/>
    </row>
    <row r="97" spans="1:5" ht="15" customHeight="1" x14ac:dyDescent="0.2">
      <c r="B97" s="3" t="s">
        <v>0</v>
      </c>
      <c r="C97" s="39">
        <v>100</v>
      </c>
      <c r="E97" s="27"/>
    </row>
    <row r="98" spans="1:5" ht="15" customHeight="1" x14ac:dyDescent="0.2">
      <c r="B98" s="27"/>
      <c r="C98" s="100"/>
    </row>
    <row r="99" spans="1:5" ht="37.5" customHeight="1" x14ac:dyDescent="0.2">
      <c r="A99" s="135" t="s">
        <v>356</v>
      </c>
      <c r="B99" s="211" t="s">
        <v>62</v>
      </c>
      <c r="C99" s="212"/>
    </row>
    <row r="100" spans="1:5" ht="15" customHeight="1" x14ac:dyDescent="0.2">
      <c r="B100" s="8" t="s">
        <v>58</v>
      </c>
      <c r="C100" s="36">
        <v>7.9</v>
      </c>
      <c r="D100" s="13"/>
    </row>
    <row r="101" spans="1:5" ht="15" customHeight="1" x14ac:dyDescent="0.2">
      <c r="B101" s="5" t="s">
        <v>54</v>
      </c>
      <c r="C101" s="36">
        <v>32.700000000000003</v>
      </c>
    </row>
    <row r="102" spans="1:5" ht="15" customHeight="1" x14ac:dyDescent="0.2">
      <c r="B102" s="5" t="s">
        <v>50</v>
      </c>
      <c r="C102" s="36">
        <v>4.5999999999999996</v>
      </c>
    </row>
    <row r="103" spans="1:5" ht="15" customHeight="1" x14ac:dyDescent="0.2">
      <c r="B103" s="5" t="s">
        <v>46</v>
      </c>
      <c r="C103" s="36">
        <v>0</v>
      </c>
    </row>
    <row r="104" spans="1:5" ht="15" customHeight="1" x14ac:dyDescent="0.2">
      <c r="B104" s="5" t="s">
        <v>42</v>
      </c>
      <c r="C104" s="36">
        <v>0.7</v>
      </c>
    </row>
    <row r="105" spans="1:5" ht="15" customHeight="1" x14ac:dyDescent="0.2">
      <c r="B105" s="5" t="s">
        <v>38</v>
      </c>
      <c r="C105" s="36">
        <v>6.7</v>
      </c>
    </row>
    <row r="106" spans="1:5" ht="15" customHeight="1" x14ac:dyDescent="0.2">
      <c r="B106" s="5" t="s">
        <v>34</v>
      </c>
      <c r="C106" s="36">
        <v>0.6</v>
      </c>
    </row>
    <row r="107" spans="1:5" ht="15" customHeight="1" x14ac:dyDescent="0.2">
      <c r="B107" s="5" t="s">
        <v>30</v>
      </c>
      <c r="C107" s="36">
        <v>36.299999999999997</v>
      </c>
    </row>
    <row r="108" spans="1:5" ht="15" customHeight="1" x14ac:dyDescent="0.2">
      <c r="B108" s="5" t="s">
        <v>27</v>
      </c>
      <c r="C108" s="36">
        <v>0.4</v>
      </c>
    </row>
    <row r="109" spans="1:5" ht="15" customHeight="1" x14ac:dyDescent="0.2">
      <c r="B109" s="5" t="s">
        <v>133</v>
      </c>
      <c r="C109" s="36">
        <v>0.1</v>
      </c>
    </row>
    <row r="110" spans="1:5" ht="15" customHeight="1" x14ac:dyDescent="0.2">
      <c r="B110" s="9" t="s">
        <v>134</v>
      </c>
      <c r="C110" s="36">
        <v>2.2000000000000002</v>
      </c>
    </row>
    <row r="111" spans="1:5" ht="15" customHeight="1" x14ac:dyDescent="0.2">
      <c r="B111" s="9" t="s">
        <v>135</v>
      </c>
      <c r="C111" s="36">
        <v>7.5</v>
      </c>
    </row>
    <row r="112" spans="1:5" ht="15" customHeight="1" x14ac:dyDescent="0.2">
      <c r="B112" s="7" t="s">
        <v>18</v>
      </c>
      <c r="C112" s="36">
        <v>0.2</v>
      </c>
    </row>
    <row r="113" spans="1:4" ht="15" customHeight="1" x14ac:dyDescent="0.2">
      <c r="B113" s="3" t="s">
        <v>0</v>
      </c>
      <c r="C113" s="39">
        <v>100</v>
      </c>
    </row>
    <row r="114" spans="1:4" ht="15" customHeight="1" x14ac:dyDescent="0.2"/>
    <row r="115" spans="1:4" ht="30" customHeight="1" x14ac:dyDescent="0.2">
      <c r="A115" s="135" t="s">
        <v>357</v>
      </c>
      <c r="B115" s="88" t="s">
        <v>23</v>
      </c>
      <c r="C115" s="10" t="s">
        <v>22</v>
      </c>
      <c r="D115" s="10" t="s">
        <v>21</v>
      </c>
    </row>
    <row r="116" spans="1:4" ht="15" customHeight="1" x14ac:dyDescent="0.2">
      <c r="B116" s="5" t="s">
        <v>19</v>
      </c>
      <c r="C116" s="48">
        <v>6.2</v>
      </c>
      <c r="D116" s="35">
        <v>2.9</v>
      </c>
    </row>
    <row r="117" spans="1:4" ht="15" customHeight="1" x14ac:dyDescent="0.2">
      <c r="B117" s="5" t="s">
        <v>16</v>
      </c>
      <c r="C117" s="48">
        <v>8.1</v>
      </c>
      <c r="D117" s="35">
        <v>3.9</v>
      </c>
    </row>
    <row r="118" spans="1:4" ht="15" customHeight="1" x14ac:dyDescent="0.2">
      <c r="B118" s="5" t="s">
        <v>13</v>
      </c>
      <c r="C118" s="48">
        <v>16.7</v>
      </c>
      <c r="D118" s="35">
        <v>9.8000000000000007</v>
      </c>
    </row>
    <row r="119" spans="1:4" ht="15" customHeight="1" x14ac:dyDescent="0.2">
      <c r="B119" s="5" t="s">
        <v>11</v>
      </c>
      <c r="C119" s="48">
        <v>10.4</v>
      </c>
      <c r="D119" s="35">
        <v>14.7</v>
      </c>
    </row>
    <row r="120" spans="1:4" ht="15" customHeight="1" x14ac:dyDescent="0.2">
      <c r="B120" s="5" t="s">
        <v>9</v>
      </c>
      <c r="C120" s="48">
        <v>31.6</v>
      </c>
      <c r="D120" s="35">
        <v>49.7</v>
      </c>
    </row>
    <row r="121" spans="1:4" ht="15" customHeight="1" x14ac:dyDescent="0.2">
      <c r="B121" s="5" t="s">
        <v>6</v>
      </c>
      <c r="C121" s="48">
        <v>24.9</v>
      </c>
      <c r="D121" s="35">
        <v>9.4</v>
      </c>
    </row>
    <row r="122" spans="1:4" ht="15" customHeight="1" x14ac:dyDescent="0.2">
      <c r="B122" s="4" t="s">
        <v>3</v>
      </c>
      <c r="C122" s="49">
        <v>2.1</v>
      </c>
      <c r="D122" s="37">
        <v>9.6</v>
      </c>
    </row>
    <row r="123" spans="1:4" ht="15" customHeight="1" x14ac:dyDescent="0.2">
      <c r="B123" s="3" t="s">
        <v>0</v>
      </c>
      <c r="C123" s="39">
        <v>100</v>
      </c>
      <c r="D123" s="39">
        <v>100</v>
      </c>
    </row>
    <row r="124" spans="1:4" ht="15" customHeight="1" x14ac:dyDescent="0.2"/>
    <row r="125" spans="1:4" ht="30" customHeight="1" x14ac:dyDescent="0.2">
      <c r="A125" s="135" t="s">
        <v>358</v>
      </c>
      <c r="B125" s="211" t="s">
        <v>63</v>
      </c>
      <c r="C125" s="212"/>
    </row>
    <row r="126" spans="1:4" ht="15" customHeight="1" x14ac:dyDescent="0.2">
      <c r="B126" s="11" t="s">
        <v>59</v>
      </c>
      <c r="C126" s="47">
        <v>68</v>
      </c>
    </row>
    <row r="127" spans="1:4" ht="15" customHeight="1" x14ac:dyDescent="0.2">
      <c r="B127" s="11" t="s">
        <v>55</v>
      </c>
      <c r="C127" s="36">
        <v>0.4</v>
      </c>
    </row>
    <row r="128" spans="1:4" ht="15" customHeight="1" x14ac:dyDescent="0.2">
      <c r="B128" s="11" t="s">
        <v>51</v>
      </c>
      <c r="C128" s="36">
        <v>0.1</v>
      </c>
    </row>
    <row r="129" spans="1:7" ht="15" customHeight="1" x14ac:dyDescent="0.2">
      <c r="B129" s="11" t="s">
        <v>47</v>
      </c>
      <c r="C129" s="36">
        <v>5.3</v>
      </c>
    </row>
    <row r="130" spans="1:7" ht="15" customHeight="1" x14ac:dyDescent="0.2">
      <c r="B130" s="11" t="s">
        <v>43</v>
      </c>
      <c r="C130" s="36">
        <v>0.2</v>
      </c>
    </row>
    <row r="131" spans="1:7" ht="15" customHeight="1" x14ac:dyDescent="0.2">
      <c r="B131" s="11" t="s">
        <v>39</v>
      </c>
      <c r="C131" s="36">
        <v>0.2</v>
      </c>
    </row>
    <row r="132" spans="1:7" ht="15" customHeight="1" x14ac:dyDescent="0.2">
      <c r="B132" s="11" t="s">
        <v>35</v>
      </c>
      <c r="C132" s="36">
        <v>24.2</v>
      </c>
    </row>
    <row r="133" spans="1:7" ht="15" customHeight="1" x14ac:dyDescent="0.2">
      <c r="B133" s="11" t="s">
        <v>31</v>
      </c>
      <c r="C133" s="36">
        <v>1.6</v>
      </c>
    </row>
    <row r="134" spans="1:7" ht="15" customHeight="1" x14ac:dyDescent="0.2">
      <c r="B134" s="3" t="s">
        <v>0</v>
      </c>
      <c r="C134" s="39">
        <v>100</v>
      </c>
    </row>
    <row r="135" spans="1:7" ht="15" customHeight="1" x14ac:dyDescent="0.2">
      <c r="B135" s="6"/>
      <c r="C135" s="84"/>
    </row>
    <row r="136" spans="1:7" ht="33.75" customHeight="1" x14ac:dyDescent="0.2">
      <c r="A136" s="135" t="s">
        <v>359</v>
      </c>
      <c r="B136" s="211" t="s">
        <v>8</v>
      </c>
      <c r="C136" s="212"/>
    </row>
    <row r="137" spans="1:7" ht="30" customHeight="1" x14ac:dyDescent="0.2">
      <c r="B137" s="7" t="s">
        <v>5</v>
      </c>
      <c r="C137" s="85">
        <v>59</v>
      </c>
    </row>
    <row r="138" spans="1:7" ht="30" customHeight="1" x14ac:dyDescent="0.2">
      <c r="B138" s="28" t="s">
        <v>287</v>
      </c>
      <c r="C138" s="33">
        <v>47</v>
      </c>
    </row>
    <row r="139" spans="1:7" ht="15" customHeight="1" x14ac:dyDescent="0.2"/>
    <row r="140" spans="1:7" ht="30" customHeight="1" x14ac:dyDescent="0.2">
      <c r="A140" s="135" t="s">
        <v>360</v>
      </c>
      <c r="B140" s="216" t="s">
        <v>306</v>
      </c>
      <c r="C140" s="221"/>
      <c r="D140" s="221"/>
      <c r="E140" s="221"/>
      <c r="F140" s="221"/>
      <c r="G140" s="217"/>
    </row>
    <row r="141" spans="1:7" s="99" customFormat="1" ht="30" customHeight="1" x14ac:dyDescent="0.2">
      <c r="B141" s="73" t="s">
        <v>267</v>
      </c>
      <c r="C141" s="18" t="s">
        <v>270</v>
      </c>
      <c r="D141" s="18" t="s">
        <v>271</v>
      </c>
      <c r="E141" s="18" t="s">
        <v>272</v>
      </c>
      <c r="F141" s="18" t="s">
        <v>273</v>
      </c>
      <c r="G141" s="18" t="s">
        <v>274</v>
      </c>
    </row>
    <row r="142" spans="1:7" ht="15" customHeight="1" x14ac:dyDescent="0.2">
      <c r="B142" s="74" t="s">
        <v>265</v>
      </c>
      <c r="C142" s="101">
        <v>8</v>
      </c>
      <c r="D142" s="102">
        <v>4</v>
      </c>
      <c r="E142" s="103">
        <v>2</v>
      </c>
      <c r="F142" s="101">
        <v>2</v>
      </c>
      <c r="G142" s="104">
        <v>0</v>
      </c>
    </row>
    <row r="143" spans="1:7" ht="15" customHeight="1" x14ac:dyDescent="0.2">
      <c r="B143" s="56" t="s">
        <v>150</v>
      </c>
      <c r="C143" s="105">
        <v>4</v>
      </c>
      <c r="D143" s="106">
        <v>2</v>
      </c>
      <c r="E143" s="107">
        <v>0</v>
      </c>
      <c r="F143" s="105">
        <v>2</v>
      </c>
      <c r="G143" s="108">
        <v>0</v>
      </c>
    </row>
    <row r="144" spans="1:7" ht="15" customHeight="1" x14ac:dyDescent="0.2">
      <c r="B144" s="56" t="s">
        <v>136</v>
      </c>
      <c r="C144" s="105">
        <v>0</v>
      </c>
      <c r="D144" s="106">
        <v>0</v>
      </c>
      <c r="E144" s="107">
        <v>0</v>
      </c>
      <c r="F144" s="105">
        <v>0</v>
      </c>
      <c r="G144" s="108">
        <v>0</v>
      </c>
    </row>
    <row r="145" spans="2:7" ht="15" customHeight="1" x14ac:dyDescent="0.2">
      <c r="B145" s="56" t="s">
        <v>137</v>
      </c>
      <c r="C145" s="105">
        <v>0</v>
      </c>
      <c r="D145" s="106">
        <v>0</v>
      </c>
      <c r="E145" s="107">
        <v>0</v>
      </c>
      <c r="F145" s="105">
        <v>0</v>
      </c>
      <c r="G145" s="108">
        <v>0</v>
      </c>
    </row>
    <row r="146" spans="2:7" ht="15" customHeight="1" x14ac:dyDescent="0.2">
      <c r="B146" s="56" t="s">
        <v>138</v>
      </c>
      <c r="C146" s="105">
        <v>0</v>
      </c>
      <c r="D146" s="106">
        <v>0</v>
      </c>
      <c r="E146" s="107">
        <v>0</v>
      </c>
      <c r="F146" s="105">
        <v>0</v>
      </c>
      <c r="G146" s="108">
        <v>0</v>
      </c>
    </row>
    <row r="147" spans="2:7" ht="15" customHeight="1" x14ac:dyDescent="0.2">
      <c r="B147" s="56" t="s">
        <v>266</v>
      </c>
      <c r="C147" s="105">
        <v>1</v>
      </c>
      <c r="D147" s="106">
        <v>0</v>
      </c>
      <c r="E147" s="107">
        <v>1</v>
      </c>
      <c r="F147" s="105">
        <v>0</v>
      </c>
      <c r="G147" s="108">
        <v>0</v>
      </c>
    </row>
    <row r="148" spans="2:7" ht="15" customHeight="1" x14ac:dyDescent="0.2">
      <c r="B148" s="56" t="s">
        <v>81</v>
      </c>
      <c r="C148" s="105">
        <v>0</v>
      </c>
      <c r="D148" s="106">
        <v>0</v>
      </c>
      <c r="E148" s="107">
        <v>0</v>
      </c>
      <c r="F148" s="105">
        <v>0</v>
      </c>
      <c r="G148" s="108">
        <v>0</v>
      </c>
    </row>
    <row r="149" spans="2:7" ht="15" customHeight="1" x14ac:dyDescent="0.2">
      <c r="B149" s="56" t="s">
        <v>139</v>
      </c>
      <c r="C149" s="105">
        <v>11</v>
      </c>
      <c r="D149" s="106">
        <v>7</v>
      </c>
      <c r="E149" s="107">
        <v>3</v>
      </c>
      <c r="F149" s="105">
        <v>1</v>
      </c>
      <c r="G149" s="108">
        <v>0</v>
      </c>
    </row>
    <row r="150" spans="2:7" ht="15" customHeight="1" x14ac:dyDescent="0.2">
      <c r="B150" s="56" t="s">
        <v>140</v>
      </c>
      <c r="C150" s="105">
        <v>12</v>
      </c>
      <c r="D150" s="106">
        <v>2</v>
      </c>
      <c r="E150" s="107">
        <v>4</v>
      </c>
      <c r="F150" s="105">
        <v>6</v>
      </c>
      <c r="G150" s="108">
        <v>0</v>
      </c>
    </row>
    <row r="151" spans="2:7" ht="15" customHeight="1" x14ac:dyDescent="0.2">
      <c r="B151" s="56" t="s">
        <v>155</v>
      </c>
      <c r="C151" s="105">
        <v>0</v>
      </c>
      <c r="D151" s="106">
        <v>0</v>
      </c>
      <c r="E151" s="107">
        <v>0</v>
      </c>
      <c r="F151" s="105">
        <v>0</v>
      </c>
      <c r="G151" s="108">
        <v>0</v>
      </c>
    </row>
    <row r="152" spans="2:7" ht="15" customHeight="1" x14ac:dyDescent="0.2">
      <c r="B152" s="56" t="s">
        <v>156</v>
      </c>
      <c r="C152" s="105">
        <v>1</v>
      </c>
      <c r="D152" s="106">
        <v>0</v>
      </c>
      <c r="E152" s="107">
        <v>1</v>
      </c>
      <c r="F152" s="105">
        <v>0</v>
      </c>
      <c r="G152" s="108">
        <v>0</v>
      </c>
    </row>
    <row r="153" spans="2:7" ht="15" customHeight="1" x14ac:dyDescent="0.2">
      <c r="B153" s="56" t="s">
        <v>268</v>
      </c>
      <c r="C153" s="105">
        <v>0</v>
      </c>
      <c r="D153" s="106">
        <v>0</v>
      </c>
      <c r="E153" s="107">
        <v>0</v>
      </c>
      <c r="F153" s="105">
        <v>0</v>
      </c>
      <c r="G153" s="108">
        <v>0</v>
      </c>
    </row>
    <row r="154" spans="2:7" ht="15" customHeight="1" x14ac:dyDescent="0.2">
      <c r="B154" s="56" t="s">
        <v>141</v>
      </c>
      <c r="C154" s="105">
        <v>1</v>
      </c>
      <c r="D154" s="106">
        <v>0</v>
      </c>
      <c r="E154" s="107">
        <v>0</v>
      </c>
      <c r="F154" s="105">
        <v>1</v>
      </c>
      <c r="G154" s="108">
        <v>0</v>
      </c>
    </row>
    <row r="155" spans="2:7" ht="15" customHeight="1" x14ac:dyDescent="0.2">
      <c r="B155" s="56" t="s">
        <v>152</v>
      </c>
      <c r="C155" s="105">
        <v>0</v>
      </c>
      <c r="D155" s="106">
        <v>0</v>
      </c>
      <c r="E155" s="107">
        <v>0</v>
      </c>
      <c r="F155" s="105">
        <v>0</v>
      </c>
      <c r="G155" s="108">
        <v>0</v>
      </c>
    </row>
    <row r="156" spans="2:7" ht="15" customHeight="1" x14ac:dyDescent="0.2">
      <c r="B156" s="56" t="s">
        <v>142</v>
      </c>
      <c r="C156" s="105">
        <v>0</v>
      </c>
      <c r="D156" s="106">
        <v>0</v>
      </c>
      <c r="E156" s="107">
        <v>0</v>
      </c>
      <c r="F156" s="105">
        <v>0</v>
      </c>
      <c r="G156" s="108">
        <v>0</v>
      </c>
    </row>
    <row r="157" spans="2:7" ht="15" customHeight="1" x14ac:dyDescent="0.2">
      <c r="B157" s="56" t="s">
        <v>154</v>
      </c>
      <c r="C157" s="105">
        <v>0</v>
      </c>
      <c r="D157" s="106">
        <v>0</v>
      </c>
      <c r="E157" s="107">
        <v>0</v>
      </c>
      <c r="F157" s="105">
        <v>0</v>
      </c>
      <c r="G157" s="108">
        <v>0</v>
      </c>
    </row>
    <row r="158" spans="2:7" ht="15" customHeight="1" x14ac:dyDescent="0.2">
      <c r="B158" s="56" t="s">
        <v>143</v>
      </c>
      <c r="C158" s="105">
        <v>4</v>
      </c>
      <c r="D158" s="106">
        <v>2</v>
      </c>
      <c r="E158" s="107">
        <v>2</v>
      </c>
      <c r="F158" s="105">
        <v>0</v>
      </c>
      <c r="G158" s="108">
        <v>0</v>
      </c>
    </row>
    <row r="159" spans="2:7" ht="20.100000000000001" customHeight="1" x14ac:dyDescent="0.2">
      <c r="B159" s="56" t="s">
        <v>262</v>
      </c>
      <c r="C159" s="105">
        <v>9</v>
      </c>
      <c r="D159" s="106">
        <v>5</v>
      </c>
      <c r="E159" s="107">
        <v>2</v>
      </c>
      <c r="F159" s="105">
        <v>2</v>
      </c>
      <c r="G159" s="108">
        <v>0</v>
      </c>
    </row>
    <row r="160" spans="2:7" ht="20.100000000000001" customHeight="1" x14ac:dyDescent="0.2">
      <c r="B160" s="56" t="s">
        <v>148</v>
      </c>
      <c r="C160" s="105">
        <v>10</v>
      </c>
      <c r="D160" s="106">
        <v>9</v>
      </c>
      <c r="E160" s="107">
        <v>1</v>
      </c>
      <c r="F160" s="105">
        <v>0</v>
      </c>
      <c r="G160" s="108">
        <v>0</v>
      </c>
    </row>
    <row r="161" spans="2:7" ht="20.100000000000001" customHeight="1" x14ac:dyDescent="0.2">
      <c r="B161" s="56" t="s">
        <v>153</v>
      </c>
      <c r="C161" s="105">
        <v>0</v>
      </c>
      <c r="D161" s="106">
        <v>0</v>
      </c>
      <c r="E161" s="107">
        <v>0</v>
      </c>
      <c r="F161" s="105">
        <v>0</v>
      </c>
      <c r="G161" s="108">
        <v>0</v>
      </c>
    </row>
    <row r="162" spans="2:7" ht="20.100000000000001" customHeight="1" x14ac:dyDescent="0.2">
      <c r="B162" s="56" t="s">
        <v>269</v>
      </c>
      <c r="C162" s="105">
        <v>11</v>
      </c>
      <c r="D162" s="106">
        <v>5</v>
      </c>
      <c r="E162" s="107">
        <v>4</v>
      </c>
      <c r="F162" s="105">
        <v>2</v>
      </c>
      <c r="G162" s="108">
        <v>0</v>
      </c>
    </row>
    <row r="163" spans="2:7" ht="20.100000000000001" customHeight="1" x14ac:dyDescent="0.2">
      <c r="B163" s="56" t="s">
        <v>261</v>
      </c>
      <c r="C163" s="105">
        <v>18</v>
      </c>
      <c r="D163" s="106">
        <v>8</v>
      </c>
      <c r="E163" s="107">
        <v>6</v>
      </c>
      <c r="F163" s="105">
        <v>4</v>
      </c>
      <c r="G163" s="108">
        <v>0</v>
      </c>
    </row>
    <row r="164" spans="2:7" ht="20.100000000000001" customHeight="1" x14ac:dyDescent="0.2">
      <c r="B164" s="56" t="s">
        <v>144</v>
      </c>
      <c r="C164" s="105">
        <v>6</v>
      </c>
      <c r="D164" s="106">
        <v>2</v>
      </c>
      <c r="E164" s="107">
        <v>4</v>
      </c>
      <c r="F164" s="105">
        <v>0</v>
      </c>
      <c r="G164" s="108">
        <v>0</v>
      </c>
    </row>
    <row r="165" spans="2:7" ht="20.100000000000001" customHeight="1" x14ac:dyDescent="0.2">
      <c r="B165" s="56" t="s">
        <v>149</v>
      </c>
      <c r="C165" s="105">
        <v>5</v>
      </c>
      <c r="D165" s="106">
        <v>2</v>
      </c>
      <c r="E165" s="107">
        <v>0</v>
      </c>
      <c r="F165" s="105">
        <v>3</v>
      </c>
      <c r="G165" s="108">
        <v>0</v>
      </c>
    </row>
    <row r="166" spans="2:7" ht="20.100000000000001" customHeight="1" x14ac:dyDescent="0.2">
      <c r="B166" s="56" t="s">
        <v>145</v>
      </c>
      <c r="C166" s="105">
        <v>2</v>
      </c>
      <c r="D166" s="106">
        <v>1</v>
      </c>
      <c r="E166" s="107">
        <v>0</v>
      </c>
      <c r="F166" s="105">
        <v>1</v>
      </c>
      <c r="G166" s="108">
        <v>0</v>
      </c>
    </row>
    <row r="167" spans="2:7" ht="20.100000000000001" customHeight="1" x14ac:dyDescent="0.2">
      <c r="B167" s="56" t="s">
        <v>151</v>
      </c>
      <c r="C167" s="105">
        <v>7</v>
      </c>
      <c r="D167" s="106">
        <v>1</v>
      </c>
      <c r="E167" s="107">
        <v>4</v>
      </c>
      <c r="F167" s="105">
        <v>2</v>
      </c>
      <c r="G167" s="108">
        <v>0</v>
      </c>
    </row>
    <row r="168" spans="2:7" ht="20.100000000000001" customHeight="1" x14ac:dyDescent="0.2">
      <c r="B168" s="56" t="s">
        <v>146</v>
      </c>
      <c r="C168" s="105">
        <v>2</v>
      </c>
      <c r="D168" s="106">
        <v>0</v>
      </c>
      <c r="E168" s="107">
        <v>1</v>
      </c>
      <c r="F168" s="105">
        <v>1</v>
      </c>
      <c r="G168" s="108">
        <v>0</v>
      </c>
    </row>
    <row r="169" spans="2:7" ht="20.100000000000001" customHeight="1" x14ac:dyDescent="0.2">
      <c r="B169" s="56" t="s">
        <v>147</v>
      </c>
      <c r="C169" s="105">
        <v>5</v>
      </c>
      <c r="D169" s="106">
        <v>2</v>
      </c>
      <c r="E169" s="107">
        <v>1</v>
      </c>
      <c r="F169" s="105">
        <v>2</v>
      </c>
      <c r="G169" s="108">
        <v>0</v>
      </c>
    </row>
    <row r="170" spans="2:7" ht="20.100000000000001" customHeight="1" x14ac:dyDescent="0.2">
      <c r="B170" s="83" t="s">
        <v>0</v>
      </c>
      <c r="C170" s="109">
        <v>117</v>
      </c>
      <c r="D170" s="109">
        <v>52</v>
      </c>
      <c r="E170" s="109">
        <v>36</v>
      </c>
      <c r="F170" s="109">
        <v>29</v>
      </c>
      <c r="G170" s="109">
        <v>0</v>
      </c>
    </row>
    <row r="172" spans="2:7" ht="20.100000000000001" customHeight="1" x14ac:dyDescent="0.2">
      <c r="C172" s="75"/>
    </row>
  </sheetData>
  <sortState ref="B62:G79">
    <sortCondition ref="B16"/>
  </sortState>
  <customSheetViews>
    <customSheetView guid="{C327705B-EE2B-466B-88CA-A0725960A956}" showPageBreaks="1" printArea="1" view="pageBreakPreview">
      <selection activeCell="B3" sqref="B3:F3"/>
      <rowBreaks count="1" manualBreakCount="1">
        <brk id="65" max="6" man="1"/>
      </rowBreaks>
      <pageMargins left="0.25" right="0.25" top="0.75" bottom="0.75" header="0.3" footer="0.3"/>
      <pageSetup paperSize="8" scale="62" orientation="portrait" r:id="rId1"/>
    </customSheetView>
    <customSheetView guid="{9564E445-B8AE-40AF-B6ED-2C545CFC96BD}" showPageBreaks="1" printArea="1" view="pageBreakPreview" topLeftCell="A28">
      <selection activeCell="B33" sqref="B33:F33"/>
      <rowBreaks count="1" manualBreakCount="1">
        <brk id="67" max="6" man="1"/>
      </rowBreaks>
      <pageMargins left="0.25" right="0.25" top="0.75" bottom="0.75" header="0.3" footer="0.3"/>
      <pageSetup paperSize="8" scale="62" orientation="portrait" r:id="rId2"/>
    </customSheetView>
  </customSheetViews>
  <mergeCells count="15">
    <mergeCell ref="B3:F3"/>
    <mergeCell ref="A1:G1"/>
    <mergeCell ref="B13:F13"/>
    <mergeCell ref="B55:D55"/>
    <mergeCell ref="B69:C69"/>
    <mergeCell ref="B33:G33"/>
    <mergeCell ref="B140:G140"/>
    <mergeCell ref="B31:C31"/>
    <mergeCell ref="B24:E24"/>
    <mergeCell ref="B26:C26"/>
    <mergeCell ref="B136:C136"/>
    <mergeCell ref="B57:C57"/>
    <mergeCell ref="B125:C125"/>
    <mergeCell ref="B99:C99"/>
    <mergeCell ref="B82:C82"/>
  </mergeCells>
  <pageMargins left="0.25" right="0.25" top="0.75" bottom="0.75" header="0.3" footer="0.3"/>
  <pageSetup paperSize="8" scale="62" orientation="portrait" r:id="rId3"/>
  <rowBreaks count="1" manualBreakCount="1">
    <brk id="67"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297</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2268</v>
      </c>
      <c r="D6" s="32">
        <v>224</v>
      </c>
      <c r="E6" s="20">
        <v>2492</v>
      </c>
      <c r="F6" s="50">
        <v>20</v>
      </c>
    </row>
    <row r="7" spans="1:8" ht="15" customHeight="1" x14ac:dyDescent="0.2">
      <c r="B7" s="14" t="s">
        <v>123</v>
      </c>
      <c r="C7" s="32">
        <v>2205</v>
      </c>
      <c r="D7" s="32">
        <v>208</v>
      </c>
      <c r="E7" s="20">
        <v>2413</v>
      </c>
      <c r="F7" s="50">
        <v>17</v>
      </c>
    </row>
    <row r="8" spans="1:8" ht="15" customHeight="1" x14ac:dyDescent="0.2">
      <c r="B8" s="14" t="s">
        <v>120</v>
      </c>
      <c r="C8" s="32">
        <v>2678</v>
      </c>
      <c r="D8" s="32">
        <v>242</v>
      </c>
      <c r="E8" s="23">
        <v>2920</v>
      </c>
      <c r="F8" s="50">
        <v>21</v>
      </c>
    </row>
    <row r="9" spans="1:8" ht="15" customHeight="1" x14ac:dyDescent="0.2">
      <c r="B9" s="3" t="s">
        <v>0</v>
      </c>
      <c r="C9" s="76">
        <v>7151</v>
      </c>
      <c r="D9" s="76">
        <v>674</v>
      </c>
      <c r="E9" s="76">
        <v>7825</v>
      </c>
      <c r="F9" s="76">
        <v>58</v>
      </c>
    </row>
    <row r="10" spans="1:8" ht="15" customHeight="1" x14ac:dyDescent="0.2">
      <c r="B10" s="24" t="s">
        <v>116</v>
      </c>
      <c r="C10" s="33">
        <v>9</v>
      </c>
      <c r="D10" s="33">
        <v>0</v>
      </c>
      <c r="E10" s="20">
        <v>9</v>
      </c>
      <c r="F10" s="31" t="s">
        <v>110</v>
      </c>
    </row>
    <row r="11" spans="1:8" ht="15" customHeight="1" x14ac:dyDescent="0.2">
      <c r="B11" s="24" t="s">
        <v>114</v>
      </c>
      <c r="C11" s="33">
        <v>141</v>
      </c>
      <c r="D11" s="33">
        <v>9</v>
      </c>
      <c r="E11" s="20">
        <v>150</v>
      </c>
      <c r="F11" s="31" t="s">
        <v>110</v>
      </c>
      <c r="H11" s="78"/>
    </row>
    <row r="12" spans="1:8" ht="15" customHeight="1" x14ac:dyDescent="0.2">
      <c r="B12" s="24" t="s">
        <v>111</v>
      </c>
      <c r="C12" s="32">
        <v>2218</v>
      </c>
      <c r="D12" s="32">
        <v>227</v>
      </c>
      <c r="E12" s="23">
        <v>2445</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2534</v>
      </c>
      <c r="D16" s="22">
        <v>146</v>
      </c>
      <c r="E16" s="23">
        <v>2680</v>
      </c>
      <c r="F16" s="75"/>
    </row>
    <row r="17" spans="2:8" ht="15" customHeight="1" x14ac:dyDescent="0.2">
      <c r="B17" s="21" t="s">
        <v>122</v>
      </c>
      <c r="C17" s="22">
        <v>2016</v>
      </c>
      <c r="D17" s="22">
        <v>104</v>
      </c>
      <c r="E17" s="23">
        <v>2120</v>
      </c>
    </row>
    <row r="18" spans="2:8" ht="15" customHeight="1" x14ac:dyDescent="0.2">
      <c r="B18" s="21" t="s">
        <v>119</v>
      </c>
      <c r="C18" s="22">
        <v>16</v>
      </c>
      <c r="D18" s="22">
        <v>3</v>
      </c>
      <c r="E18" s="23">
        <v>19</v>
      </c>
    </row>
    <row r="19" spans="2:8" ht="15" customHeight="1" x14ac:dyDescent="0.2">
      <c r="B19" s="28" t="s">
        <v>117</v>
      </c>
      <c r="C19" s="22">
        <v>15</v>
      </c>
      <c r="D19" s="22">
        <v>3</v>
      </c>
      <c r="E19" s="23">
        <v>18</v>
      </c>
    </row>
    <row r="20" spans="2:8" ht="15" customHeight="1" x14ac:dyDescent="0.2">
      <c r="B20" s="27"/>
      <c r="C20" s="40"/>
      <c r="D20" s="40"/>
      <c r="E20" s="26"/>
      <c r="H20" s="78"/>
    </row>
    <row r="21" spans="2:8" ht="15" customHeight="1" x14ac:dyDescent="0.2">
      <c r="B21" s="88" t="s">
        <v>277</v>
      </c>
      <c r="C21" s="10" t="s">
        <v>113</v>
      </c>
      <c r="D21" s="10" t="s">
        <v>112</v>
      </c>
      <c r="E21" s="25" t="s">
        <v>0</v>
      </c>
    </row>
    <row r="22" spans="2:8" ht="30" customHeight="1" x14ac:dyDescent="0.2">
      <c r="B22" s="21" t="s">
        <v>109</v>
      </c>
      <c r="C22" s="22">
        <v>9575</v>
      </c>
      <c r="D22" s="22">
        <v>862</v>
      </c>
      <c r="E22" s="77">
        <v>10437</v>
      </c>
    </row>
    <row r="23" spans="2:8" ht="15" customHeight="1" x14ac:dyDescent="0.2">
      <c r="B23" s="21" t="s">
        <v>107</v>
      </c>
      <c r="C23" s="22">
        <v>3315</v>
      </c>
      <c r="D23" s="22">
        <v>239</v>
      </c>
      <c r="E23" s="20">
        <v>3554</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7</v>
      </c>
      <c r="D27" s="87"/>
      <c r="E27" s="87"/>
    </row>
    <row r="28" spans="2:8" ht="15" customHeight="1" x14ac:dyDescent="0.2">
      <c r="B28" s="14" t="s">
        <v>121</v>
      </c>
      <c r="C28" s="22">
        <v>62</v>
      </c>
      <c r="D28" s="87"/>
      <c r="E28" s="87"/>
    </row>
    <row r="29" spans="2:8" ht="15" customHeight="1" x14ac:dyDescent="0.2">
      <c r="B29" s="14" t="s">
        <v>118</v>
      </c>
      <c r="C29" s="22">
        <v>1</v>
      </c>
      <c r="D29" s="87"/>
      <c r="E29" s="87"/>
    </row>
    <row r="30" spans="2:8" ht="15" customHeight="1" x14ac:dyDescent="0.2">
      <c r="B30" s="3" t="s">
        <v>0</v>
      </c>
      <c r="C30" s="20">
        <v>70</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69.7</v>
      </c>
      <c r="D34" s="12">
        <v>68.7</v>
      </c>
      <c r="E34" s="87"/>
    </row>
    <row r="35" spans="2:5" ht="15" customHeight="1" x14ac:dyDescent="0.2">
      <c r="B35" s="17" t="s">
        <v>101</v>
      </c>
      <c r="C35" s="9">
        <v>0.4</v>
      </c>
      <c r="D35" s="9">
        <v>0.5</v>
      </c>
      <c r="E35" s="87"/>
    </row>
    <row r="36" spans="2:5" ht="15" customHeight="1" x14ac:dyDescent="0.2">
      <c r="B36" s="17" t="s">
        <v>93</v>
      </c>
      <c r="C36" s="9">
        <v>2.6</v>
      </c>
      <c r="D36" s="9">
        <v>2.5</v>
      </c>
      <c r="E36" s="87"/>
    </row>
    <row r="37" spans="2:5" ht="15" customHeight="1" x14ac:dyDescent="0.2">
      <c r="B37" s="17" t="s">
        <v>92</v>
      </c>
      <c r="C37" s="38">
        <v>1.9</v>
      </c>
      <c r="D37" s="9">
        <v>2.2999999999999998</v>
      </c>
      <c r="E37" s="87"/>
    </row>
    <row r="38" spans="2:5" ht="15" customHeight="1" x14ac:dyDescent="0.2">
      <c r="B38" s="16" t="s">
        <v>91</v>
      </c>
      <c r="C38" s="7">
        <v>25.5</v>
      </c>
      <c r="D38" s="7">
        <v>26</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33.700000000000003</v>
      </c>
      <c r="D42" s="52">
        <v>36.299999999999997</v>
      </c>
      <c r="E42" s="87"/>
    </row>
    <row r="43" spans="2:5" ht="30" customHeight="1" x14ac:dyDescent="0.2">
      <c r="B43" s="14" t="s">
        <v>80</v>
      </c>
      <c r="C43" s="52">
        <v>2.8</v>
      </c>
      <c r="D43" s="52">
        <v>3.1</v>
      </c>
      <c r="E43" s="87"/>
    </row>
    <row r="44" spans="2:5" ht="15" customHeight="1" x14ac:dyDescent="0.2">
      <c r="B44" s="14" t="s">
        <v>78</v>
      </c>
      <c r="C44" s="52">
        <v>0.3</v>
      </c>
      <c r="D44" s="52">
        <v>0.5</v>
      </c>
      <c r="E44" s="87"/>
    </row>
    <row r="45" spans="2:5" ht="15" customHeight="1" x14ac:dyDescent="0.2">
      <c r="B45" s="14" t="s">
        <v>77</v>
      </c>
      <c r="C45" s="52">
        <v>0.1</v>
      </c>
      <c r="D45" s="52">
        <v>0.2</v>
      </c>
      <c r="E45" s="87"/>
    </row>
    <row r="46" spans="2:5" ht="15" customHeight="1" x14ac:dyDescent="0.2">
      <c r="B46" s="14" t="s">
        <v>76</v>
      </c>
      <c r="C46" s="52">
        <v>0.2</v>
      </c>
      <c r="D46" s="52">
        <v>0.1</v>
      </c>
      <c r="E46" s="87"/>
    </row>
    <row r="47" spans="2:5" ht="15" customHeight="1" x14ac:dyDescent="0.2">
      <c r="B47" s="14" t="s">
        <v>74</v>
      </c>
      <c r="C47" s="52">
        <v>1</v>
      </c>
      <c r="D47" s="52">
        <v>1.5</v>
      </c>
      <c r="E47" s="87"/>
    </row>
    <row r="48" spans="2:5" ht="15" customHeight="1" x14ac:dyDescent="0.2">
      <c r="B48" s="14" t="s">
        <v>72</v>
      </c>
      <c r="C48" s="52">
        <v>1.7</v>
      </c>
      <c r="D48" s="52">
        <v>2</v>
      </c>
      <c r="E48" s="87"/>
    </row>
    <row r="49" spans="2:8" ht="15" customHeight="1" x14ac:dyDescent="0.2">
      <c r="B49" s="14" t="s">
        <v>70</v>
      </c>
      <c r="C49" s="52">
        <v>22.4</v>
      </c>
      <c r="D49" s="52">
        <v>23.5</v>
      </c>
      <c r="E49" s="87"/>
    </row>
    <row r="50" spans="2:8" ht="15" customHeight="1" x14ac:dyDescent="0.2">
      <c r="B50" s="14" t="s">
        <v>68</v>
      </c>
      <c r="C50" s="52">
        <v>2.2999999999999998</v>
      </c>
      <c r="D50" s="52">
        <v>1.6</v>
      </c>
      <c r="E50" s="87"/>
    </row>
    <row r="51" spans="2:8" ht="15" customHeight="1" x14ac:dyDescent="0.2">
      <c r="B51" s="14" t="s">
        <v>157</v>
      </c>
      <c r="C51" s="24">
        <v>36</v>
      </c>
      <c r="D51" s="24">
        <v>36.6</v>
      </c>
      <c r="E51" s="87"/>
    </row>
    <row r="52" spans="2:8" ht="15" customHeight="1" x14ac:dyDescent="0.2">
      <c r="B52" s="3" t="s">
        <v>158</v>
      </c>
      <c r="C52" s="51">
        <v>64.5</v>
      </c>
      <c r="D52" s="51">
        <v>68.8</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11.6</v>
      </c>
      <c r="H56" s="75"/>
    </row>
    <row r="57" spans="2:8" ht="15" customHeight="1" x14ac:dyDescent="0.2">
      <c r="B57" s="5" t="s">
        <v>12</v>
      </c>
      <c r="C57" s="35">
        <v>35.200000000000003</v>
      </c>
      <c r="H57" s="75"/>
    </row>
    <row r="58" spans="2:8" ht="15" customHeight="1" x14ac:dyDescent="0.2">
      <c r="B58" s="5" t="s">
        <v>10</v>
      </c>
      <c r="C58" s="35">
        <v>21.1</v>
      </c>
      <c r="H58" s="75"/>
    </row>
    <row r="59" spans="2:8" ht="15" customHeight="1" x14ac:dyDescent="0.2">
      <c r="B59" s="5" t="s">
        <v>7</v>
      </c>
      <c r="C59" s="35">
        <v>13.5</v>
      </c>
      <c r="H59" s="75"/>
    </row>
    <row r="60" spans="2:8" ht="15" customHeight="1" x14ac:dyDescent="0.2">
      <c r="B60" s="5" t="s">
        <v>4</v>
      </c>
      <c r="C60" s="35">
        <v>7.1</v>
      </c>
      <c r="H60" s="75"/>
    </row>
    <row r="61" spans="2:8" ht="15" customHeight="1" x14ac:dyDescent="0.2">
      <c r="B61" s="5" t="s">
        <v>2</v>
      </c>
      <c r="C61" s="35">
        <v>5.4</v>
      </c>
      <c r="H61" s="75"/>
    </row>
    <row r="62" spans="2:8" ht="15" customHeight="1" x14ac:dyDescent="0.2">
      <c r="B62" s="5" t="s">
        <v>131</v>
      </c>
      <c r="C62" s="35">
        <v>3.8</v>
      </c>
      <c r="H62" s="75"/>
    </row>
    <row r="63" spans="2:8" ht="15" customHeight="1" x14ac:dyDescent="0.2">
      <c r="B63" s="5" t="s">
        <v>132</v>
      </c>
      <c r="C63" s="35">
        <v>1.9</v>
      </c>
      <c r="H63" s="75"/>
    </row>
    <row r="64" spans="2:8" ht="15" customHeight="1" x14ac:dyDescent="0.2">
      <c r="B64" s="4" t="s">
        <v>1</v>
      </c>
      <c r="C64" s="37">
        <v>0.5</v>
      </c>
      <c r="H64" s="75"/>
    </row>
    <row r="65" spans="2:8" ht="15" customHeight="1" x14ac:dyDescent="0.2">
      <c r="B65" s="3" t="s">
        <v>0</v>
      </c>
      <c r="C65" s="39">
        <v>100</v>
      </c>
      <c r="H65" s="75"/>
    </row>
    <row r="66" spans="2:8" ht="15" customHeight="1" x14ac:dyDescent="0.2">
      <c r="B66" s="6"/>
      <c r="C66" s="84"/>
      <c r="H66" s="75"/>
    </row>
    <row r="67" spans="2:8" ht="52.5" customHeight="1" x14ac:dyDescent="0.2">
      <c r="B67" s="211" t="s">
        <v>65</v>
      </c>
      <c r="C67" s="212"/>
      <c r="H67" s="75"/>
    </row>
    <row r="68" spans="2:8" ht="15" customHeight="1" x14ac:dyDescent="0.2">
      <c r="B68" s="12" t="s">
        <v>61</v>
      </c>
      <c r="C68" s="44">
        <v>25.1</v>
      </c>
      <c r="H68" s="75"/>
    </row>
    <row r="69" spans="2:8" ht="15" customHeight="1" x14ac:dyDescent="0.2">
      <c r="B69" s="9" t="s">
        <v>57</v>
      </c>
      <c r="C69" s="45">
        <v>29.8</v>
      </c>
      <c r="H69" s="75"/>
    </row>
    <row r="70" spans="2:8" ht="15" customHeight="1" x14ac:dyDescent="0.2">
      <c r="B70" s="9" t="s">
        <v>53</v>
      </c>
      <c r="C70" s="45">
        <v>8.9</v>
      </c>
      <c r="H70" s="75"/>
    </row>
    <row r="71" spans="2:8" ht="15" customHeight="1" x14ac:dyDescent="0.2">
      <c r="B71" s="9" t="s">
        <v>49</v>
      </c>
      <c r="C71" s="45">
        <v>15.2</v>
      </c>
      <c r="H71" s="75"/>
    </row>
    <row r="72" spans="2:8" ht="30" customHeight="1" x14ac:dyDescent="0.2">
      <c r="B72" s="9" t="s">
        <v>45</v>
      </c>
      <c r="C72" s="45">
        <v>1.1000000000000001</v>
      </c>
      <c r="H72" s="75"/>
    </row>
    <row r="73" spans="2:8" ht="15" customHeight="1" x14ac:dyDescent="0.2">
      <c r="B73" s="9" t="s">
        <v>41</v>
      </c>
      <c r="C73" s="45">
        <v>11.8</v>
      </c>
    </row>
    <row r="74" spans="2:8" ht="15" customHeight="1" x14ac:dyDescent="0.2">
      <c r="B74" s="9" t="s">
        <v>37</v>
      </c>
      <c r="C74" s="45">
        <v>0.2</v>
      </c>
    </row>
    <row r="75" spans="2:8" ht="15" customHeight="1" x14ac:dyDescent="0.2">
      <c r="B75" s="9" t="s">
        <v>33</v>
      </c>
      <c r="C75" s="45">
        <v>4.5999999999999996</v>
      </c>
      <c r="D75" s="13"/>
    </row>
    <row r="76" spans="2:8" ht="15" customHeight="1" x14ac:dyDescent="0.2">
      <c r="B76" s="9" t="s">
        <v>29</v>
      </c>
      <c r="C76" s="45">
        <v>1</v>
      </c>
    </row>
    <row r="77" spans="2:8" ht="15" customHeight="1" x14ac:dyDescent="0.2">
      <c r="B77" s="7" t="s">
        <v>26</v>
      </c>
      <c r="C77" s="46">
        <v>2.2999999999999998</v>
      </c>
    </row>
    <row r="78" spans="2:8" ht="15" customHeight="1" x14ac:dyDescent="0.2">
      <c r="B78" s="3" t="s">
        <v>0</v>
      </c>
      <c r="C78" s="39">
        <v>100</v>
      </c>
    </row>
    <row r="79" spans="2:8" ht="15" customHeight="1" x14ac:dyDescent="0.2">
      <c r="B79" s="78"/>
    </row>
    <row r="80" spans="2:8" ht="46.5" customHeight="1" x14ac:dyDescent="0.2">
      <c r="B80" s="211" t="s">
        <v>64</v>
      </c>
      <c r="C80" s="212"/>
    </row>
    <row r="81" spans="2:3" ht="15" customHeight="1" x14ac:dyDescent="0.2">
      <c r="B81" s="12" t="s">
        <v>60</v>
      </c>
      <c r="C81" s="41">
        <v>0.1</v>
      </c>
    </row>
    <row r="82" spans="2:3" ht="15" customHeight="1" x14ac:dyDescent="0.2">
      <c r="B82" s="9" t="s">
        <v>56</v>
      </c>
      <c r="C82" s="42">
        <v>0.4</v>
      </c>
    </row>
    <row r="83" spans="2:3" ht="15" customHeight="1" x14ac:dyDescent="0.2">
      <c r="B83" s="9" t="s">
        <v>52</v>
      </c>
      <c r="C83" s="42">
        <v>0.1</v>
      </c>
    </row>
    <row r="84" spans="2:3" ht="15" customHeight="1" x14ac:dyDescent="0.2">
      <c r="B84" s="9" t="s">
        <v>48</v>
      </c>
      <c r="C84" s="42">
        <v>0.6</v>
      </c>
    </row>
    <row r="85" spans="2:3" ht="15" customHeight="1" x14ac:dyDescent="0.2">
      <c r="B85" s="9" t="s">
        <v>44</v>
      </c>
      <c r="C85" s="42">
        <v>0.7</v>
      </c>
    </row>
    <row r="86" spans="2:3" ht="15" customHeight="1" x14ac:dyDescent="0.2">
      <c r="B86" s="9" t="s">
        <v>40</v>
      </c>
      <c r="C86" s="42">
        <v>66.2</v>
      </c>
    </row>
    <row r="87" spans="2:3" ht="15" customHeight="1" x14ac:dyDescent="0.2">
      <c r="B87" s="9" t="s">
        <v>36</v>
      </c>
      <c r="C87" s="42">
        <v>3.4</v>
      </c>
    </row>
    <row r="88" spans="2:3" ht="15" customHeight="1" x14ac:dyDescent="0.2">
      <c r="B88" s="9" t="s">
        <v>32</v>
      </c>
      <c r="C88" s="42">
        <v>9.5</v>
      </c>
    </row>
    <row r="89" spans="2:3" ht="15" customHeight="1" x14ac:dyDescent="0.2">
      <c r="B89" s="9" t="s">
        <v>28</v>
      </c>
      <c r="C89" s="42">
        <v>2.9</v>
      </c>
    </row>
    <row r="90" spans="2:3" ht="15" customHeight="1" x14ac:dyDescent="0.2">
      <c r="B90" s="9" t="s">
        <v>25</v>
      </c>
      <c r="C90" s="42">
        <v>2.2999999999999998</v>
      </c>
    </row>
    <row r="91" spans="2:3" ht="15" customHeight="1" x14ac:dyDescent="0.2">
      <c r="B91" s="9" t="s">
        <v>24</v>
      </c>
      <c r="C91" s="42">
        <v>8.6</v>
      </c>
    </row>
    <row r="92" spans="2:3" ht="15" customHeight="1" x14ac:dyDescent="0.2">
      <c r="B92" s="9" t="s">
        <v>20</v>
      </c>
      <c r="C92" s="42">
        <v>2.7</v>
      </c>
    </row>
    <row r="93" spans="2:3" ht="15" customHeight="1" x14ac:dyDescent="0.2">
      <c r="B93" s="9" t="s">
        <v>17</v>
      </c>
      <c r="C93" s="42">
        <v>2.2999999999999998</v>
      </c>
    </row>
    <row r="94" spans="2:3" ht="15" customHeight="1" x14ac:dyDescent="0.2">
      <c r="B94" s="7" t="s">
        <v>14</v>
      </c>
      <c r="C94" s="43">
        <v>0.1</v>
      </c>
    </row>
    <row r="95" spans="2:3" ht="15" customHeight="1" x14ac:dyDescent="0.2">
      <c r="B95" s="3" t="s">
        <v>0</v>
      </c>
      <c r="C95" s="39">
        <v>100</v>
      </c>
    </row>
    <row r="96" spans="2:3" ht="15" customHeight="1" x14ac:dyDescent="0.2">
      <c r="B96" s="6"/>
      <c r="C96" s="84"/>
    </row>
    <row r="97" spans="2:3" ht="36" customHeight="1" x14ac:dyDescent="0.2">
      <c r="B97" s="211" t="s">
        <v>62</v>
      </c>
      <c r="C97" s="212"/>
    </row>
    <row r="98" spans="2:3" ht="15" customHeight="1" x14ac:dyDescent="0.2">
      <c r="B98" s="8" t="s">
        <v>58</v>
      </c>
      <c r="C98" s="36">
        <v>25.8</v>
      </c>
    </row>
    <row r="99" spans="2:3" ht="15" customHeight="1" x14ac:dyDescent="0.2">
      <c r="B99" s="5" t="s">
        <v>54</v>
      </c>
      <c r="C99" s="36">
        <v>29.5</v>
      </c>
    </row>
    <row r="100" spans="2:3" ht="15" customHeight="1" x14ac:dyDescent="0.2">
      <c r="B100" s="5" t="s">
        <v>50</v>
      </c>
      <c r="C100" s="36">
        <v>7.6</v>
      </c>
    </row>
    <row r="101" spans="2:3" ht="15" customHeight="1" x14ac:dyDescent="0.2">
      <c r="B101" s="5" t="s">
        <v>46</v>
      </c>
      <c r="C101" s="36">
        <v>0.5</v>
      </c>
    </row>
    <row r="102" spans="2:3" ht="15" customHeight="1" x14ac:dyDescent="0.2">
      <c r="B102" s="5" t="s">
        <v>42</v>
      </c>
      <c r="C102" s="36">
        <v>0.5</v>
      </c>
    </row>
    <row r="103" spans="2:3" ht="15" customHeight="1" x14ac:dyDescent="0.2">
      <c r="B103" s="5" t="s">
        <v>38</v>
      </c>
      <c r="C103" s="36">
        <v>12.7</v>
      </c>
    </row>
    <row r="104" spans="2:3" ht="15" customHeight="1" x14ac:dyDescent="0.2">
      <c r="B104" s="5" t="s">
        <v>34</v>
      </c>
      <c r="C104" s="36">
        <v>0.4</v>
      </c>
    </row>
    <row r="105" spans="2:3" ht="15" customHeight="1" x14ac:dyDescent="0.2">
      <c r="B105" s="5" t="s">
        <v>30</v>
      </c>
      <c r="C105" s="36">
        <v>13.7</v>
      </c>
    </row>
    <row r="106" spans="2:3" ht="15" customHeight="1" x14ac:dyDescent="0.2">
      <c r="B106" s="5" t="s">
        <v>27</v>
      </c>
      <c r="C106" s="36">
        <v>0.1</v>
      </c>
    </row>
    <row r="107" spans="2:3" ht="15" customHeight="1" x14ac:dyDescent="0.2">
      <c r="B107" s="5" t="s">
        <v>133</v>
      </c>
      <c r="C107" s="36">
        <v>0.1</v>
      </c>
    </row>
    <row r="108" spans="2:3" ht="15" customHeight="1" x14ac:dyDescent="0.2">
      <c r="B108" s="9" t="s">
        <v>134</v>
      </c>
      <c r="C108" s="36">
        <v>3.3</v>
      </c>
    </row>
    <row r="109" spans="2:3" ht="15" customHeight="1" x14ac:dyDescent="0.2">
      <c r="B109" s="9" t="s">
        <v>135</v>
      </c>
      <c r="C109" s="36">
        <v>5.2</v>
      </c>
    </row>
    <row r="110" spans="2:3" ht="15" customHeight="1" x14ac:dyDescent="0.2">
      <c r="B110" s="7" t="s">
        <v>18</v>
      </c>
      <c r="C110" s="36">
        <v>0.5</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3</v>
      </c>
      <c r="D114" s="35">
        <v>1.3</v>
      </c>
    </row>
    <row r="115" spans="2:4" ht="15" customHeight="1" x14ac:dyDescent="0.2">
      <c r="B115" s="5" t="s">
        <v>16</v>
      </c>
      <c r="C115" s="48">
        <v>11.2</v>
      </c>
      <c r="D115" s="35">
        <v>4.4000000000000004</v>
      </c>
    </row>
    <row r="116" spans="2:4" ht="15" customHeight="1" x14ac:dyDescent="0.2">
      <c r="B116" s="5" t="s">
        <v>13</v>
      </c>
      <c r="C116" s="48">
        <v>21.1</v>
      </c>
      <c r="D116" s="35">
        <v>13.3</v>
      </c>
    </row>
    <row r="117" spans="2:4" ht="15" customHeight="1" x14ac:dyDescent="0.2">
      <c r="B117" s="5" t="s">
        <v>11</v>
      </c>
      <c r="C117" s="48">
        <v>10.199999999999999</v>
      </c>
      <c r="D117" s="35">
        <v>15.8</v>
      </c>
    </row>
    <row r="118" spans="2:4" ht="15" customHeight="1" x14ac:dyDescent="0.2">
      <c r="B118" s="5" t="s">
        <v>9</v>
      </c>
      <c r="C118" s="48">
        <v>28.4</v>
      </c>
      <c r="D118" s="35">
        <v>44.7</v>
      </c>
    </row>
    <row r="119" spans="2:4" ht="15" customHeight="1" x14ac:dyDescent="0.2">
      <c r="B119" s="5" t="s">
        <v>6</v>
      </c>
      <c r="C119" s="48">
        <v>21.8</v>
      </c>
      <c r="D119" s="35">
        <v>7.6</v>
      </c>
    </row>
    <row r="120" spans="2:4" ht="15" customHeight="1" x14ac:dyDescent="0.2">
      <c r="B120" s="4" t="s">
        <v>3</v>
      </c>
      <c r="C120" s="49">
        <v>4.3</v>
      </c>
      <c r="D120" s="37">
        <v>12.9</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90.4</v>
      </c>
    </row>
    <row r="125" spans="2:4" ht="15" customHeight="1" x14ac:dyDescent="0.2">
      <c r="B125" s="11" t="s">
        <v>55</v>
      </c>
      <c r="C125" s="36">
        <v>0.6</v>
      </c>
    </row>
    <row r="126" spans="2:4" ht="15" customHeight="1" x14ac:dyDescent="0.2">
      <c r="B126" s="11" t="s">
        <v>51</v>
      </c>
      <c r="C126" s="36">
        <v>0.7</v>
      </c>
    </row>
    <row r="127" spans="2:4" ht="15" customHeight="1" x14ac:dyDescent="0.2">
      <c r="B127" s="11" t="s">
        <v>47</v>
      </c>
      <c r="C127" s="36">
        <v>0.7</v>
      </c>
    </row>
    <row r="128" spans="2:4" ht="15" customHeight="1" x14ac:dyDescent="0.2">
      <c r="B128" s="11" t="s">
        <v>43</v>
      </c>
      <c r="C128" s="36">
        <v>0.2</v>
      </c>
    </row>
    <row r="129" spans="2:8" ht="15" customHeight="1" x14ac:dyDescent="0.2">
      <c r="B129" s="11" t="s">
        <v>39</v>
      </c>
      <c r="C129" s="36">
        <v>0.4</v>
      </c>
    </row>
    <row r="130" spans="2:8" ht="15" customHeight="1" x14ac:dyDescent="0.2">
      <c r="B130" s="11" t="s">
        <v>35</v>
      </c>
      <c r="C130" s="36">
        <v>4.2</v>
      </c>
    </row>
    <row r="131" spans="2:8" ht="15" customHeight="1" x14ac:dyDescent="0.2">
      <c r="B131" s="11" t="s">
        <v>31</v>
      </c>
      <c r="C131" s="36">
        <v>2.6</v>
      </c>
    </row>
    <row r="132" spans="2:8" ht="15" customHeight="1" x14ac:dyDescent="0.2">
      <c r="B132" s="3" t="s">
        <v>0</v>
      </c>
      <c r="C132" s="39">
        <v>100</v>
      </c>
    </row>
    <row r="133" spans="2:8" ht="15" customHeight="1" x14ac:dyDescent="0.2">
      <c r="B133" s="6"/>
      <c r="C133" s="84"/>
    </row>
    <row r="134" spans="2:8" ht="33.75" customHeight="1" x14ac:dyDescent="0.2">
      <c r="B134" s="211" t="s">
        <v>8</v>
      </c>
      <c r="C134" s="212"/>
    </row>
    <row r="135" spans="2:8" ht="30" customHeight="1" x14ac:dyDescent="0.2">
      <c r="B135" s="7" t="s">
        <v>5</v>
      </c>
      <c r="C135" s="85">
        <v>53.5</v>
      </c>
    </row>
    <row r="136" spans="2:8" ht="30" customHeight="1" x14ac:dyDescent="0.2">
      <c r="B136" s="28" t="s">
        <v>287</v>
      </c>
      <c r="C136" s="33">
        <v>44.5</v>
      </c>
    </row>
    <row r="137" spans="2:8" ht="15" customHeight="1" x14ac:dyDescent="0.2"/>
    <row r="138" spans="2:8" ht="15" customHeight="1" x14ac:dyDescent="0.2">
      <c r="B138" s="216" t="s">
        <v>282</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44</v>
      </c>
      <c r="D140" s="102">
        <v>39</v>
      </c>
      <c r="E140" s="103">
        <v>35</v>
      </c>
      <c r="F140" s="101">
        <v>12</v>
      </c>
      <c r="G140" s="104">
        <v>9</v>
      </c>
      <c r="H140" s="108">
        <v>11</v>
      </c>
    </row>
    <row r="141" spans="2:8" ht="15" customHeight="1" x14ac:dyDescent="0.2">
      <c r="B141" s="56" t="s">
        <v>89</v>
      </c>
      <c r="C141" s="105">
        <v>14</v>
      </c>
      <c r="D141" s="106">
        <v>9</v>
      </c>
      <c r="E141" s="107">
        <v>9</v>
      </c>
      <c r="F141" s="105">
        <v>6</v>
      </c>
      <c r="G141" s="108">
        <v>2</v>
      </c>
      <c r="H141" s="108">
        <v>1</v>
      </c>
    </row>
    <row r="142" spans="2:8" ht="15" customHeight="1" x14ac:dyDescent="0.2">
      <c r="B142" s="56" t="s">
        <v>88</v>
      </c>
      <c r="C142" s="105">
        <v>18</v>
      </c>
      <c r="D142" s="106">
        <v>12</v>
      </c>
      <c r="E142" s="107">
        <v>11</v>
      </c>
      <c r="F142" s="105">
        <v>7</v>
      </c>
      <c r="G142" s="108">
        <v>4</v>
      </c>
      <c r="H142" s="108">
        <v>1</v>
      </c>
    </row>
    <row r="143" spans="2:8" ht="15" customHeight="1" x14ac:dyDescent="0.2">
      <c r="B143" s="56" t="s">
        <v>83</v>
      </c>
      <c r="C143" s="105">
        <v>14</v>
      </c>
      <c r="D143" s="106">
        <v>10</v>
      </c>
      <c r="E143" s="107">
        <v>6</v>
      </c>
      <c r="F143" s="105">
        <v>3</v>
      </c>
      <c r="G143" s="108">
        <v>1</v>
      </c>
      <c r="H143" s="108">
        <v>2</v>
      </c>
    </row>
    <row r="144" spans="2:8" ht="15" customHeight="1" x14ac:dyDescent="0.2">
      <c r="B144" s="56" t="s">
        <v>81</v>
      </c>
      <c r="C144" s="105">
        <v>4</v>
      </c>
      <c r="D144" s="106">
        <v>4</v>
      </c>
      <c r="E144" s="107">
        <v>3</v>
      </c>
      <c r="F144" s="105">
        <v>1</v>
      </c>
      <c r="G144" s="108">
        <v>1</v>
      </c>
      <c r="H144" s="108">
        <v>2</v>
      </c>
    </row>
    <row r="145" spans="2:8" ht="15" customHeight="1" x14ac:dyDescent="0.2">
      <c r="B145" s="56" t="s">
        <v>301</v>
      </c>
      <c r="C145" s="105">
        <v>45</v>
      </c>
      <c r="D145" s="106">
        <v>36</v>
      </c>
      <c r="E145" s="107">
        <v>30</v>
      </c>
      <c r="F145" s="105">
        <v>15</v>
      </c>
      <c r="G145" s="108">
        <v>6</v>
      </c>
      <c r="H145" s="108">
        <v>8</v>
      </c>
    </row>
    <row r="146" spans="2:8" ht="15" customHeight="1" x14ac:dyDescent="0.2">
      <c r="B146" s="56" t="s">
        <v>304</v>
      </c>
      <c r="C146" s="105">
        <v>61</v>
      </c>
      <c r="D146" s="106">
        <v>59</v>
      </c>
      <c r="E146" s="107">
        <v>25</v>
      </c>
      <c r="F146" s="105">
        <v>13</v>
      </c>
      <c r="G146" s="108">
        <v>6</v>
      </c>
      <c r="H146" s="108">
        <v>7</v>
      </c>
    </row>
    <row r="147" spans="2:8" ht="15" customHeight="1" x14ac:dyDescent="0.2">
      <c r="B147" s="56" t="s">
        <v>79</v>
      </c>
      <c r="C147" s="105">
        <v>123</v>
      </c>
      <c r="D147" s="106">
        <v>97</v>
      </c>
      <c r="E147" s="107">
        <v>86</v>
      </c>
      <c r="F147" s="105">
        <v>49</v>
      </c>
      <c r="G147" s="108">
        <v>24</v>
      </c>
      <c r="H147" s="108">
        <v>23</v>
      </c>
    </row>
    <row r="148" spans="2:8" ht="15" customHeight="1" x14ac:dyDescent="0.2">
      <c r="B148" s="56" t="s">
        <v>75</v>
      </c>
      <c r="C148" s="105">
        <v>26</v>
      </c>
      <c r="D148" s="106">
        <v>25</v>
      </c>
      <c r="E148" s="107">
        <v>19</v>
      </c>
      <c r="F148" s="105">
        <v>7</v>
      </c>
      <c r="G148" s="108">
        <v>11</v>
      </c>
      <c r="H148" s="108">
        <v>4</v>
      </c>
    </row>
    <row r="149" spans="2:8" ht="15" customHeight="1" x14ac:dyDescent="0.2">
      <c r="B149" s="56" t="s">
        <v>302</v>
      </c>
      <c r="C149" s="105">
        <v>42</v>
      </c>
      <c r="D149" s="106">
        <v>31</v>
      </c>
      <c r="E149" s="107">
        <v>13</v>
      </c>
      <c r="F149" s="105">
        <v>6</v>
      </c>
      <c r="G149" s="108">
        <v>2</v>
      </c>
      <c r="H149" s="108">
        <v>6</v>
      </c>
    </row>
    <row r="150" spans="2:8" ht="15" customHeight="1" x14ac:dyDescent="0.2">
      <c r="B150" s="56" t="s">
        <v>303</v>
      </c>
      <c r="C150" s="105">
        <v>40</v>
      </c>
      <c r="D150" s="106">
        <v>28</v>
      </c>
      <c r="E150" s="107">
        <v>23</v>
      </c>
      <c r="F150" s="105">
        <v>8</v>
      </c>
      <c r="G150" s="108">
        <v>6</v>
      </c>
      <c r="H150" s="110">
        <v>6</v>
      </c>
    </row>
    <row r="151" spans="2:8" ht="15" customHeight="1" x14ac:dyDescent="0.2">
      <c r="B151" s="56" t="s">
        <v>73</v>
      </c>
      <c r="C151" s="105">
        <v>5</v>
      </c>
      <c r="D151" s="106">
        <v>4</v>
      </c>
      <c r="E151" s="107">
        <v>5</v>
      </c>
      <c r="F151" s="105">
        <v>3</v>
      </c>
      <c r="G151" s="108">
        <v>2</v>
      </c>
      <c r="H151" s="110">
        <v>1</v>
      </c>
    </row>
    <row r="152" spans="2:8" ht="15" customHeight="1" x14ac:dyDescent="0.2">
      <c r="B152" s="56" t="s">
        <v>71</v>
      </c>
      <c r="C152" s="105">
        <v>40</v>
      </c>
      <c r="D152" s="106">
        <v>34</v>
      </c>
      <c r="E152" s="107">
        <v>31</v>
      </c>
      <c r="F152" s="105">
        <v>11</v>
      </c>
      <c r="G152" s="108">
        <v>14</v>
      </c>
      <c r="H152" s="110">
        <v>8</v>
      </c>
    </row>
    <row r="153" spans="2:8" ht="15" customHeight="1" x14ac:dyDescent="0.2">
      <c r="B153" s="86" t="s">
        <v>69</v>
      </c>
      <c r="C153" s="109">
        <v>476</v>
      </c>
      <c r="D153" s="111">
        <v>388</v>
      </c>
      <c r="E153" s="112">
        <v>296</v>
      </c>
      <c r="F153" s="109">
        <v>141</v>
      </c>
      <c r="G153" s="113">
        <v>88</v>
      </c>
      <c r="H153" s="114">
        <v>80</v>
      </c>
    </row>
    <row r="154" spans="2:8" ht="15" customHeight="1" x14ac:dyDescent="0.2">
      <c r="B154" s="56" t="s">
        <v>67</v>
      </c>
      <c r="C154" s="105">
        <v>30</v>
      </c>
      <c r="D154" s="106">
        <v>19</v>
      </c>
      <c r="E154" s="107">
        <v>11</v>
      </c>
      <c r="F154" s="105">
        <v>6</v>
      </c>
      <c r="G154" s="108">
        <v>6</v>
      </c>
      <c r="H154" s="110">
        <v>0</v>
      </c>
    </row>
    <row r="155" spans="2:8" ht="15" customHeight="1" x14ac:dyDescent="0.2">
      <c r="B155" s="56" t="s">
        <v>305</v>
      </c>
      <c r="C155" s="105">
        <v>16</v>
      </c>
      <c r="D155" s="106">
        <v>11</v>
      </c>
      <c r="E155" s="107">
        <v>11</v>
      </c>
      <c r="F155" s="105">
        <v>3</v>
      </c>
      <c r="G155" s="108">
        <v>7</v>
      </c>
      <c r="H155" s="110">
        <v>0</v>
      </c>
    </row>
    <row r="156" spans="2:8" ht="15" customHeight="1" x14ac:dyDescent="0.2">
      <c r="B156" s="86" t="s">
        <v>66</v>
      </c>
      <c r="C156" s="109">
        <v>522</v>
      </c>
      <c r="D156" s="111">
        <v>418</v>
      </c>
      <c r="E156" s="112">
        <v>318</v>
      </c>
      <c r="F156" s="109">
        <v>150</v>
      </c>
      <c r="G156" s="113">
        <v>101</v>
      </c>
      <c r="H156" s="114">
        <v>80</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customSheetViews>
    <customSheetView guid="{C327705B-EE2B-466B-88CA-A0725960A956}" scale="60" showPageBreaks="1" printArea="1" view="pageBreakPreview">
      <selection activeCell="F16" sqref="F16"/>
      <rowBreaks count="1" manualBreakCount="1">
        <brk id="65" max="7" man="1"/>
      </rowBreaks>
      <pageMargins left="0.25" right="0.25" top="0.75" bottom="0.75" header="0.3" footer="0.3"/>
      <pageSetup paperSize="8" scale="71" orientation="portrait" r:id="rId1"/>
    </customSheetView>
    <customSheetView guid="{9564E445-B8AE-40AF-B6ED-2C545CFC96BD}" scale="60" showPageBreaks="1" printArea="1" view="pageBreakPreview">
      <selection activeCell="F16" sqref="F16"/>
      <rowBreaks count="1" manualBreakCount="1">
        <brk id="65" max="7" man="1"/>
      </rowBreaks>
      <pageMargins left="0.25" right="0.25" top="0.75" bottom="0.75" header="0.3" footer="0.3"/>
      <pageSetup paperSize="8" scale="71" orientation="portrait" r:id="rId2"/>
    </customSheetView>
  </customSheetViews>
  <mergeCells count="14">
    <mergeCell ref="A1:H1"/>
    <mergeCell ref="B13:F13"/>
    <mergeCell ref="B55:C55"/>
    <mergeCell ref="B134:C134"/>
    <mergeCell ref="B67:C67"/>
    <mergeCell ref="B123:C123"/>
    <mergeCell ref="B97:C97"/>
    <mergeCell ref="B80:C80"/>
    <mergeCell ref="B53:D53"/>
    <mergeCell ref="B138:H138"/>
    <mergeCell ref="B31:C31"/>
    <mergeCell ref="B24:E24"/>
    <mergeCell ref="B26:C26"/>
    <mergeCell ref="B3:F3"/>
  </mergeCells>
  <pageMargins left="0.25" right="0.25" top="0.75" bottom="0.75" header="0.3" footer="0.3"/>
  <pageSetup paperSize="8" scale="71" orientation="portrait" r:id="rId3"/>
  <rowBreaks count="1" manualBreakCount="1">
    <brk id="65"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298</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104</v>
      </c>
      <c r="D6" s="32">
        <v>19</v>
      </c>
      <c r="E6" s="20">
        <v>123</v>
      </c>
      <c r="F6" s="50">
        <v>1</v>
      </c>
    </row>
    <row r="7" spans="1:8" ht="15" customHeight="1" x14ac:dyDescent="0.2">
      <c r="B7" s="14" t="s">
        <v>123</v>
      </c>
      <c r="C7" s="32">
        <v>118</v>
      </c>
      <c r="D7" s="32">
        <v>13</v>
      </c>
      <c r="E7" s="20">
        <v>131</v>
      </c>
      <c r="F7" s="50">
        <v>3</v>
      </c>
    </row>
    <row r="8" spans="1:8" ht="15" customHeight="1" x14ac:dyDescent="0.2">
      <c r="B8" s="14" t="s">
        <v>120</v>
      </c>
      <c r="C8" s="32">
        <v>20</v>
      </c>
      <c r="D8" s="32">
        <v>2</v>
      </c>
      <c r="E8" s="23">
        <v>22</v>
      </c>
      <c r="F8" s="50">
        <v>0</v>
      </c>
    </row>
    <row r="9" spans="1:8" ht="15" customHeight="1" x14ac:dyDescent="0.2">
      <c r="B9" s="3" t="s">
        <v>0</v>
      </c>
      <c r="C9" s="76">
        <v>242</v>
      </c>
      <c r="D9" s="76">
        <v>34</v>
      </c>
      <c r="E9" s="76">
        <v>276</v>
      </c>
      <c r="F9" s="76">
        <v>4</v>
      </c>
    </row>
    <row r="10" spans="1:8" ht="15" customHeight="1" x14ac:dyDescent="0.2">
      <c r="B10" s="24" t="s">
        <v>116</v>
      </c>
      <c r="C10" s="33">
        <v>12</v>
      </c>
      <c r="D10" s="33">
        <v>0</v>
      </c>
      <c r="E10" s="20">
        <v>12</v>
      </c>
      <c r="F10" s="31" t="s">
        <v>110</v>
      </c>
    </row>
    <row r="11" spans="1:8" ht="15" customHeight="1" x14ac:dyDescent="0.2">
      <c r="B11" s="24" t="s">
        <v>114</v>
      </c>
      <c r="C11" s="33">
        <v>8</v>
      </c>
      <c r="D11" s="33">
        <v>1</v>
      </c>
      <c r="E11" s="20">
        <v>9</v>
      </c>
      <c r="F11" s="31" t="s">
        <v>110</v>
      </c>
      <c r="H11" s="78"/>
    </row>
    <row r="12" spans="1:8" ht="15" customHeight="1" x14ac:dyDescent="0.2">
      <c r="B12" s="24" t="s">
        <v>111</v>
      </c>
      <c r="C12" s="32">
        <v>105</v>
      </c>
      <c r="D12" s="32">
        <v>19</v>
      </c>
      <c r="E12" s="23">
        <v>124</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107</v>
      </c>
      <c r="D16" s="22">
        <v>8</v>
      </c>
      <c r="E16" s="23">
        <v>115</v>
      </c>
      <c r="F16" s="75"/>
    </row>
    <row r="17" spans="2:8" ht="15" customHeight="1" x14ac:dyDescent="0.2">
      <c r="B17" s="21" t="s">
        <v>122</v>
      </c>
      <c r="C17" s="22">
        <v>72</v>
      </c>
      <c r="D17" s="22">
        <v>5</v>
      </c>
      <c r="E17" s="23">
        <v>77</v>
      </c>
    </row>
    <row r="18" spans="2:8" ht="15" customHeight="1" x14ac:dyDescent="0.2">
      <c r="B18" s="21" t="s">
        <v>119</v>
      </c>
      <c r="C18" s="22">
        <v>0</v>
      </c>
      <c r="D18" s="22">
        <v>0</v>
      </c>
      <c r="E18" s="23">
        <v>0</v>
      </c>
    </row>
    <row r="19" spans="2:8" ht="15" customHeight="1" x14ac:dyDescent="0.2">
      <c r="B19" s="28" t="s">
        <v>117</v>
      </c>
      <c r="C19" s="22">
        <v>0</v>
      </c>
      <c r="D19" s="22">
        <v>0</v>
      </c>
      <c r="E19" s="23">
        <v>0</v>
      </c>
    </row>
    <row r="20" spans="2:8" ht="15" customHeight="1" x14ac:dyDescent="0.2">
      <c r="B20" s="27"/>
      <c r="C20" s="40"/>
      <c r="D20" s="40"/>
      <c r="E20" s="26"/>
      <c r="H20" s="78"/>
    </row>
    <row r="21" spans="2:8" ht="15" customHeight="1" x14ac:dyDescent="0.2">
      <c r="B21" s="88" t="s">
        <v>277</v>
      </c>
      <c r="C21" s="10" t="s">
        <v>113</v>
      </c>
      <c r="D21" s="10" t="s">
        <v>112</v>
      </c>
      <c r="E21" s="25" t="s">
        <v>0</v>
      </c>
    </row>
    <row r="22" spans="2:8" ht="27.75" customHeight="1" x14ac:dyDescent="0.2">
      <c r="B22" s="21" t="s">
        <v>109</v>
      </c>
      <c r="C22" s="22">
        <v>148</v>
      </c>
      <c r="D22" s="22">
        <v>49</v>
      </c>
      <c r="E22" s="77">
        <v>197</v>
      </c>
    </row>
    <row r="23" spans="2:8" ht="15" customHeight="1" x14ac:dyDescent="0.2">
      <c r="B23" s="21" t="s">
        <v>107</v>
      </c>
      <c r="C23" s="22">
        <v>119</v>
      </c>
      <c r="D23" s="22">
        <v>39</v>
      </c>
      <c r="E23" s="20">
        <v>158</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1</v>
      </c>
      <c r="D27" s="87"/>
      <c r="E27" s="87"/>
    </row>
    <row r="28" spans="2:8" ht="15" customHeight="1" x14ac:dyDescent="0.2">
      <c r="B28" s="14" t="s">
        <v>121</v>
      </c>
      <c r="C28" s="22">
        <v>19</v>
      </c>
      <c r="D28" s="87"/>
      <c r="E28" s="87"/>
    </row>
    <row r="29" spans="2:8" ht="15" customHeight="1" x14ac:dyDescent="0.2">
      <c r="B29" s="14" t="s">
        <v>118</v>
      </c>
      <c r="C29" s="22">
        <v>1</v>
      </c>
      <c r="D29" s="87"/>
      <c r="E29" s="87"/>
    </row>
    <row r="30" spans="2:8" ht="15" customHeight="1" x14ac:dyDescent="0.2">
      <c r="B30" s="3" t="s">
        <v>0</v>
      </c>
      <c r="C30" s="20">
        <v>21</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11.5</v>
      </c>
      <c r="D34" s="12">
        <v>10.4</v>
      </c>
      <c r="E34" s="87"/>
    </row>
    <row r="35" spans="2:5" ht="15" customHeight="1" x14ac:dyDescent="0.2">
      <c r="B35" s="17" t="s">
        <v>101</v>
      </c>
      <c r="C35" s="9">
        <v>0</v>
      </c>
      <c r="D35" s="9">
        <v>0</v>
      </c>
      <c r="E35" s="87"/>
    </row>
    <row r="36" spans="2:5" ht="15" customHeight="1" x14ac:dyDescent="0.2">
      <c r="B36" s="17" t="s">
        <v>93</v>
      </c>
      <c r="C36" s="9">
        <v>58.4</v>
      </c>
      <c r="D36" s="9">
        <v>57</v>
      </c>
      <c r="E36" s="87"/>
    </row>
    <row r="37" spans="2:5" ht="15" customHeight="1" x14ac:dyDescent="0.2">
      <c r="B37" s="17" t="s">
        <v>92</v>
      </c>
      <c r="C37" s="38">
        <v>15.9</v>
      </c>
      <c r="D37" s="9">
        <v>17.100000000000001</v>
      </c>
      <c r="E37" s="87"/>
    </row>
    <row r="38" spans="2:5" ht="15" customHeight="1" x14ac:dyDescent="0.2">
      <c r="B38" s="16" t="s">
        <v>91</v>
      </c>
      <c r="C38" s="7">
        <v>14.2</v>
      </c>
      <c r="D38" s="7">
        <v>15.5</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0</v>
      </c>
      <c r="D42" s="52">
        <v>0</v>
      </c>
      <c r="E42" s="87"/>
    </row>
    <row r="43" spans="2:5" ht="30" customHeight="1" x14ac:dyDescent="0.2">
      <c r="B43" s="14" t="s">
        <v>80</v>
      </c>
      <c r="C43" s="52">
        <v>0</v>
      </c>
      <c r="D43" s="52">
        <v>0</v>
      </c>
      <c r="E43" s="87"/>
    </row>
    <row r="44" spans="2:5" ht="15" customHeight="1" x14ac:dyDescent="0.2">
      <c r="B44" s="14" t="s">
        <v>78</v>
      </c>
      <c r="C44" s="52">
        <v>0</v>
      </c>
      <c r="D44" s="52">
        <v>0</v>
      </c>
      <c r="E44" s="87"/>
    </row>
    <row r="45" spans="2:5" ht="15" customHeight="1" x14ac:dyDescent="0.2">
      <c r="B45" s="14" t="s">
        <v>77</v>
      </c>
      <c r="C45" s="52">
        <v>6.2</v>
      </c>
      <c r="D45" s="52">
        <v>7.6</v>
      </c>
      <c r="E45" s="87"/>
    </row>
    <row r="46" spans="2:5" ht="15" customHeight="1" x14ac:dyDescent="0.2">
      <c r="B46" s="14" t="s">
        <v>76</v>
      </c>
      <c r="C46" s="52">
        <v>1.8</v>
      </c>
      <c r="D46" s="52">
        <v>0.8</v>
      </c>
      <c r="E46" s="87"/>
    </row>
    <row r="47" spans="2:5" ht="15" customHeight="1" x14ac:dyDescent="0.2">
      <c r="B47" s="14" t="s">
        <v>74</v>
      </c>
      <c r="C47" s="52">
        <v>16.8</v>
      </c>
      <c r="D47" s="52">
        <v>20.3</v>
      </c>
      <c r="E47" s="87"/>
    </row>
    <row r="48" spans="2:5" ht="15" customHeight="1" x14ac:dyDescent="0.2">
      <c r="B48" s="14" t="s">
        <v>72</v>
      </c>
      <c r="C48" s="52">
        <v>26.5</v>
      </c>
      <c r="D48" s="52">
        <v>32.700000000000003</v>
      </c>
      <c r="E48" s="87"/>
    </row>
    <row r="49" spans="2:8" ht="15" customHeight="1" x14ac:dyDescent="0.2">
      <c r="B49" s="14" t="s">
        <v>70</v>
      </c>
      <c r="C49" s="52">
        <v>3.5</v>
      </c>
      <c r="D49" s="52">
        <v>5.6</v>
      </c>
      <c r="E49" s="87"/>
    </row>
    <row r="50" spans="2:8" ht="15" customHeight="1" x14ac:dyDescent="0.2">
      <c r="B50" s="14" t="s">
        <v>68</v>
      </c>
      <c r="C50" s="52">
        <v>14.2</v>
      </c>
      <c r="D50" s="52">
        <v>8</v>
      </c>
      <c r="E50" s="87"/>
    </row>
    <row r="51" spans="2:8" ht="15" customHeight="1" x14ac:dyDescent="0.2">
      <c r="B51" s="14" t="s">
        <v>157</v>
      </c>
      <c r="C51" s="24">
        <v>38.9</v>
      </c>
      <c r="D51" s="24">
        <v>35.1</v>
      </c>
      <c r="E51" s="87"/>
    </row>
    <row r="52" spans="2:8" ht="15" customHeight="1" x14ac:dyDescent="0.2">
      <c r="B52" s="3" t="s">
        <v>158</v>
      </c>
      <c r="C52" s="51">
        <v>69</v>
      </c>
      <c r="D52" s="51">
        <v>75</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0</v>
      </c>
      <c r="H56" s="75"/>
    </row>
    <row r="57" spans="2:8" ht="15" customHeight="1" x14ac:dyDescent="0.2">
      <c r="B57" s="5" t="s">
        <v>12</v>
      </c>
      <c r="C57" s="35">
        <v>0.8</v>
      </c>
      <c r="H57" s="75"/>
    </row>
    <row r="58" spans="2:8" ht="15" customHeight="1" x14ac:dyDescent="0.2">
      <c r="B58" s="5" t="s">
        <v>10</v>
      </c>
      <c r="C58" s="35">
        <v>1.6</v>
      </c>
      <c r="H58" s="75"/>
    </row>
    <row r="59" spans="2:8" ht="15" customHeight="1" x14ac:dyDescent="0.2">
      <c r="B59" s="5" t="s">
        <v>7</v>
      </c>
      <c r="C59" s="35">
        <v>8.8000000000000007</v>
      </c>
      <c r="H59" s="75"/>
    </row>
    <row r="60" spans="2:8" ht="15" customHeight="1" x14ac:dyDescent="0.2">
      <c r="B60" s="5" t="s">
        <v>4</v>
      </c>
      <c r="C60" s="35">
        <v>10.4</v>
      </c>
      <c r="H60" s="75"/>
    </row>
    <row r="61" spans="2:8" ht="15" customHeight="1" x14ac:dyDescent="0.2">
      <c r="B61" s="5" t="s">
        <v>2</v>
      </c>
      <c r="C61" s="35">
        <v>16.7</v>
      </c>
      <c r="H61" s="75"/>
    </row>
    <row r="62" spans="2:8" ht="15" customHeight="1" x14ac:dyDescent="0.2">
      <c r="B62" s="5" t="s">
        <v>131</v>
      </c>
      <c r="C62" s="35">
        <v>21.1</v>
      </c>
      <c r="H62" s="75"/>
    </row>
    <row r="63" spans="2:8" ht="15" customHeight="1" x14ac:dyDescent="0.2">
      <c r="B63" s="5" t="s">
        <v>132</v>
      </c>
      <c r="C63" s="35">
        <v>19.100000000000001</v>
      </c>
      <c r="H63" s="75"/>
    </row>
    <row r="64" spans="2:8" ht="15" customHeight="1" x14ac:dyDescent="0.2">
      <c r="B64" s="4" t="s">
        <v>1</v>
      </c>
      <c r="C64" s="37">
        <v>21.5</v>
      </c>
      <c r="H64" s="75"/>
    </row>
    <row r="65" spans="2:8" ht="15" customHeight="1" x14ac:dyDescent="0.2">
      <c r="B65" s="3" t="s">
        <v>0</v>
      </c>
      <c r="C65" s="39">
        <v>100</v>
      </c>
      <c r="H65" s="75"/>
    </row>
    <row r="66" spans="2:8" ht="13.5" customHeight="1" x14ac:dyDescent="0.2">
      <c r="B66" s="6"/>
      <c r="C66" s="84"/>
      <c r="H66" s="75"/>
    </row>
    <row r="67" spans="2:8" ht="46.5" customHeight="1" x14ac:dyDescent="0.2">
      <c r="B67" s="211" t="s">
        <v>65</v>
      </c>
      <c r="C67" s="212"/>
      <c r="H67" s="75"/>
    </row>
    <row r="68" spans="2:8" ht="15" customHeight="1" x14ac:dyDescent="0.2">
      <c r="B68" s="12" t="s">
        <v>61</v>
      </c>
      <c r="C68" s="44">
        <v>0.9</v>
      </c>
      <c r="H68" s="75"/>
    </row>
    <row r="69" spans="2:8" ht="15" customHeight="1" x14ac:dyDescent="0.2">
      <c r="B69" s="9" t="s">
        <v>57</v>
      </c>
      <c r="C69" s="45">
        <v>8</v>
      </c>
      <c r="H69" s="75"/>
    </row>
    <row r="70" spans="2:8" ht="15" customHeight="1" x14ac:dyDescent="0.2">
      <c r="B70" s="9" t="s">
        <v>53</v>
      </c>
      <c r="C70" s="45">
        <v>56.6</v>
      </c>
      <c r="H70" s="75"/>
    </row>
    <row r="71" spans="2:8" ht="15" customHeight="1" x14ac:dyDescent="0.2">
      <c r="B71" s="9" t="s">
        <v>49</v>
      </c>
      <c r="C71" s="45">
        <v>18.600000000000001</v>
      </c>
      <c r="H71" s="75"/>
    </row>
    <row r="72" spans="2:8" ht="30" customHeight="1" x14ac:dyDescent="0.2">
      <c r="B72" s="9" t="s">
        <v>45</v>
      </c>
      <c r="C72" s="45">
        <v>0.9</v>
      </c>
      <c r="H72" s="75"/>
    </row>
    <row r="73" spans="2:8" ht="15" customHeight="1" x14ac:dyDescent="0.2">
      <c r="B73" s="9" t="s">
        <v>41</v>
      </c>
      <c r="C73" s="45">
        <v>7.1</v>
      </c>
    </row>
    <row r="74" spans="2:8" ht="15" customHeight="1" x14ac:dyDescent="0.2">
      <c r="B74" s="9" t="s">
        <v>37</v>
      </c>
      <c r="C74" s="45">
        <v>0</v>
      </c>
    </row>
    <row r="75" spans="2:8" ht="15" customHeight="1" x14ac:dyDescent="0.2">
      <c r="B75" s="9" t="s">
        <v>33</v>
      </c>
      <c r="C75" s="45">
        <v>1.8</v>
      </c>
      <c r="D75" s="13"/>
    </row>
    <row r="76" spans="2:8" ht="15" customHeight="1" x14ac:dyDescent="0.2">
      <c r="B76" s="9" t="s">
        <v>29</v>
      </c>
      <c r="C76" s="45">
        <v>2.7</v>
      </c>
    </row>
    <row r="77" spans="2:8" ht="15" customHeight="1" x14ac:dyDescent="0.2">
      <c r="B77" s="7" t="s">
        <v>26</v>
      </c>
      <c r="C77" s="46">
        <v>3.5</v>
      </c>
    </row>
    <row r="78" spans="2:8" ht="15" customHeight="1" x14ac:dyDescent="0.2">
      <c r="B78" s="3" t="s">
        <v>0</v>
      </c>
      <c r="C78" s="39">
        <v>100</v>
      </c>
    </row>
    <row r="79" spans="2:8" ht="15" customHeight="1" x14ac:dyDescent="0.2">
      <c r="B79" s="78"/>
    </row>
    <row r="80" spans="2:8" ht="47.25" customHeight="1" x14ac:dyDescent="0.2">
      <c r="B80" s="211" t="s">
        <v>64</v>
      </c>
      <c r="C80" s="212"/>
    </row>
    <row r="81" spans="2:3" ht="15" customHeight="1" x14ac:dyDescent="0.2">
      <c r="B81" s="12" t="s">
        <v>60</v>
      </c>
      <c r="C81" s="41">
        <v>0</v>
      </c>
    </row>
    <row r="82" spans="2:3" ht="15" customHeight="1" x14ac:dyDescent="0.2">
      <c r="B82" s="9" t="s">
        <v>56</v>
      </c>
      <c r="C82" s="42">
        <v>0</v>
      </c>
    </row>
    <row r="83" spans="2:3" ht="15" customHeight="1" x14ac:dyDescent="0.2">
      <c r="B83" s="9" t="s">
        <v>52</v>
      </c>
      <c r="C83" s="42">
        <v>0</v>
      </c>
    </row>
    <row r="84" spans="2:3" ht="15" customHeight="1" x14ac:dyDescent="0.2">
      <c r="B84" s="9" t="s">
        <v>48</v>
      </c>
      <c r="C84" s="42">
        <v>0.9</v>
      </c>
    </row>
    <row r="85" spans="2:3" ht="15" customHeight="1" x14ac:dyDescent="0.2">
      <c r="B85" s="9" t="s">
        <v>44</v>
      </c>
      <c r="C85" s="42">
        <v>0.9</v>
      </c>
    </row>
    <row r="86" spans="2:3" ht="15" customHeight="1" x14ac:dyDescent="0.2">
      <c r="B86" s="9" t="s">
        <v>40</v>
      </c>
      <c r="C86" s="42">
        <v>7.1</v>
      </c>
    </row>
    <row r="87" spans="2:3" ht="15" customHeight="1" x14ac:dyDescent="0.2">
      <c r="B87" s="9" t="s">
        <v>36</v>
      </c>
      <c r="C87" s="42">
        <v>2.7</v>
      </c>
    </row>
    <row r="88" spans="2:3" ht="15" customHeight="1" x14ac:dyDescent="0.2">
      <c r="B88" s="9" t="s">
        <v>32</v>
      </c>
      <c r="C88" s="42">
        <v>7.1</v>
      </c>
    </row>
    <row r="89" spans="2:3" ht="15" customHeight="1" x14ac:dyDescent="0.2">
      <c r="B89" s="9" t="s">
        <v>28</v>
      </c>
      <c r="C89" s="42">
        <v>22.1</v>
      </c>
    </row>
    <row r="90" spans="2:3" ht="15" customHeight="1" x14ac:dyDescent="0.2">
      <c r="B90" s="9" t="s">
        <v>25</v>
      </c>
      <c r="C90" s="42">
        <v>7.1</v>
      </c>
    </row>
    <row r="91" spans="2:3" ht="15" customHeight="1" x14ac:dyDescent="0.2">
      <c r="B91" s="9" t="s">
        <v>24</v>
      </c>
      <c r="C91" s="42">
        <v>23</v>
      </c>
    </row>
    <row r="92" spans="2:3" ht="15" customHeight="1" x14ac:dyDescent="0.2">
      <c r="B92" s="9" t="s">
        <v>20</v>
      </c>
      <c r="C92" s="42">
        <v>11.5</v>
      </c>
    </row>
    <row r="93" spans="2:3" ht="15" customHeight="1" x14ac:dyDescent="0.2">
      <c r="B93" s="9" t="s">
        <v>17</v>
      </c>
      <c r="C93" s="42">
        <v>16.8</v>
      </c>
    </row>
    <row r="94" spans="2:3" ht="15" customHeight="1" x14ac:dyDescent="0.2">
      <c r="B94" s="7" t="s">
        <v>14</v>
      </c>
      <c r="C94" s="43">
        <v>0.9</v>
      </c>
    </row>
    <row r="95" spans="2:3" ht="15" customHeight="1" x14ac:dyDescent="0.2">
      <c r="B95" s="3" t="s">
        <v>0</v>
      </c>
      <c r="C95" s="39">
        <v>100</v>
      </c>
    </row>
    <row r="96" spans="2:3" ht="15" customHeight="1" x14ac:dyDescent="0.2">
      <c r="B96" s="6"/>
      <c r="C96" s="84"/>
    </row>
    <row r="97" spans="2:3" ht="32.25" customHeight="1" x14ac:dyDescent="0.2">
      <c r="B97" s="211" t="s">
        <v>62</v>
      </c>
      <c r="C97" s="212"/>
    </row>
    <row r="98" spans="2:3" ht="15" customHeight="1" x14ac:dyDescent="0.2">
      <c r="B98" s="8" t="s">
        <v>58</v>
      </c>
      <c r="C98" s="36">
        <v>23.4</v>
      </c>
    </row>
    <row r="99" spans="2:3" ht="15" customHeight="1" x14ac:dyDescent="0.2">
      <c r="B99" s="5" t="s">
        <v>54</v>
      </c>
      <c r="C99" s="36">
        <v>33.299999999999997</v>
      </c>
    </row>
    <row r="100" spans="2:3" ht="15" customHeight="1" x14ac:dyDescent="0.2">
      <c r="B100" s="5" t="s">
        <v>50</v>
      </c>
      <c r="C100" s="36">
        <v>22.5</v>
      </c>
    </row>
    <row r="101" spans="2:3" ht="15" customHeight="1" x14ac:dyDescent="0.2">
      <c r="B101" s="5" t="s">
        <v>46</v>
      </c>
      <c r="C101" s="36">
        <v>1.8</v>
      </c>
    </row>
    <row r="102" spans="2:3" ht="15" customHeight="1" x14ac:dyDescent="0.2">
      <c r="B102" s="5" t="s">
        <v>42</v>
      </c>
      <c r="C102" s="36">
        <v>0.9</v>
      </c>
    </row>
    <row r="103" spans="2:3" ht="15" customHeight="1" x14ac:dyDescent="0.2">
      <c r="B103" s="5" t="s">
        <v>38</v>
      </c>
      <c r="C103" s="36">
        <v>9</v>
      </c>
    </row>
    <row r="104" spans="2:3" ht="15" customHeight="1" x14ac:dyDescent="0.2">
      <c r="B104" s="5" t="s">
        <v>34</v>
      </c>
      <c r="C104" s="36"/>
    </row>
    <row r="105" spans="2:3" ht="15" customHeight="1" x14ac:dyDescent="0.2">
      <c r="B105" s="5" t="s">
        <v>30</v>
      </c>
      <c r="C105" s="36">
        <v>8.1</v>
      </c>
    </row>
    <row r="106" spans="2:3" ht="15" customHeight="1" x14ac:dyDescent="0.2">
      <c r="B106" s="5" t="s">
        <v>27</v>
      </c>
      <c r="C106" s="36">
        <v>0</v>
      </c>
    </row>
    <row r="107" spans="2:3" ht="15" customHeight="1" x14ac:dyDescent="0.2">
      <c r="B107" s="5" t="s">
        <v>133</v>
      </c>
      <c r="C107" s="36">
        <v>0</v>
      </c>
    </row>
    <row r="108" spans="2:3" ht="15" customHeight="1" x14ac:dyDescent="0.2">
      <c r="B108" s="9" t="s">
        <v>134</v>
      </c>
      <c r="C108" s="36">
        <v>0.9</v>
      </c>
    </row>
    <row r="109" spans="2:3" ht="15" customHeight="1" x14ac:dyDescent="0.2">
      <c r="B109" s="9" t="s">
        <v>135</v>
      </c>
      <c r="C109" s="36">
        <v>0</v>
      </c>
    </row>
    <row r="110" spans="2:3" ht="15" customHeight="1" x14ac:dyDescent="0.2">
      <c r="B110" s="7" t="s">
        <v>18</v>
      </c>
      <c r="C110" s="36">
        <v>0</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3.5</v>
      </c>
      <c r="D114" s="35">
        <v>2.7</v>
      </c>
    </row>
    <row r="115" spans="2:4" ht="15" customHeight="1" x14ac:dyDescent="0.2">
      <c r="B115" s="5" t="s">
        <v>16</v>
      </c>
      <c r="C115" s="48">
        <v>9.6999999999999993</v>
      </c>
      <c r="D115" s="35">
        <v>7.1</v>
      </c>
    </row>
    <row r="116" spans="2:4" ht="15" customHeight="1" x14ac:dyDescent="0.2">
      <c r="B116" s="5" t="s">
        <v>13</v>
      </c>
      <c r="C116" s="48">
        <v>28.3</v>
      </c>
      <c r="D116" s="35">
        <v>9.6999999999999993</v>
      </c>
    </row>
    <row r="117" spans="2:4" ht="15" customHeight="1" x14ac:dyDescent="0.2">
      <c r="B117" s="5" t="s">
        <v>11</v>
      </c>
      <c r="C117" s="48">
        <v>17.7</v>
      </c>
      <c r="D117" s="35">
        <v>16.8</v>
      </c>
    </row>
    <row r="118" spans="2:4" ht="15" customHeight="1" x14ac:dyDescent="0.2">
      <c r="B118" s="5" t="s">
        <v>9</v>
      </c>
      <c r="C118" s="48">
        <v>23</v>
      </c>
      <c r="D118" s="35">
        <v>40.700000000000003</v>
      </c>
    </row>
    <row r="119" spans="2:4" ht="15" customHeight="1" x14ac:dyDescent="0.2">
      <c r="B119" s="5" t="s">
        <v>6</v>
      </c>
      <c r="C119" s="48">
        <v>16.8</v>
      </c>
      <c r="D119" s="35">
        <v>7.1</v>
      </c>
    </row>
    <row r="120" spans="2:4" ht="15" customHeight="1" x14ac:dyDescent="0.2">
      <c r="B120" s="4" t="s">
        <v>3</v>
      </c>
      <c r="C120" s="49">
        <v>0.9</v>
      </c>
      <c r="D120" s="37">
        <v>15.9</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25.7</v>
      </c>
    </row>
    <row r="125" spans="2:4" ht="15" customHeight="1" x14ac:dyDescent="0.2">
      <c r="B125" s="11" t="s">
        <v>55</v>
      </c>
      <c r="C125" s="36">
        <v>0</v>
      </c>
    </row>
    <row r="126" spans="2:4" ht="15" customHeight="1" x14ac:dyDescent="0.2">
      <c r="B126" s="11" t="s">
        <v>51</v>
      </c>
      <c r="C126" s="36">
        <v>0</v>
      </c>
    </row>
    <row r="127" spans="2:4" ht="15" customHeight="1" x14ac:dyDescent="0.2">
      <c r="B127" s="11" t="s">
        <v>47</v>
      </c>
      <c r="C127" s="36">
        <v>0</v>
      </c>
    </row>
    <row r="128" spans="2:4" ht="15" customHeight="1" x14ac:dyDescent="0.2">
      <c r="B128" s="11" t="s">
        <v>43</v>
      </c>
      <c r="C128" s="36">
        <v>0.9</v>
      </c>
    </row>
    <row r="129" spans="2:8" ht="15" customHeight="1" x14ac:dyDescent="0.2">
      <c r="B129" s="11" t="s">
        <v>39</v>
      </c>
      <c r="C129" s="36">
        <v>56.6</v>
      </c>
    </row>
    <row r="130" spans="2:8" ht="15" customHeight="1" x14ac:dyDescent="0.2">
      <c r="B130" s="11" t="s">
        <v>35</v>
      </c>
      <c r="C130" s="36">
        <v>11.5</v>
      </c>
    </row>
    <row r="131" spans="2:8" ht="15" customHeight="1" x14ac:dyDescent="0.2">
      <c r="B131" s="11" t="s">
        <v>31</v>
      </c>
      <c r="C131" s="36">
        <v>5.3</v>
      </c>
    </row>
    <row r="132" spans="2:8" ht="15" customHeight="1" x14ac:dyDescent="0.2">
      <c r="B132" s="3" t="s">
        <v>0</v>
      </c>
      <c r="C132" s="39">
        <v>100</v>
      </c>
    </row>
    <row r="133" spans="2:8" ht="15" customHeight="1" x14ac:dyDescent="0.2">
      <c r="B133" s="6"/>
      <c r="C133" s="84"/>
    </row>
    <row r="134" spans="2:8" ht="29.25" customHeight="1" x14ac:dyDescent="0.2">
      <c r="B134" s="211" t="s">
        <v>8</v>
      </c>
      <c r="C134" s="212"/>
    </row>
    <row r="135" spans="2:8" ht="30" customHeight="1" x14ac:dyDescent="0.2">
      <c r="B135" s="7" t="s">
        <v>5</v>
      </c>
      <c r="C135" s="85">
        <v>43.8</v>
      </c>
    </row>
    <row r="136" spans="2:8" ht="30" customHeight="1" x14ac:dyDescent="0.2">
      <c r="B136" s="28" t="s">
        <v>287</v>
      </c>
      <c r="C136" s="33">
        <v>34.299999999999997</v>
      </c>
    </row>
    <row r="137" spans="2:8" ht="15" customHeight="1" x14ac:dyDescent="0.2"/>
    <row r="138" spans="2:8" ht="15" customHeight="1" x14ac:dyDescent="0.2">
      <c r="B138" s="216" t="s">
        <v>283</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5</v>
      </c>
      <c r="D140" s="102">
        <v>3</v>
      </c>
      <c r="E140" s="103">
        <v>5</v>
      </c>
      <c r="F140" s="101">
        <v>1</v>
      </c>
      <c r="G140" s="104">
        <v>1</v>
      </c>
      <c r="H140" s="108">
        <v>3</v>
      </c>
    </row>
    <row r="141" spans="2:8" ht="15" customHeight="1" x14ac:dyDescent="0.2">
      <c r="B141" s="56" t="s">
        <v>89</v>
      </c>
      <c r="C141" s="105">
        <v>5</v>
      </c>
      <c r="D141" s="106">
        <v>2</v>
      </c>
      <c r="E141" s="107">
        <v>1</v>
      </c>
      <c r="F141" s="105">
        <v>0</v>
      </c>
      <c r="G141" s="108">
        <v>0</v>
      </c>
      <c r="H141" s="108">
        <v>1</v>
      </c>
    </row>
    <row r="142" spans="2:8" ht="15" customHeight="1" x14ac:dyDescent="0.2">
      <c r="B142" s="56" t="s">
        <v>88</v>
      </c>
      <c r="C142" s="105">
        <v>0</v>
      </c>
      <c r="D142" s="106">
        <v>0</v>
      </c>
      <c r="E142" s="107">
        <v>2</v>
      </c>
      <c r="F142" s="105">
        <v>0</v>
      </c>
      <c r="G142" s="108">
        <v>1</v>
      </c>
      <c r="H142" s="108">
        <v>0</v>
      </c>
    </row>
    <row r="143" spans="2:8" ht="15" customHeight="1" x14ac:dyDescent="0.2">
      <c r="B143" s="56" t="s">
        <v>83</v>
      </c>
      <c r="C143" s="105">
        <v>1</v>
      </c>
      <c r="D143" s="106">
        <v>1</v>
      </c>
      <c r="E143" s="107">
        <v>0</v>
      </c>
      <c r="F143" s="105">
        <v>0</v>
      </c>
      <c r="G143" s="108">
        <v>0</v>
      </c>
      <c r="H143" s="108">
        <v>0</v>
      </c>
    </row>
    <row r="144" spans="2:8" ht="15" customHeight="1" x14ac:dyDescent="0.2">
      <c r="B144" s="56" t="s">
        <v>81</v>
      </c>
      <c r="C144" s="105">
        <v>0</v>
      </c>
      <c r="D144" s="106">
        <v>0</v>
      </c>
      <c r="E144" s="107">
        <v>0</v>
      </c>
      <c r="F144" s="105">
        <v>0</v>
      </c>
      <c r="G144" s="108">
        <v>0</v>
      </c>
      <c r="H144" s="108">
        <v>0</v>
      </c>
    </row>
    <row r="145" spans="2:8" ht="15" customHeight="1" x14ac:dyDescent="0.2">
      <c r="B145" s="56" t="s">
        <v>301</v>
      </c>
      <c r="C145" s="105">
        <v>6</v>
      </c>
      <c r="D145" s="106">
        <v>3</v>
      </c>
      <c r="E145" s="107">
        <v>2</v>
      </c>
      <c r="F145" s="105">
        <v>1</v>
      </c>
      <c r="G145" s="108">
        <v>1</v>
      </c>
      <c r="H145" s="108">
        <v>0</v>
      </c>
    </row>
    <row r="146" spans="2:8" ht="15" customHeight="1" x14ac:dyDescent="0.2">
      <c r="B146" s="56" t="s">
        <v>304</v>
      </c>
      <c r="C146" s="105">
        <v>8</v>
      </c>
      <c r="D146" s="106">
        <v>4</v>
      </c>
      <c r="E146" s="107">
        <v>1</v>
      </c>
      <c r="F146" s="105">
        <v>0</v>
      </c>
      <c r="G146" s="108">
        <v>0</v>
      </c>
      <c r="H146" s="108">
        <v>2</v>
      </c>
    </row>
    <row r="147" spans="2:8" ht="15" customHeight="1" x14ac:dyDescent="0.2">
      <c r="B147" s="56" t="s">
        <v>79</v>
      </c>
      <c r="C147" s="105">
        <v>13</v>
      </c>
      <c r="D147" s="106">
        <v>10</v>
      </c>
      <c r="E147" s="107">
        <v>10</v>
      </c>
      <c r="F147" s="105">
        <v>3</v>
      </c>
      <c r="G147" s="108">
        <v>4</v>
      </c>
      <c r="H147" s="108">
        <v>2</v>
      </c>
    </row>
    <row r="148" spans="2:8" ht="15" customHeight="1" x14ac:dyDescent="0.2">
      <c r="B148" s="56" t="s">
        <v>75</v>
      </c>
      <c r="C148" s="105">
        <v>1</v>
      </c>
      <c r="D148" s="106">
        <v>2</v>
      </c>
      <c r="E148" s="107">
        <v>1</v>
      </c>
      <c r="F148" s="105">
        <v>0</v>
      </c>
      <c r="G148" s="108">
        <v>1</v>
      </c>
      <c r="H148" s="108">
        <v>0</v>
      </c>
    </row>
    <row r="149" spans="2:8" ht="15" customHeight="1" x14ac:dyDescent="0.2">
      <c r="B149" s="56" t="s">
        <v>302</v>
      </c>
      <c r="C149" s="105">
        <v>5</v>
      </c>
      <c r="D149" s="106">
        <v>8</v>
      </c>
      <c r="E149" s="107">
        <v>4</v>
      </c>
      <c r="F149" s="105">
        <v>3</v>
      </c>
      <c r="G149" s="108">
        <v>0</v>
      </c>
      <c r="H149" s="108">
        <v>3</v>
      </c>
    </row>
    <row r="150" spans="2:8" ht="15" customHeight="1" x14ac:dyDescent="0.2">
      <c r="B150" s="56" t="s">
        <v>303</v>
      </c>
      <c r="C150" s="105">
        <v>5</v>
      </c>
      <c r="D150" s="106">
        <v>2</v>
      </c>
      <c r="E150" s="107">
        <v>2</v>
      </c>
      <c r="F150" s="105">
        <v>1</v>
      </c>
      <c r="G150" s="108">
        <v>1</v>
      </c>
      <c r="H150" s="110">
        <v>0</v>
      </c>
    </row>
    <row r="151" spans="2:8" ht="15" customHeight="1" x14ac:dyDescent="0.2">
      <c r="B151" s="56" t="s">
        <v>73</v>
      </c>
      <c r="C151" s="105">
        <v>1</v>
      </c>
      <c r="D151" s="106">
        <v>0</v>
      </c>
      <c r="E151" s="107">
        <v>0</v>
      </c>
      <c r="F151" s="105">
        <v>0</v>
      </c>
      <c r="G151" s="108">
        <v>0</v>
      </c>
      <c r="H151" s="110">
        <v>1</v>
      </c>
    </row>
    <row r="152" spans="2:8" ht="15" customHeight="1" x14ac:dyDescent="0.2">
      <c r="B152" s="56" t="s">
        <v>71</v>
      </c>
      <c r="C152" s="105">
        <v>12</v>
      </c>
      <c r="D152" s="106">
        <v>7</v>
      </c>
      <c r="E152" s="107">
        <v>1</v>
      </c>
      <c r="F152" s="105">
        <v>0</v>
      </c>
      <c r="G152" s="108">
        <v>0</v>
      </c>
      <c r="H152" s="110">
        <v>1</v>
      </c>
    </row>
    <row r="153" spans="2:8" ht="15" customHeight="1" x14ac:dyDescent="0.2">
      <c r="B153" s="86" t="s">
        <v>69</v>
      </c>
      <c r="C153" s="109">
        <v>62</v>
      </c>
      <c r="D153" s="111">
        <v>42</v>
      </c>
      <c r="E153" s="112">
        <v>29</v>
      </c>
      <c r="F153" s="109">
        <v>9</v>
      </c>
      <c r="G153" s="113">
        <v>9</v>
      </c>
      <c r="H153" s="114">
        <v>13</v>
      </c>
    </row>
    <row r="154" spans="2:8" ht="15" customHeight="1" x14ac:dyDescent="0.2">
      <c r="B154" s="56" t="s">
        <v>67</v>
      </c>
      <c r="C154" s="105">
        <v>1</v>
      </c>
      <c r="D154" s="106">
        <v>0</v>
      </c>
      <c r="E154" s="107">
        <v>1</v>
      </c>
      <c r="F154" s="105">
        <v>0</v>
      </c>
      <c r="G154" s="108">
        <v>0</v>
      </c>
      <c r="H154" s="110">
        <v>1</v>
      </c>
    </row>
    <row r="155" spans="2:8" ht="15" customHeight="1" x14ac:dyDescent="0.2">
      <c r="B155" s="56" t="s">
        <v>305</v>
      </c>
      <c r="C155" s="105">
        <v>2</v>
      </c>
      <c r="D155" s="106">
        <v>2</v>
      </c>
      <c r="E155" s="107">
        <v>0</v>
      </c>
      <c r="F155" s="105">
        <v>0</v>
      </c>
      <c r="G155" s="108">
        <v>0</v>
      </c>
      <c r="H155" s="110">
        <v>0</v>
      </c>
    </row>
    <row r="156" spans="2:8" ht="15" customHeight="1" x14ac:dyDescent="0.2">
      <c r="B156" s="86" t="s">
        <v>66</v>
      </c>
      <c r="C156" s="109">
        <v>65</v>
      </c>
      <c r="D156" s="111">
        <v>44</v>
      </c>
      <c r="E156" s="112">
        <v>30</v>
      </c>
      <c r="F156" s="109">
        <v>9</v>
      </c>
      <c r="G156" s="113">
        <v>9</v>
      </c>
      <c r="H156" s="114">
        <v>14</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customSheetViews>
    <customSheetView guid="{C327705B-EE2B-466B-88CA-A0725960A956}" scale="60" showPageBreaks="1" printArea="1" view="pageBreakPreview">
      <selection activeCell="A134" sqref="A134:XFD134"/>
      <rowBreaks count="1" manualBreakCount="1">
        <brk id="65" max="7" man="1"/>
      </rowBreaks>
      <pageMargins left="0.25" right="0.25" top="0.75" bottom="0.75" header="0.3" footer="0.3"/>
      <pageSetup paperSize="8" scale="72" orientation="portrait" r:id="rId1"/>
    </customSheetView>
    <customSheetView guid="{9564E445-B8AE-40AF-B6ED-2C545CFC96BD}" scale="60" showPageBreaks="1" printArea="1" view="pageBreakPreview">
      <selection activeCell="A134" sqref="A134:XFD134"/>
      <rowBreaks count="1" manualBreakCount="1">
        <brk id="65" max="7" man="1"/>
      </rowBreaks>
      <pageMargins left="0.25" right="0.25" top="0.75" bottom="0.75" header="0.3" footer="0.3"/>
      <pageSetup paperSize="8" scale="72" orientation="portrait" r:id="rId2"/>
    </customSheetView>
  </customSheetViews>
  <mergeCells count="14">
    <mergeCell ref="B3:F3"/>
    <mergeCell ref="A1:H1"/>
    <mergeCell ref="B31:C31"/>
    <mergeCell ref="B138:H138"/>
    <mergeCell ref="B24:E24"/>
    <mergeCell ref="B26:C26"/>
    <mergeCell ref="B13:F13"/>
    <mergeCell ref="B53:D53"/>
    <mergeCell ref="B55:C55"/>
    <mergeCell ref="B134:C134"/>
    <mergeCell ref="B67:C67"/>
    <mergeCell ref="B123:C123"/>
    <mergeCell ref="B97:C97"/>
    <mergeCell ref="B80:C80"/>
  </mergeCells>
  <pageMargins left="0.25" right="0.25" top="0.75" bottom="0.75" header="0.3" footer="0.3"/>
  <pageSetup paperSize="8" scale="72" orientation="portrait" r:id="rId3"/>
  <rowBreaks count="1" manualBreakCount="1">
    <brk id="6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7" tint="0.59999389629810485"/>
  </sheetPr>
  <dimension ref="A1:H169"/>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299</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37"/>
      <c r="D4" s="137"/>
      <c r="E4" s="137"/>
      <c r="F4" s="132"/>
      <c r="H4" s="75"/>
    </row>
    <row r="5" spans="1:8" ht="30" customHeight="1" x14ac:dyDescent="0.2">
      <c r="B5" s="88" t="s">
        <v>129</v>
      </c>
      <c r="C5" s="29" t="s">
        <v>113</v>
      </c>
      <c r="D5" s="29" t="s">
        <v>112</v>
      </c>
      <c r="E5" s="30" t="s">
        <v>0</v>
      </c>
      <c r="F5" s="10" t="s">
        <v>128</v>
      </c>
    </row>
    <row r="6" spans="1:8" ht="15" customHeight="1" x14ac:dyDescent="0.2">
      <c r="B6" s="14" t="s">
        <v>126</v>
      </c>
      <c r="C6" s="32">
        <v>1083</v>
      </c>
      <c r="D6" s="32">
        <v>430</v>
      </c>
      <c r="E6" s="20">
        <v>1513</v>
      </c>
      <c r="F6" s="50">
        <v>38</v>
      </c>
    </row>
    <row r="7" spans="1:8" ht="15" customHeight="1" x14ac:dyDescent="0.2">
      <c r="B7" s="14" t="s">
        <v>123</v>
      </c>
      <c r="C7" s="32">
        <v>1084</v>
      </c>
      <c r="D7" s="32">
        <v>564</v>
      </c>
      <c r="E7" s="20">
        <v>1648</v>
      </c>
      <c r="F7" s="50">
        <v>48</v>
      </c>
    </row>
    <row r="8" spans="1:8" ht="15" customHeight="1" x14ac:dyDescent="0.2">
      <c r="B8" s="14" t="s">
        <v>120</v>
      </c>
      <c r="C8" s="32">
        <v>0</v>
      </c>
      <c r="D8" s="32">
        <v>0</v>
      </c>
      <c r="E8" s="23">
        <v>0</v>
      </c>
      <c r="F8" s="50">
        <v>0</v>
      </c>
    </row>
    <row r="9" spans="1:8" ht="15" customHeight="1" x14ac:dyDescent="0.2">
      <c r="B9" s="3" t="s">
        <v>0</v>
      </c>
      <c r="C9" s="76">
        <v>2167</v>
      </c>
      <c r="D9" s="76">
        <v>994</v>
      </c>
      <c r="E9" s="76">
        <v>3161</v>
      </c>
      <c r="F9" s="76">
        <v>86</v>
      </c>
    </row>
    <row r="10" spans="1:8" ht="15" customHeight="1" x14ac:dyDescent="0.2">
      <c r="B10" s="24" t="s">
        <v>116</v>
      </c>
      <c r="C10" s="33">
        <v>16</v>
      </c>
      <c r="D10" s="33">
        <v>7</v>
      </c>
      <c r="E10" s="20">
        <v>23</v>
      </c>
      <c r="F10" s="31" t="s">
        <v>110</v>
      </c>
    </row>
    <row r="11" spans="1:8" ht="15" customHeight="1" x14ac:dyDescent="0.2">
      <c r="B11" s="24" t="s">
        <v>114</v>
      </c>
      <c r="C11" s="33">
        <v>250</v>
      </c>
      <c r="D11" s="33">
        <v>141</v>
      </c>
      <c r="E11" s="20">
        <v>391</v>
      </c>
      <c r="F11" s="31" t="s">
        <v>110</v>
      </c>
      <c r="H11" s="78"/>
    </row>
    <row r="12" spans="1:8" ht="15" customHeight="1" x14ac:dyDescent="0.2">
      <c r="B12" s="24" t="s">
        <v>111</v>
      </c>
      <c r="C12" s="32">
        <v>1018</v>
      </c>
      <c r="D12" s="32">
        <v>415</v>
      </c>
      <c r="E12" s="23">
        <v>1433</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1061</v>
      </c>
      <c r="D16" s="22">
        <v>531</v>
      </c>
      <c r="E16" s="23">
        <v>1592</v>
      </c>
      <c r="F16" s="75"/>
    </row>
    <row r="17" spans="2:8" ht="15" customHeight="1" x14ac:dyDescent="0.2">
      <c r="B17" s="21" t="s">
        <v>122</v>
      </c>
      <c r="C17" s="22">
        <v>803</v>
      </c>
      <c r="D17" s="22">
        <v>345</v>
      </c>
      <c r="E17" s="23">
        <v>1148</v>
      </c>
    </row>
    <row r="18" spans="2:8" ht="15" customHeight="1" x14ac:dyDescent="0.2">
      <c r="B18" s="21" t="s">
        <v>119</v>
      </c>
      <c r="C18" s="22">
        <v>27</v>
      </c>
      <c r="D18" s="22">
        <v>13</v>
      </c>
      <c r="E18" s="23">
        <v>40</v>
      </c>
    </row>
    <row r="19" spans="2:8" ht="15" customHeight="1" x14ac:dyDescent="0.2">
      <c r="B19" s="28" t="s">
        <v>117</v>
      </c>
      <c r="C19" s="22">
        <v>16</v>
      </c>
      <c r="D19" s="22">
        <v>6</v>
      </c>
      <c r="E19" s="23">
        <v>22</v>
      </c>
    </row>
    <row r="20" spans="2:8" ht="15" customHeight="1" x14ac:dyDescent="0.2">
      <c r="B20" s="27"/>
      <c r="C20" s="40"/>
      <c r="D20" s="40"/>
      <c r="E20" s="26"/>
      <c r="H20" s="78"/>
    </row>
    <row r="21" spans="2:8" ht="15" customHeight="1" x14ac:dyDescent="0.2">
      <c r="B21" s="88" t="s">
        <v>277</v>
      </c>
      <c r="C21" s="10" t="s">
        <v>113</v>
      </c>
      <c r="D21" s="10" t="s">
        <v>112</v>
      </c>
      <c r="E21" s="25" t="s">
        <v>0</v>
      </c>
    </row>
    <row r="22" spans="2:8" ht="30" customHeight="1" x14ac:dyDescent="0.2">
      <c r="B22" s="21" t="s">
        <v>109</v>
      </c>
      <c r="C22" s="22">
        <v>1410</v>
      </c>
      <c r="D22" s="22">
        <v>599</v>
      </c>
      <c r="E22" s="77">
        <v>2009</v>
      </c>
    </row>
    <row r="23" spans="2:8" ht="15" customHeight="1" x14ac:dyDescent="0.2">
      <c r="B23" s="21" t="s">
        <v>107</v>
      </c>
      <c r="C23" s="22">
        <v>1193</v>
      </c>
      <c r="D23" s="22">
        <v>488</v>
      </c>
      <c r="E23" s="20">
        <v>1681</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3</v>
      </c>
      <c r="D27" s="87"/>
      <c r="E27" s="87"/>
    </row>
    <row r="28" spans="2:8" ht="15" customHeight="1" x14ac:dyDescent="0.2">
      <c r="B28" s="14" t="s">
        <v>121</v>
      </c>
      <c r="C28" s="22">
        <v>74</v>
      </c>
      <c r="D28" s="87"/>
      <c r="E28" s="87"/>
    </row>
    <row r="29" spans="2:8" ht="15" customHeight="1" x14ac:dyDescent="0.2">
      <c r="B29" s="14" t="s">
        <v>118</v>
      </c>
      <c r="C29" s="22">
        <v>1</v>
      </c>
      <c r="D29" s="87"/>
      <c r="E29" s="87"/>
    </row>
    <row r="30" spans="2:8" ht="15" customHeight="1" x14ac:dyDescent="0.2">
      <c r="B30" s="3" t="s">
        <v>0</v>
      </c>
      <c r="C30" s="20">
        <v>78</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2.8</v>
      </c>
      <c r="D34" s="12">
        <v>2.4</v>
      </c>
      <c r="E34" s="87"/>
    </row>
    <row r="35" spans="2:5" ht="15" customHeight="1" x14ac:dyDescent="0.2">
      <c r="B35" s="17" t="s">
        <v>101</v>
      </c>
      <c r="C35" s="9">
        <v>0.1</v>
      </c>
      <c r="D35" s="9">
        <v>0.1</v>
      </c>
      <c r="E35" s="87"/>
    </row>
    <row r="36" spans="2:5" ht="15" customHeight="1" x14ac:dyDescent="0.2">
      <c r="B36" s="17" t="s">
        <v>93</v>
      </c>
      <c r="C36" s="9">
        <v>65.3</v>
      </c>
      <c r="D36" s="9">
        <v>67.5</v>
      </c>
      <c r="E36" s="87"/>
    </row>
    <row r="37" spans="2:5" ht="15" customHeight="1" x14ac:dyDescent="0.2">
      <c r="B37" s="17" t="s">
        <v>92</v>
      </c>
      <c r="C37" s="38">
        <v>18.2</v>
      </c>
      <c r="D37" s="9">
        <v>16.899999999999999</v>
      </c>
      <c r="E37" s="87"/>
    </row>
    <row r="38" spans="2:5" ht="15" customHeight="1" x14ac:dyDescent="0.2">
      <c r="B38" s="16" t="s">
        <v>91</v>
      </c>
      <c r="C38" s="7">
        <v>13.6</v>
      </c>
      <c r="D38" s="7">
        <v>13.1</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1.9</v>
      </c>
      <c r="D42" s="52">
        <v>1.3</v>
      </c>
      <c r="E42" s="87"/>
    </row>
    <row r="43" spans="2:5" ht="30" customHeight="1" x14ac:dyDescent="0.2">
      <c r="B43" s="14" t="s">
        <v>80</v>
      </c>
      <c r="C43" s="52">
        <v>0.4</v>
      </c>
      <c r="D43" s="52">
        <v>0.4</v>
      </c>
      <c r="E43" s="87"/>
    </row>
    <row r="44" spans="2:5" ht="15" customHeight="1" x14ac:dyDescent="0.2">
      <c r="B44" s="14" t="s">
        <v>78</v>
      </c>
      <c r="C44" s="52">
        <v>0.2</v>
      </c>
      <c r="D44" s="52">
        <v>0.1</v>
      </c>
      <c r="E44" s="87"/>
    </row>
    <row r="45" spans="2:5" ht="15" customHeight="1" x14ac:dyDescent="0.2">
      <c r="B45" s="14" t="s">
        <v>77</v>
      </c>
      <c r="C45" s="52">
        <v>9.4</v>
      </c>
      <c r="D45" s="52">
        <v>10.3</v>
      </c>
      <c r="E45" s="87"/>
    </row>
    <row r="46" spans="2:5" ht="15" customHeight="1" x14ac:dyDescent="0.2">
      <c r="B46" s="14" t="s">
        <v>76</v>
      </c>
      <c r="C46" s="52">
        <v>0.7</v>
      </c>
      <c r="D46" s="52">
        <v>0.6</v>
      </c>
      <c r="E46" s="87"/>
    </row>
    <row r="47" spans="2:5" ht="15" customHeight="1" x14ac:dyDescent="0.2">
      <c r="B47" s="14" t="s">
        <v>74</v>
      </c>
      <c r="C47" s="52">
        <v>40.9</v>
      </c>
      <c r="D47" s="52">
        <v>43.5</v>
      </c>
      <c r="E47" s="87"/>
    </row>
    <row r="48" spans="2:5" ht="15" customHeight="1" x14ac:dyDescent="0.2">
      <c r="B48" s="14" t="s">
        <v>72</v>
      </c>
      <c r="C48" s="52">
        <v>24.4</v>
      </c>
      <c r="D48" s="52">
        <v>24.2</v>
      </c>
      <c r="E48" s="87"/>
    </row>
    <row r="49" spans="2:8" ht="15" customHeight="1" x14ac:dyDescent="0.2">
      <c r="B49" s="14" t="s">
        <v>70</v>
      </c>
      <c r="C49" s="52">
        <v>9</v>
      </c>
      <c r="D49" s="52">
        <v>8.8000000000000007</v>
      </c>
      <c r="E49" s="87"/>
    </row>
    <row r="50" spans="2:8" ht="15" customHeight="1" x14ac:dyDescent="0.2">
      <c r="B50" s="14" t="s">
        <v>68</v>
      </c>
      <c r="C50" s="52">
        <v>14.8</v>
      </c>
      <c r="D50" s="52">
        <v>12.1</v>
      </c>
      <c r="E50" s="87"/>
    </row>
    <row r="51" spans="2:8" ht="15" customHeight="1" x14ac:dyDescent="0.2">
      <c r="B51" s="14" t="s">
        <v>157</v>
      </c>
      <c r="C51" s="24">
        <v>12.8</v>
      </c>
      <c r="D51" s="24">
        <v>12.9</v>
      </c>
      <c r="E51" s="87"/>
    </row>
    <row r="52" spans="2:8" ht="15" customHeight="1" x14ac:dyDescent="0.2">
      <c r="B52" s="3" t="s">
        <v>158</v>
      </c>
      <c r="C52" s="51">
        <v>101.70000000000002</v>
      </c>
      <c r="D52" s="51">
        <v>101.3</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0</v>
      </c>
      <c r="H56" s="75"/>
    </row>
    <row r="57" spans="2:8" ht="15" customHeight="1" x14ac:dyDescent="0.2">
      <c r="B57" s="5" t="s">
        <v>12</v>
      </c>
      <c r="C57" s="35">
        <v>0</v>
      </c>
      <c r="H57" s="75"/>
    </row>
    <row r="58" spans="2:8" ht="15" customHeight="1" x14ac:dyDescent="0.2">
      <c r="B58" s="5" t="s">
        <v>10</v>
      </c>
      <c r="C58" s="35">
        <v>0.6</v>
      </c>
      <c r="H58" s="75"/>
    </row>
    <row r="59" spans="2:8" ht="15" customHeight="1" x14ac:dyDescent="0.2">
      <c r="B59" s="5" t="s">
        <v>7</v>
      </c>
      <c r="C59" s="35">
        <v>5.4</v>
      </c>
      <c r="H59" s="75"/>
    </row>
    <row r="60" spans="2:8" ht="15" customHeight="1" x14ac:dyDescent="0.2">
      <c r="B60" s="5" t="s">
        <v>4</v>
      </c>
      <c r="C60" s="35">
        <v>18.2</v>
      </c>
      <c r="H60" s="75"/>
    </row>
    <row r="61" spans="2:8" ht="15" customHeight="1" x14ac:dyDescent="0.2">
      <c r="B61" s="5" t="s">
        <v>2</v>
      </c>
      <c r="C61" s="35">
        <v>23.2</v>
      </c>
      <c r="H61" s="75"/>
    </row>
    <row r="62" spans="2:8" ht="15" customHeight="1" x14ac:dyDescent="0.2">
      <c r="B62" s="5" t="s">
        <v>131</v>
      </c>
      <c r="C62" s="35">
        <v>25</v>
      </c>
      <c r="H62" s="75"/>
    </row>
    <row r="63" spans="2:8" ht="15" customHeight="1" x14ac:dyDescent="0.2">
      <c r="B63" s="5" t="s">
        <v>132</v>
      </c>
      <c r="C63" s="35">
        <v>15.8</v>
      </c>
      <c r="H63" s="75"/>
    </row>
    <row r="64" spans="2:8" ht="15" customHeight="1" x14ac:dyDescent="0.2">
      <c r="B64" s="4" t="s">
        <v>1</v>
      </c>
      <c r="C64" s="37">
        <v>11.8</v>
      </c>
      <c r="H64" s="75"/>
    </row>
    <row r="65" spans="2:8" ht="15" customHeight="1" x14ac:dyDescent="0.2">
      <c r="B65" s="3" t="s">
        <v>0</v>
      </c>
      <c r="C65" s="39">
        <v>100</v>
      </c>
      <c r="H65" s="75"/>
    </row>
    <row r="66" spans="2:8" ht="15" customHeight="1" x14ac:dyDescent="0.2">
      <c r="B66" s="6"/>
      <c r="C66" s="84"/>
      <c r="H66" s="75"/>
    </row>
    <row r="67" spans="2:8" ht="42.75" customHeight="1" x14ac:dyDescent="0.2">
      <c r="B67" s="211" t="s">
        <v>65</v>
      </c>
      <c r="C67" s="212"/>
      <c r="H67" s="75"/>
    </row>
    <row r="68" spans="2:8" ht="15" customHeight="1" x14ac:dyDescent="0.2">
      <c r="B68" s="12" t="s">
        <v>61</v>
      </c>
      <c r="C68" s="44">
        <v>0.6</v>
      </c>
      <c r="H68" s="75"/>
    </row>
    <row r="69" spans="2:8" ht="15" customHeight="1" x14ac:dyDescent="0.2">
      <c r="B69" s="9" t="s">
        <v>57</v>
      </c>
      <c r="C69" s="45">
        <v>2.5</v>
      </c>
      <c r="H69" s="75"/>
    </row>
    <row r="70" spans="2:8" ht="15" customHeight="1" x14ac:dyDescent="0.2">
      <c r="B70" s="9" t="s">
        <v>53</v>
      </c>
      <c r="C70" s="45">
        <v>81.900000000000006</v>
      </c>
      <c r="H70" s="75"/>
    </row>
    <row r="71" spans="2:8" ht="15" customHeight="1" x14ac:dyDescent="0.2">
      <c r="B71" s="9" t="s">
        <v>49</v>
      </c>
      <c r="C71" s="45">
        <v>5.3</v>
      </c>
      <c r="H71" s="75"/>
    </row>
    <row r="72" spans="2:8" ht="30" customHeight="1" x14ac:dyDescent="0.2">
      <c r="B72" s="9" t="s">
        <v>45</v>
      </c>
      <c r="C72" s="45">
        <v>0.2</v>
      </c>
      <c r="H72" s="75"/>
    </row>
    <row r="73" spans="2:8" ht="15" customHeight="1" x14ac:dyDescent="0.2">
      <c r="B73" s="9" t="s">
        <v>41</v>
      </c>
      <c r="C73" s="45">
        <v>6.4</v>
      </c>
    </row>
    <row r="74" spans="2:8" ht="15" customHeight="1" x14ac:dyDescent="0.2">
      <c r="B74" s="9" t="s">
        <v>37</v>
      </c>
      <c r="C74" s="45">
        <v>0</v>
      </c>
    </row>
    <row r="75" spans="2:8" ht="15" customHeight="1" x14ac:dyDescent="0.2">
      <c r="B75" s="9" t="s">
        <v>33</v>
      </c>
      <c r="C75" s="45">
        <v>2.5</v>
      </c>
      <c r="D75" s="13"/>
    </row>
    <row r="76" spans="2:8" ht="15" customHeight="1" x14ac:dyDescent="0.2">
      <c r="B76" s="9" t="s">
        <v>29</v>
      </c>
      <c r="C76" s="45">
        <v>0.5</v>
      </c>
    </row>
    <row r="77" spans="2:8" ht="15" customHeight="1" x14ac:dyDescent="0.2">
      <c r="B77" s="7" t="s">
        <v>26</v>
      </c>
      <c r="C77" s="46">
        <v>0.2</v>
      </c>
    </row>
    <row r="78" spans="2:8" ht="15" customHeight="1" x14ac:dyDescent="0.2">
      <c r="B78" s="3" t="s">
        <v>0</v>
      </c>
      <c r="C78" s="39">
        <v>100</v>
      </c>
    </row>
    <row r="79" spans="2:8" ht="15" customHeight="1" x14ac:dyDescent="0.2">
      <c r="B79" s="78"/>
    </row>
    <row r="80" spans="2:8" ht="41.25" customHeight="1" x14ac:dyDescent="0.2">
      <c r="B80" s="211" t="s">
        <v>64</v>
      </c>
      <c r="C80" s="212"/>
    </row>
    <row r="81" spans="2:3" ht="15" customHeight="1" x14ac:dyDescent="0.2">
      <c r="B81" s="12" t="s">
        <v>60</v>
      </c>
      <c r="C81" s="41">
        <v>0.1</v>
      </c>
    </row>
    <row r="82" spans="2:3" ht="15" customHeight="1" x14ac:dyDescent="0.2">
      <c r="B82" s="9" t="s">
        <v>56</v>
      </c>
      <c r="C82" s="42">
        <v>0.3</v>
      </c>
    </row>
    <row r="83" spans="2:3" ht="15" customHeight="1" x14ac:dyDescent="0.2">
      <c r="B83" s="9" t="s">
        <v>52</v>
      </c>
      <c r="C83" s="42">
        <v>0.1</v>
      </c>
    </row>
    <row r="84" spans="2:3" ht="15" customHeight="1" x14ac:dyDescent="0.2">
      <c r="B84" s="9" t="s">
        <v>48</v>
      </c>
      <c r="C84" s="42">
        <v>1</v>
      </c>
    </row>
    <row r="85" spans="2:3" ht="15" customHeight="1" x14ac:dyDescent="0.2">
      <c r="B85" s="9" t="s">
        <v>44</v>
      </c>
      <c r="C85" s="42">
        <v>1.2</v>
      </c>
    </row>
    <row r="86" spans="2:3" ht="15" customHeight="1" x14ac:dyDescent="0.2">
      <c r="B86" s="9" t="s">
        <v>40</v>
      </c>
      <c r="C86" s="42">
        <v>10.8</v>
      </c>
    </row>
    <row r="87" spans="2:3" ht="15" customHeight="1" x14ac:dyDescent="0.2">
      <c r="B87" s="9" t="s">
        <v>36</v>
      </c>
      <c r="C87" s="42">
        <v>4.5999999999999996</v>
      </c>
    </row>
    <row r="88" spans="2:3" ht="15" customHeight="1" x14ac:dyDescent="0.2">
      <c r="B88" s="9" t="s">
        <v>32</v>
      </c>
      <c r="C88" s="42">
        <v>8.8000000000000007</v>
      </c>
    </row>
    <row r="89" spans="2:3" ht="15" customHeight="1" x14ac:dyDescent="0.2">
      <c r="B89" s="9" t="s">
        <v>28</v>
      </c>
      <c r="C89" s="42">
        <v>20.7</v>
      </c>
    </row>
    <row r="90" spans="2:3" ht="15" customHeight="1" x14ac:dyDescent="0.2">
      <c r="B90" s="9" t="s">
        <v>25</v>
      </c>
      <c r="C90" s="42">
        <v>13.1</v>
      </c>
    </row>
    <row r="91" spans="2:3" ht="15" customHeight="1" x14ac:dyDescent="0.2">
      <c r="B91" s="9" t="s">
        <v>24</v>
      </c>
      <c r="C91" s="42">
        <v>24.9</v>
      </c>
    </row>
    <row r="92" spans="2:3" ht="15" customHeight="1" x14ac:dyDescent="0.2">
      <c r="B92" s="9" t="s">
        <v>20</v>
      </c>
      <c r="C92" s="42">
        <v>7.5</v>
      </c>
    </row>
    <row r="93" spans="2:3" ht="15" customHeight="1" x14ac:dyDescent="0.2">
      <c r="B93" s="9" t="s">
        <v>17</v>
      </c>
      <c r="C93" s="42">
        <v>6.6</v>
      </c>
    </row>
    <row r="94" spans="2:3" ht="15" customHeight="1" x14ac:dyDescent="0.2">
      <c r="B94" s="7" t="s">
        <v>14</v>
      </c>
      <c r="C94" s="43">
        <v>0.3</v>
      </c>
    </row>
    <row r="95" spans="2:3" ht="15" customHeight="1" x14ac:dyDescent="0.2">
      <c r="B95" s="3" t="s">
        <v>0</v>
      </c>
      <c r="C95" s="39">
        <v>100</v>
      </c>
    </row>
    <row r="96" spans="2:3" ht="15" customHeight="1" x14ac:dyDescent="0.2">
      <c r="B96" s="6"/>
      <c r="C96" s="84"/>
    </row>
    <row r="97" spans="2:3" ht="33" customHeight="1" x14ac:dyDescent="0.2">
      <c r="B97" s="211" t="s">
        <v>62</v>
      </c>
      <c r="C97" s="212"/>
    </row>
    <row r="98" spans="2:3" ht="15" customHeight="1" x14ac:dyDescent="0.2">
      <c r="B98" s="8" t="s">
        <v>58</v>
      </c>
      <c r="C98" s="36">
        <v>25.6</v>
      </c>
    </row>
    <row r="99" spans="2:3" ht="15" customHeight="1" x14ac:dyDescent="0.2">
      <c r="B99" s="5" t="s">
        <v>54</v>
      </c>
      <c r="C99" s="36">
        <v>23.8</v>
      </c>
    </row>
    <row r="100" spans="2:3" ht="15" customHeight="1" x14ac:dyDescent="0.2">
      <c r="B100" s="5" t="s">
        <v>50</v>
      </c>
      <c r="C100" s="36">
        <v>14.2</v>
      </c>
    </row>
    <row r="101" spans="2:3" ht="15" customHeight="1" x14ac:dyDescent="0.2">
      <c r="B101" s="5" t="s">
        <v>46</v>
      </c>
      <c r="C101" s="36">
        <v>3.1</v>
      </c>
    </row>
    <row r="102" spans="2:3" ht="15" customHeight="1" x14ac:dyDescent="0.2">
      <c r="B102" s="5" t="s">
        <v>42</v>
      </c>
      <c r="C102" s="36">
        <v>1.4</v>
      </c>
    </row>
    <row r="103" spans="2:3" ht="15" customHeight="1" x14ac:dyDescent="0.2">
      <c r="B103" s="5" t="s">
        <v>38</v>
      </c>
      <c r="C103" s="36">
        <v>12.6</v>
      </c>
    </row>
    <row r="104" spans="2:3" ht="15" customHeight="1" x14ac:dyDescent="0.2">
      <c r="B104" s="5" t="s">
        <v>34</v>
      </c>
      <c r="C104" s="36">
        <v>0.1</v>
      </c>
    </row>
    <row r="105" spans="2:3" ht="15" customHeight="1" x14ac:dyDescent="0.2">
      <c r="B105" s="5" t="s">
        <v>30</v>
      </c>
      <c r="C105" s="36">
        <v>10.4</v>
      </c>
    </row>
    <row r="106" spans="2:3" ht="15" customHeight="1" x14ac:dyDescent="0.2">
      <c r="B106" s="5" t="s">
        <v>27</v>
      </c>
      <c r="C106" s="36">
        <v>0.4</v>
      </c>
    </row>
    <row r="107" spans="2:3" ht="15" customHeight="1" x14ac:dyDescent="0.2">
      <c r="B107" s="5" t="s">
        <v>133</v>
      </c>
      <c r="C107" s="36">
        <v>0</v>
      </c>
    </row>
    <row r="108" spans="2:3" ht="15" customHeight="1" x14ac:dyDescent="0.2">
      <c r="B108" s="9" t="s">
        <v>134</v>
      </c>
      <c r="C108" s="36">
        <v>1.3</v>
      </c>
    </row>
    <row r="109" spans="2:3" ht="15" customHeight="1" x14ac:dyDescent="0.2">
      <c r="B109" s="9" t="s">
        <v>135</v>
      </c>
      <c r="C109" s="36">
        <v>6</v>
      </c>
    </row>
    <row r="110" spans="2:3" ht="15" customHeight="1" x14ac:dyDescent="0.2">
      <c r="B110" s="7" t="s">
        <v>18</v>
      </c>
      <c r="C110" s="36">
        <v>1.1000000000000001</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3.9</v>
      </c>
      <c r="D114" s="35">
        <v>2.2000000000000002</v>
      </c>
    </row>
    <row r="115" spans="2:4" ht="15" customHeight="1" x14ac:dyDescent="0.2">
      <c r="B115" s="5" t="s">
        <v>16</v>
      </c>
      <c r="C115" s="48">
        <v>13.1</v>
      </c>
      <c r="D115" s="35">
        <v>5.0999999999999996</v>
      </c>
    </row>
    <row r="116" spans="2:4" ht="15" customHeight="1" x14ac:dyDescent="0.2">
      <c r="B116" s="5" t="s">
        <v>13</v>
      </c>
      <c r="C116" s="48">
        <v>22</v>
      </c>
      <c r="D116" s="35">
        <v>12.6</v>
      </c>
    </row>
    <row r="117" spans="2:4" ht="15" customHeight="1" x14ac:dyDescent="0.2">
      <c r="B117" s="5" t="s">
        <v>11</v>
      </c>
      <c r="C117" s="48">
        <v>11.6</v>
      </c>
      <c r="D117" s="35">
        <v>12.1</v>
      </c>
    </row>
    <row r="118" spans="2:4" ht="15" customHeight="1" x14ac:dyDescent="0.2">
      <c r="B118" s="5" t="s">
        <v>9</v>
      </c>
      <c r="C118" s="48">
        <v>24</v>
      </c>
      <c r="D118" s="35">
        <v>40.700000000000003</v>
      </c>
    </row>
    <row r="119" spans="2:4" ht="15" customHeight="1" x14ac:dyDescent="0.2">
      <c r="B119" s="5" t="s">
        <v>6</v>
      </c>
      <c r="C119" s="48">
        <v>24</v>
      </c>
      <c r="D119" s="35">
        <v>9</v>
      </c>
    </row>
    <row r="120" spans="2:4" ht="15" customHeight="1" x14ac:dyDescent="0.2">
      <c r="B120" s="4" t="s">
        <v>3</v>
      </c>
      <c r="C120" s="49">
        <v>1.5</v>
      </c>
      <c r="D120" s="37">
        <v>18.3</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13.8</v>
      </c>
    </row>
    <row r="125" spans="2:4" ht="15" customHeight="1" x14ac:dyDescent="0.2">
      <c r="B125" s="11" t="s">
        <v>55</v>
      </c>
      <c r="C125" s="36">
        <v>0.1</v>
      </c>
    </row>
    <row r="126" spans="2:4" ht="15" customHeight="1" x14ac:dyDescent="0.2">
      <c r="B126" s="11" t="s">
        <v>51</v>
      </c>
      <c r="C126" s="36">
        <v>0.9</v>
      </c>
    </row>
    <row r="127" spans="2:4" ht="15" customHeight="1" x14ac:dyDescent="0.2">
      <c r="B127" s="11" t="s">
        <v>47</v>
      </c>
      <c r="C127" s="36">
        <v>0.4</v>
      </c>
    </row>
    <row r="128" spans="2:4" ht="15" customHeight="1" x14ac:dyDescent="0.2">
      <c r="B128" s="11" t="s">
        <v>43</v>
      </c>
      <c r="C128" s="36">
        <v>3.4</v>
      </c>
    </row>
    <row r="129" spans="2:8" ht="15" customHeight="1" x14ac:dyDescent="0.2">
      <c r="B129" s="11" t="s">
        <v>39</v>
      </c>
      <c r="C129" s="36">
        <v>68.099999999999994</v>
      </c>
    </row>
    <row r="130" spans="2:8" ht="15" customHeight="1" x14ac:dyDescent="0.2">
      <c r="B130" s="11" t="s">
        <v>35</v>
      </c>
      <c r="C130" s="36">
        <v>5.7</v>
      </c>
    </row>
    <row r="131" spans="2:8" ht="15" customHeight="1" x14ac:dyDescent="0.2">
      <c r="B131" s="11" t="s">
        <v>31</v>
      </c>
      <c r="C131" s="36">
        <v>7.5</v>
      </c>
    </row>
    <row r="132" spans="2:8" ht="15" customHeight="1" x14ac:dyDescent="0.2">
      <c r="B132" s="3" t="s">
        <v>0</v>
      </c>
      <c r="C132" s="39">
        <v>100</v>
      </c>
    </row>
    <row r="133" spans="2:8" ht="15" customHeight="1" x14ac:dyDescent="0.2">
      <c r="B133" s="6"/>
      <c r="C133" s="84"/>
    </row>
    <row r="134" spans="2:8" ht="33.75" customHeight="1" x14ac:dyDescent="0.2">
      <c r="B134" s="211" t="s">
        <v>8</v>
      </c>
      <c r="C134" s="212"/>
    </row>
    <row r="135" spans="2:8" ht="30" customHeight="1" x14ac:dyDescent="0.2">
      <c r="B135" s="7" t="s">
        <v>5</v>
      </c>
      <c r="C135" s="85">
        <v>49.5</v>
      </c>
    </row>
    <row r="136" spans="2:8" ht="30" customHeight="1" x14ac:dyDescent="0.2">
      <c r="B136" s="28" t="s">
        <v>287</v>
      </c>
      <c r="C136" s="33">
        <v>35.200000000000003</v>
      </c>
    </row>
    <row r="137" spans="2:8" ht="15" customHeight="1" x14ac:dyDescent="0.2"/>
    <row r="138" spans="2:8" ht="15" customHeight="1" x14ac:dyDescent="0.2">
      <c r="B138" s="216" t="s">
        <v>284</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71</v>
      </c>
      <c r="D140" s="102">
        <v>51</v>
      </c>
      <c r="E140" s="103">
        <v>43</v>
      </c>
      <c r="F140" s="101">
        <v>21</v>
      </c>
      <c r="G140" s="104">
        <v>16</v>
      </c>
      <c r="H140" s="108">
        <v>5</v>
      </c>
    </row>
    <row r="141" spans="2:8" ht="15" customHeight="1" x14ac:dyDescent="0.2">
      <c r="B141" s="56" t="s">
        <v>89</v>
      </c>
      <c r="C141" s="105">
        <v>34</v>
      </c>
      <c r="D141" s="106">
        <v>26</v>
      </c>
      <c r="E141" s="107">
        <v>21</v>
      </c>
      <c r="F141" s="105">
        <v>6</v>
      </c>
      <c r="G141" s="108">
        <v>8</v>
      </c>
      <c r="H141" s="108">
        <v>4</v>
      </c>
    </row>
    <row r="142" spans="2:8" ht="15" customHeight="1" x14ac:dyDescent="0.2">
      <c r="B142" s="56" t="s">
        <v>88</v>
      </c>
      <c r="C142" s="105">
        <v>25</v>
      </c>
      <c r="D142" s="106">
        <v>18</v>
      </c>
      <c r="E142" s="107">
        <v>15</v>
      </c>
      <c r="F142" s="105">
        <v>6</v>
      </c>
      <c r="G142" s="108">
        <v>3</v>
      </c>
      <c r="H142" s="108">
        <v>2</v>
      </c>
    </row>
    <row r="143" spans="2:8" ht="15" customHeight="1" x14ac:dyDescent="0.2">
      <c r="B143" s="56" t="s">
        <v>83</v>
      </c>
      <c r="C143" s="105">
        <v>32</v>
      </c>
      <c r="D143" s="106">
        <v>30</v>
      </c>
      <c r="E143" s="107">
        <v>18</v>
      </c>
      <c r="F143" s="105">
        <v>1</v>
      </c>
      <c r="G143" s="108">
        <v>10</v>
      </c>
      <c r="H143" s="108">
        <v>3</v>
      </c>
    </row>
    <row r="144" spans="2:8" ht="15" customHeight="1" x14ac:dyDescent="0.2">
      <c r="B144" s="56" t="s">
        <v>81</v>
      </c>
      <c r="C144" s="105">
        <v>0</v>
      </c>
      <c r="D144" s="106">
        <v>0</v>
      </c>
      <c r="E144" s="107">
        <v>2</v>
      </c>
      <c r="F144" s="105">
        <v>2</v>
      </c>
      <c r="G144" s="108">
        <v>3</v>
      </c>
      <c r="H144" s="108">
        <v>0</v>
      </c>
    </row>
    <row r="145" spans="2:8" ht="15" customHeight="1" x14ac:dyDescent="0.2">
      <c r="B145" s="56" t="s">
        <v>301</v>
      </c>
      <c r="C145" s="105">
        <v>49</v>
      </c>
      <c r="D145" s="106">
        <v>49</v>
      </c>
      <c r="E145" s="107">
        <v>42</v>
      </c>
      <c r="F145" s="105">
        <v>17</v>
      </c>
      <c r="G145" s="108">
        <v>19</v>
      </c>
      <c r="H145" s="108">
        <v>1</v>
      </c>
    </row>
    <row r="146" spans="2:8" ht="15" customHeight="1" x14ac:dyDescent="0.2">
      <c r="B146" s="56" t="s">
        <v>304</v>
      </c>
      <c r="C146" s="105">
        <v>67</v>
      </c>
      <c r="D146" s="106">
        <v>57</v>
      </c>
      <c r="E146" s="107">
        <v>21</v>
      </c>
      <c r="F146" s="105">
        <v>18</v>
      </c>
      <c r="G146" s="108">
        <v>8</v>
      </c>
      <c r="H146" s="108">
        <v>2</v>
      </c>
    </row>
    <row r="147" spans="2:8" ht="15" customHeight="1" x14ac:dyDescent="0.2">
      <c r="B147" s="56" t="s">
        <v>79</v>
      </c>
      <c r="C147" s="105">
        <v>109</v>
      </c>
      <c r="D147" s="106">
        <v>99</v>
      </c>
      <c r="E147" s="107">
        <v>66</v>
      </c>
      <c r="F147" s="105">
        <v>33</v>
      </c>
      <c r="G147" s="108">
        <v>32</v>
      </c>
      <c r="H147" s="108">
        <v>2</v>
      </c>
    </row>
    <row r="148" spans="2:8" ht="15" customHeight="1" x14ac:dyDescent="0.2">
      <c r="B148" s="56" t="s">
        <v>75</v>
      </c>
      <c r="C148" s="105">
        <v>21</v>
      </c>
      <c r="D148" s="106">
        <v>18</v>
      </c>
      <c r="E148" s="107">
        <v>16</v>
      </c>
      <c r="F148" s="105">
        <v>9</v>
      </c>
      <c r="G148" s="108">
        <v>5</v>
      </c>
      <c r="H148" s="108">
        <v>2</v>
      </c>
    </row>
    <row r="149" spans="2:8" ht="15" customHeight="1" x14ac:dyDescent="0.2">
      <c r="B149" s="56" t="s">
        <v>302</v>
      </c>
      <c r="C149" s="105">
        <v>55</v>
      </c>
      <c r="D149" s="106">
        <v>50</v>
      </c>
      <c r="E149" s="107">
        <v>26</v>
      </c>
      <c r="F149" s="105">
        <v>4</v>
      </c>
      <c r="G149" s="108">
        <v>12</v>
      </c>
      <c r="H149" s="108">
        <v>3</v>
      </c>
    </row>
    <row r="150" spans="2:8" ht="15" customHeight="1" x14ac:dyDescent="0.2">
      <c r="B150" s="56" t="s">
        <v>303</v>
      </c>
      <c r="C150" s="105">
        <v>85</v>
      </c>
      <c r="D150" s="106">
        <v>66</v>
      </c>
      <c r="E150" s="107">
        <v>49</v>
      </c>
      <c r="F150" s="105">
        <v>15</v>
      </c>
      <c r="G150" s="108">
        <v>16</v>
      </c>
      <c r="H150" s="110">
        <v>5</v>
      </c>
    </row>
    <row r="151" spans="2:8" ht="15" customHeight="1" x14ac:dyDescent="0.2">
      <c r="B151" s="56" t="s">
        <v>73</v>
      </c>
      <c r="C151" s="105">
        <v>21</v>
      </c>
      <c r="D151" s="106">
        <v>10</v>
      </c>
      <c r="E151" s="107">
        <v>9</v>
      </c>
      <c r="F151" s="105">
        <v>4</v>
      </c>
      <c r="G151" s="108">
        <v>4</v>
      </c>
      <c r="H151" s="110">
        <v>2</v>
      </c>
    </row>
    <row r="152" spans="2:8" ht="15" customHeight="1" x14ac:dyDescent="0.2">
      <c r="B152" s="56" t="s">
        <v>71</v>
      </c>
      <c r="C152" s="105">
        <v>73</v>
      </c>
      <c r="D152" s="106">
        <v>62</v>
      </c>
      <c r="E152" s="107">
        <v>36</v>
      </c>
      <c r="F152" s="105">
        <v>14</v>
      </c>
      <c r="G152" s="108">
        <v>9</v>
      </c>
      <c r="H152" s="110">
        <v>14</v>
      </c>
    </row>
    <row r="153" spans="2:8" ht="15" customHeight="1" x14ac:dyDescent="0.2">
      <c r="B153" s="86" t="s">
        <v>69</v>
      </c>
      <c r="C153" s="109">
        <v>642</v>
      </c>
      <c r="D153" s="111">
        <v>536</v>
      </c>
      <c r="E153" s="112">
        <v>364</v>
      </c>
      <c r="F153" s="109">
        <v>150</v>
      </c>
      <c r="G153" s="113">
        <v>145</v>
      </c>
      <c r="H153" s="114">
        <v>45</v>
      </c>
    </row>
    <row r="154" spans="2:8" ht="15" customHeight="1" x14ac:dyDescent="0.2">
      <c r="B154" s="56" t="s">
        <v>67</v>
      </c>
      <c r="C154" s="105">
        <v>19</v>
      </c>
      <c r="D154" s="106">
        <v>19</v>
      </c>
      <c r="E154" s="107">
        <v>7</v>
      </c>
      <c r="F154" s="105">
        <v>3</v>
      </c>
      <c r="G154" s="108">
        <v>3</v>
      </c>
      <c r="H154" s="110">
        <v>1</v>
      </c>
    </row>
    <row r="155" spans="2:8" ht="15" customHeight="1" x14ac:dyDescent="0.2">
      <c r="B155" s="56" t="s">
        <v>305</v>
      </c>
      <c r="C155" s="105">
        <v>5</v>
      </c>
      <c r="D155" s="106">
        <v>4</v>
      </c>
      <c r="E155" s="107">
        <v>7</v>
      </c>
      <c r="F155" s="105">
        <v>2</v>
      </c>
      <c r="G155" s="108">
        <v>4</v>
      </c>
      <c r="H155" s="110">
        <v>4</v>
      </c>
    </row>
    <row r="156" spans="2:8" ht="15" customHeight="1" x14ac:dyDescent="0.2">
      <c r="B156" s="86" t="s">
        <v>66</v>
      </c>
      <c r="C156" s="109">
        <v>666</v>
      </c>
      <c r="D156" s="111">
        <v>559</v>
      </c>
      <c r="E156" s="112">
        <v>378</v>
      </c>
      <c r="F156" s="109">
        <v>155</v>
      </c>
      <c r="G156" s="113">
        <v>152</v>
      </c>
      <c r="H156" s="114">
        <v>50</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79"/>
      <c r="C167" s="91"/>
      <c r="D167" s="91"/>
      <c r="E167" s="91"/>
      <c r="F167" s="91"/>
      <c r="G167" s="91"/>
      <c r="H167" s="90"/>
    </row>
    <row r="169" spans="2:8" ht="20.100000000000001" customHeight="1" x14ac:dyDescent="0.2">
      <c r="C169" s="75"/>
    </row>
  </sheetData>
  <customSheetViews>
    <customSheetView guid="{C327705B-EE2B-466B-88CA-A0725960A956}" scale="60" showPageBreaks="1" printArea="1" view="pageBreakPreview">
      <selection sqref="A1:F1"/>
      <rowBreaks count="1" manualBreakCount="1">
        <brk id="65" max="7" man="1"/>
      </rowBreaks>
      <pageMargins left="0.25" right="0.25" top="0.75" bottom="0.75" header="0.3" footer="0.3"/>
      <pageSetup paperSize="8" scale="71" orientation="portrait" r:id="rId1"/>
    </customSheetView>
    <customSheetView guid="{9564E445-B8AE-40AF-B6ED-2C545CFC96BD}" scale="60" showPageBreaks="1" printArea="1" view="pageBreakPreview">
      <selection sqref="A1:F1"/>
      <rowBreaks count="1" manualBreakCount="1">
        <brk id="65" max="7" man="1"/>
      </rowBreaks>
      <pageMargins left="0.25" right="0.25" top="0.75" bottom="0.75" header="0.3" footer="0.3"/>
      <pageSetup paperSize="8" scale="71" orientation="portrait" r:id="rId2"/>
    </customSheetView>
  </customSheetViews>
  <mergeCells count="14">
    <mergeCell ref="B3:F3"/>
    <mergeCell ref="A1:H1"/>
    <mergeCell ref="B31:C31"/>
    <mergeCell ref="B138:H138"/>
    <mergeCell ref="B24:E24"/>
    <mergeCell ref="B26:C26"/>
    <mergeCell ref="B13:F13"/>
    <mergeCell ref="B53:D53"/>
    <mergeCell ref="B55:C55"/>
    <mergeCell ref="B134:C134"/>
    <mergeCell ref="B67:C67"/>
    <mergeCell ref="B123:C123"/>
    <mergeCell ref="B97:C97"/>
    <mergeCell ref="B80:C80"/>
  </mergeCells>
  <pageMargins left="0.25" right="0.25" top="0.75" bottom="0.75" header="0.3" footer="0.3"/>
  <pageSetup paperSize="8" scale="71" orientation="portrait" r:id="rId3"/>
  <rowBreaks count="1" manualBreakCount="1">
    <brk id="65"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300</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205</v>
      </c>
      <c r="D6" s="32">
        <v>138</v>
      </c>
      <c r="E6" s="20">
        <v>343</v>
      </c>
      <c r="F6" s="50">
        <v>4</v>
      </c>
    </row>
    <row r="7" spans="1:8" ht="15" customHeight="1" x14ac:dyDescent="0.2">
      <c r="B7" s="14" t="s">
        <v>123</v>
      </c>
      <c r="C7" s="32">
        <v>224</v>
      </c>
      <c r="D7" s="32">
        <v>177</v>
      </c>
      <c r="E7" s="20">
        <v>401</v>
      </c>
      <c r="F7" s="50">
        <v>3</v>
      </c>
    </row>
    <row r="8" spans="1:8" ht="15" customHeight="1" x14ac:dyDescent="0.2">
      <c r="B8" s="14" t="s">
        <v>120</v>
      </c>
      <c r="C8" s="32">
        <v>70</v>
      </c>
      <c r="D8" s="32">
        <v>60</v>
      </c>
      <c r="E8" s="23">
        <v>130</v>
      </c>
      <c r="F8" s="50">
        <v>1</v>
      </c>
    </row>
    <row r="9" spans="1:8" ht="15" customHeight="1" x14ac:dyDescent="0.2">
      <c r="B9" s="3" t="s">
        <v>0</v>
      </c>
      <c r="C9" s="76">
        <v>499</v>
      </c>
      <c r="D9" s="76">
        <v>375</v>
      </c>
      <c r="E9" s="76">
        <v>874</v>
      </c>
      <c r="F9" s="76">
        <v>8</v>
      </c>
    </row>
    <row r="10" spans="1:8" ht="15" customHeight="1" x14ac:dyDescent="0.2">
      <c r="B10" s="24" t="s">
        <v>116</v>
      </c>
      <c r="C10" s="33">
        <v>18</v>
      </c>
      <c r="D10" s="33">
        <v>17</v>
      </c>
      <c r="E10" s="20">
        <v>35</v>
      </c>
      <c r="F10" s="31" t="s">
        <v>110</v>
      </c>
    </row>
    <row r="11" spans="1:8" ht="15" customHeight="1" x14ac:dyDescent="0.2">
      <c r="B11" s="24" t="s">
        <v>114</v>
      </c>
      <c r="C11" s="33">
        <v>35</v>
      </c>
      <c r="D11" s="33">
        <v>36</v>
      </c>
      <c r="E11" s="20">
        <v>71</v>
      </c>
      <c r="F11" s="31" t="s">
        <v>110</v>
      </c>
      <c r="H11" s="78"/>
    </row>
    <row r="12" spans="1:8" ht="15" customHeight="1" x14ac:dyDescent="0.2">
      <c r="B12" s="24" t="s">
        <v>111</v>
      </c>
      <c r="C12" s="32">
        <v>189</v>
      </c>
      <c r="D12" s="32">
        <v>128</v>
      </c>
      <c r="E12" s="23">
        <v>317</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210</v>
      </c>
      <c r="D16" s="22">
        <v>168</v>
      </c>
      <c r="E16" s="23">
        <v>378</v>
      </c>
      <c r="F16" s="75"/>
    </row>
    <row r="17" spans="2:8" ht="15" customHeight="1" x14ac:dyDescent="0.2">
      <c r="B17" s="21" t="s">
        <v>122</v>
      </c>
      <c r="C17" s="22">
        <v>157</v>
      </c>
      <c r="D17" s="22">
        <v>125</v>
      </c>
      <c r="E17" s="23">
        <v>282</v>
      </c>
    </row>
    <row r="18" spans="2:8" ht="15" customHeight="1" x14ac:dyDescent="0.2">
      <c r="B18" s="21" t="s">
        <v>119</v>
      </c>
      <c r="C18" s="22">
        <v>4</v>
      </c>
      <c r="D18" s="22">
        <v>7</v>
      </c>
      <c r="E18" s="23">
        <v>11</v>
      </c>
    </row>
    <row r="19" spans="2:8" ht="15" customHeight="1" x14ac:dyDescent="0.2">
      <c r="B19" s="28" t="s">
        <v>117</v>
      </c>
      <c r="C19" s="22">
        <v>3</v>
      </c>
      <c r="D19" s="22">
        <v>7</v>
      </c>
      <c r="E19" s="23">
        <v>10</v>
      </c>
    </row>
    <row r="20" spans="2:8" ht="15" customHeight="1" x14ac:dyDescent="0.2">
      <c r="B20" s="27"/>
      <c r="C20" s="40"/>
      <c r="D20" s="40"/>
      <c r="E20" s="26"/>
      <c r="H20" s="78"/>
    </row>
    <row r="21" spans="2:8" ht="15" customHeight="1" x14ac:dyDescent="0.2">
      <c r="B21" s="88" t="s">
        <v>277</v>
      </c>
      <c r="C21" s="10" t="s">
        <v>113</v>
      </c>
      <c r="D21" s="10" t="s">
        <v>112</v>
      </c>
      <c r="E21" s="25" t="s">
        <v>0</v>
      </c>
    </row>
    <row r="22" spans="2:8" ht="27.75" customHeight="1" x14ac:dyDescent="0.2">
      <c r="B22" s="21" t="s">
        <v>109</v>
      </c>
      <c r="C22" s="22">
        <v>265</v>
      </c>
      <c r="D22" s="22">
        <v>163</v>
      </c>
      <c r="E22" s="77">
        <v>428</v>
      </c>
    </row>
    <row r="23" spans="2:8" ht="12.75" x14ac:dyDescent="0.2">
      <c r="B23" s="21" t="s">
        <v>107</v>
      </c>
      <c r="C23" s="22">
        <v>197</v>
      </c>
      <c r="D23" s="22">
        <v>121</v>
      </c>
      <c r="E23" s="20">
        <v>318</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1</v>
      </c>
      <c r="D27" s="87"/>
      <c r="E27" s="87"/>
    </row>
    <row r="28" spans="2:8" ht="15" customHeight="1" x14ac:dyDescent="0.2">
      <c r="B28" s="14" t="s">
        <v>121</v>
      </c>
      <c r="C28" s="22">
        <v>24</v>
      </c>
      <c r="D28" s="87"/>
      <c r="E28" s="87"/>
    </row>
    <row r="29" spans="2:8" ht="15" customHeight="1" x14ac:dyDescent="0.2">
      <c r="B29" s="14" t="s">
        <v>118</v>
      </c>
      <c r="C29" s="22">
        <v>0</v>
      </c>
      <c r="D29" s="87"/>
      <c r="E29" s="87"/>
    </row>
    <row r="30" spans="2:8" ht="15" customHeight="1" x14ac:dyDescent="0.2">
      <c r="B30" s="3" t="s">
        <v>0</v>
      </c>
      <c r="C30" s="20">
        <v>25</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2.2999999999999998</v>
      </c>
      <c r="D34" s="12">
        <v>3.5</v>
      </c>
      <c r="E34" s="87"/>
    </row>
    <row r="35" spans="2:5" ht="15" customHeight="1" x14ac:dyDescent="0.2">
      <c r="B35" s="17" t="s">
        <v>101</v>
      </c>
      <c r="C35" s="9">
        <v>0</v>
      </c>
      <c r="D35" s="9">
        <v>0</v>
      </c>
      <c r="E35" s="87"/>
    </row>
    <row r="36" spans="2:5" ht="15" customHeight="1" x14ac:dyDescent="0.2">
      <c r="B36" s="17" t="s">
        <v>93</v>
      </c>
      <c r="C36" s="9">
        <v>67.5</v>
      </c>
      <c r="D36" s="9">
        <v>67.599999999999994</v>
      </c>
      <c r="E36" s="87"/>
    </row>
    <row r="37" spans="2:5" ht="15" customHeight="1" x14ac:dyDescent="0.2">
      <c r="B37" s="17" t="s">
        <v>92</v>
      </c>
      <c r="C37" s="38">
        <v>11.9</v>
      </c>
      <c r="D37" s="9">
        <v>11.5</v>
      </c>
      <c r="E37" s="87"/>
    </row>
    <row r="38" spans="2:5" ht="15" customHeight="1" x14ac:dyDescent="0.2">
      <c r="B38" s="16" t="s">
        <v>91</v>
      </c>
      <c r="C38" s="7">
        <v>18.2</v>
      </c>
      <c r="D38" s="7">
        <v>17.3</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1</v>
      </c>
      <c r="D42" s="52">
        <v>1</v>
      </c>
      <c r="E42" s="87"/>
    </row>
    <row r="43" spans="2:5" ht="30" customHeight="1" x14ac:dyDescent="0.2">
      <c r="B43" s="14" t="s">
        <v>80</v>
      </c>
      <c r="C43" s="52">
        <v>0</v>
      </c>
      <c r="D43" s="52">
        <v>0</v>
      </c>
      <c r="E43" s="87"/>
    </row>
    <row r="44" spans="2:5" ht="15" customHeight="1" x14ac:dyDescent="0.2">
      <c r="B44" s="14" t="s">
        <v>78</v>
      </c>
      <c r="C44" s="52">
        <v>0</v>
      </c>
      <c r="D44" s="52">
        <v>0.1</v>
      </c>
      <c r="E44" s="87"/>
    </row>
    <row r="45" spans="2:5" ht="15" customHeight="1" x14ac:dyDescent="0.2">
      <c r="B45" s="14" t="s">
        <v>77</v>
      </c>
      <c r="C45" s="52">
        <v>9.9</v>
      </c>
      <c r="D45" s="52">
        <v>8</v>
      </c>
      <c r="E45" s="87"/>
    </row>
    <row r="46" spans="2:5" ht="15" customHeight="1" x14ac:dyDescent="0.2">
      <c r="B46" s="14" t="s">
        <v>76</v>
      </c>
      <c r="C46" s="52">
        <v>0</v>
      </c>
      <c r="D46" s="52">
        <v>0.1</v>
      </c>
      <c r="E46" s="87"/>
    </row>
    <row r="47" spans="2:5" ht="15" customHeight="1" x14ac:dyDescent="0.2">
      <c r="B47" s="14" t="s">
        <v>74</v>
      </c>
      <c r="C47" s="52">
        <v>40.4</v>
      </c>
      <c r="D47" s="52">
        <v>40.1</v>
      </c>
      <c r="E47" s="87"/>
    </row>
    <row r="48" spans="2:5" ht="15" customHeight="1" x14ac:dyDescent="0.2">
      <c r="B48" s="14" t="s">
        <v>72</v>
      </c>
      <c r="C48" s="52">
        <v>16.899999999999999</v>
      </c>
      <c r="D48" s="52">
        <v>20.8</v>
      </c>
      <c r="E48" s="87"/>
    </row>
    <row r="49" spans="2:8" ht="15" customHeight="1" x14ac:dyDescent="0.2">
      <c r="B49" s="14" t="s">
        <v>70</v>
      </c>
      <c r="C49" s="52">
        <v>9.9</v>
      </c>
      <c r="D49" s="52">
        <v>9.5</v>
      </c>
      <c r="E49" s="87"/>
    </row>
    <row r="50" spans="2:8" ht="15" customHeight="1" x14ac:dyDescent="0.2">
      <c r="B50" s="14" t="s">
        <v>68</v>
      </c>
      <c r="C50" s="52">
        <v>17.2</v>
      </c>
      <c r="D50" s="52">
        <v>14.6</v>
      </c>
      <c r="E50" s="87"/>
    </row>
    <row r="51" spans="2:8" ht="15" customHeight="1" x14ac:dyDescent="0.2">
      <c r="B51" s="14" t="s">
        <v>157</v>
      </c>
      <c r="C51" s="24">
        <v>15.6</v>
      </c>
      <c r="D51" s="24">
        <v>17.3</v>
      </c>
      <c r="E51" s="87"/>
    </row>
    <row r="52" spans="2:8" ht="15" customHeight="1" x14ac:dyDescent="0.2">
      <c r="B52" s="3" t="s">
        <v>158</v>
      </c>
      <c r="C52" s="51">
        <v>95.300000000000011</v>
      </c>
      <c r="D52" s="51">
        <v>94.199999999999989</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0</v>
      </c>
      <c r="H56" s="75"/>
    </row>
    <row r="57" spans="2:8" ht="15" customHeight="1" x14ac:dyDescent="0.2">
      <c r="B57" s="5" t="s">
        <v>12</v>
      </c>
      <c r="C57" s="35">
        <v>0</v>
      </c>
      <c r="H57" s="75"/>
    </row>
    <row r="58" spans="2:8" ht="15" customHeight="1" x14ac:dyDescent="0.2">
      <c r="B58" s="5" t="s">
        <v>10</v>
      </c>
      <c r="C58" s="35">
        <v>0.6</v>
      </c>
      <c r="H58" s="75"/>
    </row>
    <row r="59" spans="2:8" ht="15" customHeight="1" x14ac:dyDescent="0.2">
      <c r="B59" s="5" t="s">
        <v>7</v>
      </c>
      <c r="C59" s="35">
        <v>3.4</v>
      </c>
      <c r="H59" s="75"/>
    </row>
    <row r="60" spans="2:8" ht="15" customHeight="1" x14ac:dyDescent="0.2">
      <c r="B60" s="5" t="s">
        <v>4</v>
      </c>
      <c r="C60" s="35">
        <v>11.3</v>
      </c>
      <c r="H60" s="75"/>
    </row>
    <row r="61" spans="2:8" ht="15" customHeight="1" x14ac:dyDescent="0.2">
      <c r="B61" s="5" t="s">
        <v>2</v>
      </c>
      <c r="C61" s="35">
        <v>18.5</v>
      </c>
      <c r="H61" s="75"/>
    </row>
    <row r="62" spans="2:8" ht="15" customHeight="1" x14ac:dyDescent="0.2">
      <c r="B62" s="5" t="s">
        <v>131</v>
      </c>
      <c r="C62" s="35">
        <v>25.3</v>
      </c>
      <c r="H62" s="75"/>
    </row>
    <row r="63" spans="2:8" ht="15" customHeight="1" x14ac:dyDescent="0.2">
      <c r="B63" s="5" t="s">
        <v>132</v>
      </c>
      <c r="C63" s="35">
        <v>22.9</v>
      </c>
      <c r="H63" s="75"/>
    </row>
    <row r="64" spans="2:8" ht="15" customHeight="1" x14ac:dyDescent="0.2">
      <c r="B64" s="4" t="s">
        <v>1</v>
      </c>
      <c r="C64" s="37">
        <v>18</v>
      </c>
      <c r="H64" s="75"/>
    </row>
    <row r="65" spans="2:8" ht="15" customHeight="1" x14ac:dyDescent="0.2">
      <c r="B65" s="3" t="s">
        <v>0</v>
      </c>
      <c r="C65" s="39">
        <v>100</v>
      </c>
      <c r="H65" s="75"/>
    </row>
    <row r="66" spans="2:8" ht="15" customHeight="1" x14ac:dyDescent="0.2">
      <c r="B66" s="6"/>
      <c r="C66" s="84"/>
      <c r="H66" s="75"/>
    </row>
    <row r="67" spans="2:8" ht="30" customHeight="1" x14ac:dyDescent="0.2">
      <c r="B67" s="211" t="s">
        <v>65</v>
      </c>
      <c r="C67" s="212"/>
      <c r="H67" s="75"/>
    </row>
    <row r="68" spans="2:8" ht="15" customHeight="1" x14ac:dyDescent="0.2">
      <c r="B68" s="12" t="s">
        <v>61</v>
      </c>
      <c r="C68" s="44">
        <v>0</v>
      </c>
      <c r="H68" s="75"/>
    </row>
    <row r="69" spans="2:8" ht="15" customHeight="1" x14ac:dyDescent="0.2">
      <c r="B69" s="9" t="s">
        <v>57</v>
      </c>
      <c r="C69" s="45">
        <v>4.3</v>
      </c>
      <c r="H69" s="75"/>
    </row>
    <row r="70" spans="2:8" ht="15" customHeight="1" x14ac:dyDescent="0.2">
      <c r="B70" s="9" t="s">
        <v>53</v>
      </c>
      <c r="C70" s="45">
        <v>71.5</v>
      </c>
      <c r="H70" s="75"/>
    </row>
    <row r="71" spans="2:8" ht="15" customHeight="1" x14ac:dyDescent="0.2">
      <c r="B71" s="9" t="s">
        <v>49</v>
      </c>
      <c r="C71" s="45">
        <v>13.6</v>
      </c>
      <c r="H71" s="75"/>
    </row>
    <row r="72" spans="2:8" ht="30" customHeight="1" x14ac:dyDescent="0.2">
      <c r="B72" s="9" t="s">
        <v>45</v>
      </c>
      <c r="C72" s="45">
        <v>0.3</v>
      </c>
      <c r="H72" s="75"/>
    </row>
    <row r="73" spans="2:8" ht="15" customHeight="1" x14ac:dyDescent="0.2">
      <c r="B73" s="9" t="s">
        <v>41</v>
      </c>
      <c r="C73" s="45">
        <v>7.9</v>
      </c>
    </row>
    <row r="74" spans="2:8" ht="15" customHeight="1" x14ac:dyDescent="0.2">
      <c r="B74" s="9" t="s">
        <v>37</v>
      </c>
      <c r="C74" s="45">
        <v>0</v>
      </c>
    </row>
    <row r="75" spans="2:8" ht="15" customHeight="1" x14ac:dyDescent="0.2">
      <c r="B75" s="9" t="s">
        <v>33</v>
      </c>
      <c r="C75" s="45">
        <v>1.7</v>
      </c>
      <c r="D75" s="13"/>
    </row>
    <row r="76" spans="2:8" ht="15" customHeight="1" x14ac:dyDescent="0.2">
      <c r="B76" s="9" t="s">
        <v>29</v>
      </c>
      <c r="C76" s="45">
        <v>0.3</v>
      </c>
    </row>
    <row r="77" spans="2:8" ht="15" customHeight="1" x14ac:dyDescent="0.2">
      <c r="B77" s="7" t="s">
        <v>26</v>
      </c>
      <c r="C77" s="46">
        <v>0.3</v>
      </c>
    </row>
    <row r="78" spans="2:8" ht="15" customHeight="1" x14ac:dyDescent="0.2">
      <c r="B78" s="3" t="s">
        <v>0</v>
      </c>
      <c r="C78" s="39">
        <v>100</v>
      </c>
    </row>
    <row r="79" spans="2:8" ht="15" customHeight="1" x14ac:dyDescent="0.2">
      <c r="B79" s="78"/>
    </row>
    <row r="80" spans="2:8" ht="30" customHeight="1" x14ac:dyDescent="0.2">
      <c r="B80" s="211" t="s">
        <v>64</v>
      </c>
      <c r="C80" s="212"/>
    </row>
    <row r="81" spans="2:3" ht="15" customHeight="1" x14ac:dyDescent="0.2">
      <c r="B81" s="12" t="s">
        <v>60</v>
      </c>
      <c r="C81" s="41">
        <v>0</v>
      </c>
    </row>
    <row r="82" spans="2:3" ht="15" customHeight="1" x14ac:dyDescent="0.2">
      <c r="B82" s="9" t="s">
        <v>56</v>
      </c>
      <c r="C82" s="42">
        <v>0</v>
      </c>
    </row>
    <row r="83" spans="2:3" ht="15" customHeight="1" x14ac:dyDescent="0.2">
      <c r="B83" s="9" t="s">
        <v>52</v>
      </c>
      <c r="C83" s="42">
        <v>0</v>
      </c>
    </row>
    <row r="84" spans="2:3" ht="15" customHeight="1" x14ac:dyDescent="0.2">
      <c r="B84" s="9" t="s">
        <v>48</v>
      </c>
      <c r="C84" s="42">
        <v>0.3</v>
      </c>
    </row>
    <row r="85" spans="2:3" ht="15" customHeight="1" x14ac:dyDescent="0.2">
      <c r="B85" s="9" t="s">
        <v>44</v>
      </c>
      <c r="C85" s="42">
        <v>0.7</v>
      </c>
    </row>
    <row r="86" spans="2:3" ht="15" customHeight="1" x14ac:dyDescent="0.2">
      <c r="B86" s="9" t="s">
        <v>40</v>
      </c>
      <c r="C86" s="42">
        <v>3</v>
      </c>
    </row>
    <row r="87" spans="2:3" ht="15" customHeight="1" x14ac:dyDescent="0.2">
      <c r="B87" s="9" t="s">
        <v>36</v>
      </c>
      <c r="C87" s="42">
        <v>2</v>
      </c>
    </row>
    <row r="88" spans="2:3" ht="15" customHeight="1" x14ac:dyDescent="0.2">
      <c r="B88" s="9" t="s">
        <v>32</v>
      </c>
      <c r="C88" s="42">
        <v>1.3</v>
      </c>
    </row>
    <row r="89" spans="2:3" ht="15" customHeight="1" x14ac:dyDescent="0.2">
      <c r="B89" s="9" t="s">
        <v>28</v>
      </c>
      <c r="C89" s="42">
        <v>6.3</v>
      </c>
    </row>
    <row r="90" spans="2:3" ht="15" customHeight="1" x14ac:dyDescent="0.2">
      <c r="B90" s="9" t="s">
        <v>25</v>
      </c>
      <c r="C90" s="42">
        <v>3</v>
      </c>
    </row>
    <row r="91" spans="2:3" ht="15" customHeight="1" x14ac:dyDescent="0.2">
      <c r="B91" s="9" t="s">
        <v>24</v>
      </c>
      <c r="C91" s="42">
        <v>21.9</v>
      </c>
    </row>
    <row r="92" spans="2:3" ht="15" customHeight="1" x14ac:dyDescent="0.2">
      <c r="B92" s="9" t="s">
        <v>20</v>
      </c>
      <c r="C92" s="42">
        <v>21.2</v>
      </c>
    </row>
    <row r="93" spans="2:3" ht="15" customHeight="1" x14ac:dyDescent="0.2">
      <c r="B93" s="9" t="s">
        <v>17</v>
      </c>
      <c r="C93" s="42">
        <v>37.700000000000003</v>
      </c>
    </row>
    <row r="94" spans="2:3" ht="15" customHeight="1" x14ac:dyDescent="0.2">
      <c r="B94" s="7" t="s">
        <v>14</v>
      </c>
      <c r="C94" s="43">
        <v>2.6</v>
      </c>
    </row>
    <row r="95" spans="2:3" ht="15" customHeight="1" x14ac:dyDescent="0.2">
      <c r="B95" s="3" t="s">
        <v>0</v>
      </c>
      <c r="C95" s="39">
        <v>100</v>
      </c>
    </row>
    <row r="96" spans="2:3" ht="15" customHeight="1" x14ac:dyDescent="0.2">
      <c r="B96" s="6"/>
      <c r="C96" s="84"/>
    </row>
    <row r="97" spans="2:3" ht="15" customHeight="1" x14ac:dyDescent="0.2">
      <c r="B97" s="211" t="s">
        <v>62</v>
      </c>
      <c r="C97" s="212"/>
    </row>
    <row r="98" spans="2:3" ht="15" customHeight="1" x14ac:dyDescent="0.2">
      <c r="B98" s="8" t="s">
        <v>58</v>
      </c>
      <c r="C98" s="36">
        <v>16.7</v>
      </c>
    </row>
    <row r="99" spans="2:3" ht="15" customHeight="1" x14ac:dyDescent="0.2">
      <c r="B99" s="5" t="s">
        <v>54</v>
      </c>
      <c r="C99" s="36">
        <v>28.4</v>
      </c>
    </row>
    <row r="100" spans="2:3" ht="15" customHeight="1" x14ac:dyDescent="0.2">
      <c r="B100" s="5" t="s">
        <v>50</v>
      </c>
      <c r="C100" s="36">
        <v>37.1</v>
      </c>
    </row>
    <row r="101" spans="2:3" ht="15" customHeight="1" x14ac:dyDescent="0.2">
      <c r="B101" s="5" t="s">
        <v>46</v>
      </c>
      <c r="C101" s="36">
        <v>1.3</v>
      </c>
    </row>
    <row r="102" spans="2:3" ht="15" customHeight="1" x14ac:dyDescent="0.2">
      <c r="B102" s="5" t="s">
        <v>42</v>
      </c>
      <c r="C102" s="36">
        <v>0</v>
      </c>
    </row>
    <row r="103" spans="2:3" ht="15" customHeight="1" x14ac:dyDescent="0.2">
      <c r="B103" s="5" t="s">
        <v>38</v>
      </c>
      <c r="C103" s="36">
        <v>5.7</v>
      </c>
    </row>
    <row r="104" spans="2:3" ht="15" customHeight="1" x14ac:dyDescent="0.2">
      <c r="B104" s="5" t="s">
        <v>34</v>
      </c>
      <c r="C104" s="36">
        <v>0</v>
      </c>
    </row>
    <row r="105" spans="2:3" ht="15" customHeight="1" x14ac:dyDescent="0.2">
      <c r="B105" s="5" t="s">
        <v>30</v>
      </c>
      <c r="C105" s="36">
        <v>5.4</v>
      </c>
    </row>
    <row r="106" spans="2:3" ht="15" customHeight="1" x14ac:dyDescent="0.2">
      <c r="B106" s="5" t="s">
        <v>27</v>
      </c>
      <c r="C106" s="36"/>
    </row>
    <row r="107" spans="2:3" ht="15" customHeight="1" x14ac:dyDescent="0.2">
      <c r="B107" s="5" t="s">
        <v>133</v>
      </c>
      <c r="C107" s="36">
        <v>0</v>
      </c>
    </row>
    <row r="108" spans="2:3" ht="15" customHeight="1" x14ac:dyDescent="0.2">
      <c r="B108" s="9" t="s">
        <v>134</v>
      </c>
      <c r="C108" s="36">
        <v>0.3</v>
      </c>
    </row>
    <row r="109" spans="2:3" ht="15" customHeight="1" x14ac:dyDescent="0.2">
      <c r="B109" s="9" t="s">
        <v>135</v>
      </c>
      <c r="C109" s="36">
        <v>3.3</v>
      </c>
    </row>
    <row r="110" spans="2:3" ht="15" customHeight="1" x14ac:dyDescent="0.2">
      <c r="B110" s="7" t="s">
        <v>18</v>
      </c>
      <c r="C110" s="36">
        <v>1.7</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2.6</v>
      </c>
      <c r="D114" s="35">
        <v>1.7</v>
      </c>
    </row>
    <row r="115" spans="2:4" ht="15" customHeight="1" x14ac:dyDescent="0.2">
      <c r="B115" s="5" t="s">
        <v>16</v>
      </c>
      <c r="C115" s="48">
        <v>15.9</v>
      </c>
      <c r="D115" s="35">
        <v>5.3</v>
      </c>
    </row>
    <row r="116" spans="2:4" ht="15" customHeight="1" x14ac:dyDescent="0.2">
      <c r="B116" s="5" t="s">
        <v>13</v>
      </c>
      <c r="C116" s="48">
        <v>30.8</v>
      </c>
      <c r="D116" s="35">
        <v>13.6</v>
      </c>
    </row>
    <row r="117" spans="2:4" ht="15" customHeight="1" x14ac:dyDescent="0.2">
      <c r="B117" s="5" t="s">
        <v>11</v>
      </c>
      <c r="C117" s="48">
        <v>11.9</v>
      </c>
      <c r="D117" s="35">
        <v>16.600000000000001</v>
      </c>
    </row>
    <row r="118" spans="2:4" ht="15" customHeight="1" x14ac:dyDescent="0.2">
      <c r="B118" s="5" t="s">
        <v>9</v>
      </c>
      <c r="C118" s="48">
        <v>19.899999999999999</v>
      </c>
      <c r="D118" s="35">
        <v>33.1</v>
      </c>
    </row>
    <row r="119" spans="2:4" ht="15" customHeight="1" x14ac:dyDescent="0.2">
      <c r="B119" s="5" t="s">
        <v>6</v>
      </c>
      <c r="C119" s="48">
        <v>14.6</v>
      </c>
      <c r="D119" s="35">
        <v>5.6</v>
      </c>
    </row>
    <row r="120" spans="2:4" ht="15" customHeight="1" x14ac:dyDescent="0.2">
      <c r="B120" s="4" t="s">
        <v>3</v>
      </c>
      <c r="C120" s="49">
        <v>4.3</v>
      </c>
      <c r="D120" s="37">
        <v>24.2</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42.1</v>
      </c>
    </row>
    <row r="125" spans="2:4" ht="15" customHeight="1" x14ac:dyDescent="0.2">
      <c r="B125" s="11" t="s">
        <v>55</v>
      </c>
      <c r="C125" s="36">
        <v>0</v>
      </c>
    </row>
    <row r="126" spans="2:4" ht="15" customHeight="1" x14ac:dyDescent="0.2">
      <c r="B126" s="11" t="s">
        <v>51</v>
      </c>
      <c r="C126" s="36">
        <v>0</v>
      </c>
    </row>
    <row r="127" spans="2:4" ht="15" customHeight="1" x14ac:dyDescent="0.2">
      <c r="B127" s="11" t="s">
        <v>47</v>
      </c>
      <c r="C127" s="36">
        <v>0</v>
      </c>
    </row>
    <row r="128" spans="2:4" ht="15" customHeight="1" x14ac:dyDescent="0.2">
      <c r="B128" s="11" t="s">
        <v>43</v>
      </c>
      <c r="C128" s="36">
        <v>0.3</v>
      </c>
    </row>
    <row r="129" spans="2:8" ht="15" customHeight="1" x14ac:dyDescent="0.2">
      <c r="B129" s="11" t="s">
        <v>39</v>
      </c>
      <c r="C129" s="36">
        <v>19.5</v>
      </c>
    </row>
    <row r="130" spans="2:8" ht="15" customHeight="1" x14ac:dyDescent="0.2">
      <c r="B130" s="11" t="s">
        <v>35</v>
      </c>
      <c r="C130" s="36">
        <v>19.2</v>
      </c>
    </row>
    <row r="131" spans="2:8" ht="15" customHeight="1" x14ac:dyDescent="0.2">
      <c r="B131" s="11" t="s">
        <v>31</v>
      </c>
      <c r="C131" s="36">
        <v>18.899999999999999</v>
      </c>
    </row>
    <row r="132" spans="2:8" ht="15" customHeight="1" x14ac:dyDescent="0.2">
      <c r="B132" s="3" t="s">
        <v>0</v>
      </c>
      <c r="C132" s="39">
        <v>100</v>
      </c>
    </row>
    <row r="133" spans="2:8" ht="15" customHeight="1" x14ac:dyDescent="0.2">
      <c r="B133" s="6"/>
      <c r="C133" s="84"/>
    </row>
    <row r="134" spans="2:8" ht="33.75" customHeight="1" x14ac:dyDescent="0.2">
      <c r="B134" s="211" t="s">
        <v>8</v>
      </c>
      <c r="C134" s="212"/>
    </row>
    <row r="135" spans="2:8" ht="30" customHeight="1" x14ac:dyDescent="0.2">
      <c r="B135" s="7" t="s">
        <v>5</v>
      </c>
      <c r="C135" s="85">
        <v>43.2</v>
      </c>
    </row>
    <row r="136" spans="2:8" ht="30" customHeight="1" x14ac:dyDescent="0.2">
      <c r="B136" s="28" t="s">
        <v>287</v>
      </c>
      <c r="C136" s="33">
        <v>27.2</v>
      </c>
    </row>
    <row r="137" spans="2:8" ht="15" customHeight="1" x14ac:dyDescent="0.2"/>
    <row r="138" spans="2:8" ht="15" customHeight="1" x14ac:dyDescent="0.2">
      <c r="B138" s="216" t="s">
        <v>285</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41</v>
      </c>
      <c r="D140" s="102">
        <v>35</v>
      </c>
      <c r="E140" s="103">
        <v>33</v>
      </c>
      <c r="F140" s="101">
        <v>9</v>
      </c>
      <c r="G140" s="104">
        <v>17</v>
      </c>
      <c r="H140" s="108">
        <v>5</v>
      </c>
    </row>
    <row r="141" spans="2:8" ht="15" customHeight="1" x14ac:dyDescent="0.2">
      <c r="B141" s="56" t="s">
        <v>89</v>
      </c>
      <c r="C141" s="105">
        <v>15</v>
      </c>
      <c r="D141" s="106">
        <v>10</v>
      </c>
      <c r="E141" s="107">
        <v>7</v>
      </c>
      <c r="F141" s="105">
        <v>0</v>
      </c>
      <c r="G141" s="108">
        <v>2</v>
      </c>
      <c r="H141" s="108">
        <v>0</v>
      </c>
    </row>
    <row r="142" spans="2:8" ht="15" customHeight="1" x14ac:dyDescent="0.2">
      <c r="B142" s="56" t="s">
        <v>88</v>
      </c>
      <c r="C142" s="105">
        <v>22</v>
      </c>
      <c r="D142" s="106">
        <v>21</v>
      </c>
      <c r="E142" s="107">
        <v>7</v>
      </c>
      <c r="F142" s="105">
        <v>3</v>
      </c>
      <c r="G142" s="108">
        <v>4</v>
      </c>
      <c r="H142" s="108">
        <v>1</v>
      </c>
    </row>
    <row r="143" spans="2:8" ht="15" customHeight="1" x14ac:dyDescent="0.2">
      <c r="B143" s="56" t="s">
        <v>83</v>
      </c>
      <c r="C143" s="105">
        <v>9</v>
      </c>
      <c r="D143" s="106">
        <v>9</v>
      </c>
      <c r="E143" s="107">
        <v>8</v>
      </c>
      <c r="F143" s="105">
        <v>1</v>
      </c>
      <c r="G143" s="108">
        <v>5</v>
      </c>
      <c r="H143" s="108">
        <v>3</v>
      </c>
    </row>
    <row r="144" spans="2:8" ht="15" customHeight="1" x14ac:dyDescent="0.2">
      <c r="B144" s="56" t="s">
        <v>81</v>
      </c>
      <c r="C144" s="105">
        <v>3</v>
      </c>
      <c r="D144" s="106">
        <v>4</v>
      </c>
      <c r="E144" s="107">
        <v>3</v>
      </c>
      <c r="F144" s="105">
        <v>1</v>
      </c>
      <c r="G144" s="108">
        <v>1</v>
      </c>
      <c r="H144" s="108">
        <v>1</v>
      </c>
    </row>
    <row r="145" spans="2:8" ht="15" customHeight="1" x14ac:dyDescent="0.2">
      <c r="B145" s="56" t="s">
        <v>301</v>
      </c>
      <c r="C145" s="105">
        <v>26</v>
      </c>
      <c r="D145" s="106">
        <v>26</v>
      </c>
      <c r="E145" s="107">
        <v>22</v>
      </c>
      <c r="F145" s="105">
        <v>6</v>
      </c>
      <c r="G145" s="108">
        <v>11</v>
      </c>
      <c r="H145" s="108">
        <v>4</v>
      </c>
    </row>
    <row r="146" spans="2:8" ht="15" customHeight="1" x14ac:dyDescent="0.2">
      <c r="B146" s="56" t="s">
        <v>304</v>
      </c>
      <c r="C146" s="105">
        <v>32</v>
      </c>
      <c r="D146" s="106">
        <v>29</v>
      </c>
      <c r="E146" s="107">
        <v>18</v>
      </c>
      <c r="F146" s="105">
        <v>7</v>
      </c>
      <c r="G146" s="108">
        <v>7</v>
      </c>
      <c r="H146" s="108">
        <v>4</v>
      </c>
    </row>
    <row r="147" spans="2:8" ht="15" customHeight="1" x14ac:dyDescent="0.2">
      <c r="B147" s="56" t="s">
        <v>79</v>
      </c>
      <c r="C147" s="105">
        <v>61</v>
      </c>
      <c r="D147" s="106">
        <v>48</v>
      </c>
      <c r="E147" s="107">
        <v>28</v>
      </c>
      <c r="F147" s="105">
        <v>4</v>
      </c>
      <c r="G147" s="108">
        <v>19</v>
      </c>
      <c r="H147" s="108">
        <v>16</v>
      </c>
    </row>
    <row r="148" spans="2:8" ht="15" customHeight="1" x14ac:dyDescent="0.2">
      <c r="B148" s="56" t="s">
        <v>75</v>
      </c>
      <c r="C148" s="105">
        <v>15</v>
      </c>
      <c r="D148" s="106">
        <v>17</v>
      </c>
      <c r="E148" s="107">
        <v>11</v>
      </c>
      <c r="F148" s="105">
        <v>1</v>
      </c>
      <c r="G148" s="108">
        <v>5</v>
      </c>
      <c r="H148" s="108">
        <v>1</v>
      </c>
    </row>
    <row r="149" spans="2:8" ht="15" customHeight="1" x14ac:dyDescent="0.2">
      <c r="B149" s="56" t="s">
        <v>302</v>
      </c>
      <c r="C149" s="105">
        <v>45</v>
      </c>
      <c r="D149" s="106">
        <v>38</v>
      </c>
      <c r="E149" s="107">
        <v>13</v>
      </c>
      <c r="F149" s="105">
        <v>4</v>
      </c>
      <c r="G149" s="108">
        <v>9</v>
      </c>
      <c r="H149" s="108">
        <v>3</v>
      </c>
    </row>
    <row r="150" spans="2:8" ht="15" customHeight="1" x14ac:dyDescent="0.2">
      <c r="B150" s="56" t="s">
        <v>303</v>
      </c>
      <c r="C150" s="105">
        <v>50</v>
      </c>
      <c r="D150" s="106">
        <v>46</v>
      </c>
      <c r="E150" s="107">
        <v>19</v>
      </c>
      <c r="F150" s="105">
        <v>6</v>
      </c>
      <c r="G150" s="108">
        <v>14</v>
      </c>
      <c r="H150" s="110">
        <v>2</v>
      </c>
    </row>
    <row r="151" spans="2:8" ht="15" customHeight="1" x14ac:dyDescent="0.2">
      <c r="B151" s="56" t="s">
        <v>73</v>
      </c>
      <c r="C151" s="105">
        <v>20</v>
      </c>
      <c r="D151" s="106">
        <v>21</v>
      </c>
      <c r="E151" s="107">
        <v>9</v>
      </c>
      <c r="F151" s="105">
        <v>5</v>
      </c>
      <c r="G151" s="108">
        <v>3</v>
      </c>
      <c r="H151" s="110">
        <v>2</v>
      </c>
    </row>
    <row r="152" spans="2:8" ht="15" customHeight="1" x14ac:dyDescent="0.2">
      <c r="B152" s="56" t="s">
        <v>71</v>
      </c>
      <c r="C152" s="105">
        <v>34</v>
      </c>
      <c r="D152" s="106">
        <v>30</v>
      </c>
      <c r="E152" s="107">
        <v>15</v>
      </c>
      <c r="F152" s="105">
        <v>6</v>
      </c>
      <c r="G152" s="108">
        <v>7</v>
      </c>
      <c r="H152" s="110">
        <v>8</v>
      </c>
    </row>
    <row r="153" spans="2:8" ht="15" customHeight="1" x14ac:dyDescent="0.2">
      <c r="B153" s="86" t="s">
        <v>69</v>
      </c>
      <c r="C153" s="109">
        <v>373</v>
      </c>
      <c r="D153" s="111">
        <v>334</v>
      </c>
      <c r="E153" s="112">
        <v>193</v>
      </c>
      <c r="F153" s="109">
        <v>53</v>
      </c>
      <c r="G153" s="113">
        <v>104</v>
      </c>
      <c r="H153" s="114">
        <v>50</v>
      </c>
    </row>
    <row r="154" spans="2:8" ht="15" customHeight="1" x14ac:dyDescent="0.2">
      <c r="B154" s="56" t="s">
        <v>67</v>
      </c>
      <c r="C154" s="105">
        <v>10</v>
      </c>
      <c r="D154" s="106">
        <v>9</v>
      </c>
      <c r="E154" s="107">
        <v>3</v>
      </c>
      <c r="F154" s="105">
        <v>2</v>
      </c>
      <c r="G154" s="108">
        <v>1</v>
      </c>
      <c r="H154" s="110">
        <v>2</v>
      </c>
    </row>
    <row r="155" spans="2:8" ht="15" customHeight="1" x14ac:dyDescent="0.2">
      <c r="B155" s="56" t="s">
        <v>305</v>
      </c>
      <c r="C155" s="105">
        <v>12</v>
      </c>
      <c r="D155" s="106">
        <v>10</v>
      </c>
      <c r="E155" s="107">
        <v>4</v>
      </c>
      <c r="F155" s="105">
        <v>1</v>
      </c>
      <c r="G155" s="108">
        <v>0</v>
      </c>
      <c r="H155" s="110">
        <v>0</v>
      </c>
    </row>
    <row r="156" spans="2:8" ht="15" customHeight="1" x14ac:dyDescent="0.2">
      <c r="B156" s="86" t="s">
        <v>66</v>
      </c>
      <c r="C156" s="109">
        <v>395</v>
      </c>
      <c r="D156" s="111">
        <v>353</v>
      </c>
      <c r="E156" s="112">
        <v>200</v>
      </c>
      <c r="F156" s="109">
        <v>56</v>
      </c>
      <c r="G156" s="113">
        <v>105</v>
      </c>
      <c r="H156" s="114">
        <v>52</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customSheetViews>
    <customSheetView guid="{C327705B-EE2B-466B-88CA-A0725960A956}" scale="60" showPageBreaks="1" printArea="1" view="pageBreakPreview">
      <selection activeCell="A134" sqref="A134:XFD134"/>
      <rowBreaks count="1" manualBreakCount="1">
        <brk id="65" max="7" man="1"/>
      </rowBreaks>
      <pageMargins left="0.25" right="0.25" top="0.75" bottom="0.75" header="0.3" footer="0.3"/>
      <pageSetup paperSize="8" scale="74" orientation="portrait" r:id="rId1"/>
    </customSheetView>
    <customSheetView guid="{9564E445-B8AE-40AF-B6ED-2C545CFC96BD}" scale="60" showPageBreaks="1" printArea="1" view="pageBreakPreview">
      <selection activeCell="A134" sqref="A134:XFD134"/>
      <rowBreaks count="1" manualBreakCount="1">
        <brk id="65" max="7" man="1"/>
      </rowBreaks>
      <pageMargins left="0.25" right="0.25" top="0.75" bottom="0.75" header="0.3" footer="0.3"/>
      <pageSetup paperSize="8" scale="74" orientation="portrait" r:id="rId2"/>
    </customSheetView>
  </customSheetViews>
  <mergeCells count="14">
    <mergeCell ref="B3:F3"/>
    <mergeCell ref="A1:H1"/>
    <mergeCell ref="B31:C31"/>
    <mergeCell ref="B138:H138"/>
    <mergeCell ref="B24:E24"/>
    <mergeCell ref="B26:C26"/>
    <mergeCell ref="B13:F13"/>
    <mergeCell ref="B53:D53"/>
    <mergeCell ref="B55:C55"/>
    <mergeCell ref="B134:C134"/>
    <mergeCell ref="B67:C67"/>
    <mergeCell ref="B123:C123"/>
    <mergeCell ref="B97:C97"/>
    <mergeCell ref="B80:C80"/>
  </mergeCells>
  <pageMargins left="0.25" right="0.25" top="0.75" bottom="0.75" header="0.3" footer="0.3"/>
  <pageSetup paperSize="8" scale="74" orientation="portrait" r:id="rId3"/>
  <rowBreaks count="1" manualBreakCount="1">
    <brk id="65"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248</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86</v>
      </c>
      <c r="D6" s="32">
        <v>47</v>
      </c>
      <c r="E6" s="20">
        <v>133</v>
      </c>
      <c r="F6" s="50">
        <v>1</v>
      </c>
    </row>
    <row r="7" spans="1:8" ht="15" customHeight="1" x14ac:dyDescent="0.2">
      <c r="B7" s="14" t="s">
        <v>123</v>
      </c>
      <c r="C7" s="32">
        <v>101</v>
      </c>
      <c r="D7" s="32">
        <v>67</v>
      </c>
      <c r="E7" s="20">
        <v>168</v>
      </c>
      <c r="F7" s="50">
        <v>1</v>
      </c>
    </row>
    <row r="8" spans="1:8" ht="15" customHeight="1" x14ac:dyDescent="0.2">
      <c r="B8" s="14" t="s">
        <v>120</v>
      </c>
      <c r="C8" s="32">
        <v>116</v>
      </c>
      <c r="D8" s="32">
        <v>89</v>
      </c>
      <c r="E8" s="23">
        <v>205</v>
      </c>
      <c r="F8" s="50">
        <v>2</v>
      </c>
    </row>
    <row r="9" spans="1:8" ht="15" customHeight="1" x14ac:dyDescent="0.2">
      <c r="B9" s="3" t="s">
        <v>0</v>
      </c>
      <c r="C9" s="76">
        <v>303</v>
      </c>
      <c r="D9" s="76">
        <v>203</v>
      </c>
      <c r="E9" s="76">
        <v>506</v>
      </c>
      <c r="F9" s="76">
        <v>4</v>
      </c>
    </row>
    <row r="10" spans="1:8" ht="15" customHeight="1" x14ac:dyDescent="0.2">
      <c r="B10" s="24" t="s">
        <v>116</v>
      </c>
      <c r="C10" s="33">
        <v>3</v>
      </c>
      <c r="D10" s="33">
        <v>1</v>
      </c>
      <c r="E10" s="20">
        <v>4</v>
      </c>
      <c r="F10" s="31" t="s">
        <v>110</v>
      </c>
    </row>
    <row r="11" spans="1:8" ht="15" customHeight="1" x14ac:dyDescent="0.2">
      <c r="B11" s="24" t="s">
        <v>114</v>
      </c>
      <c r="C11" s="33">
        <v>11</v>
      </c>
      <c r="D11" s="33">
        <v>15</v>
      </c>
      <c r="E11" s="20">
        <v>26</v>
      </c>
      <c r="F11" s="31" t="s">
        <v>110</v>
      </c>
      <c r="H11" s="78"/>
    </row>
    <row r="12" spans="1:8" ht="15" customHeight="1" x14ac:dyDescent="0.2">
      <c r="B12" s="24" t="s">
        <v>111</v>
      </c>
      <c r="C12" s="32">
        <v>102</v>
      </c>
      <c r="D12" s="32">
        <v>62</v>
      </c>
      <c r="E12" s="23">
        <v>164</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89</v>
      </c>
      <c r="D16" s="22">
        <v>45</v>
      </c>
      <c r="E16" s="23">
        <v>134</v>
      </c>
      <c r="F16" s="75"/>
    </row>
    <row r="17" spans="2:8" ht="15" customHeight="1" x14ac:dyDescent="0.2">
      <c r="B17" s="21" t="s">
        <v>122</v>
      </c>
      <c r="C17" s="22">
        <v>77</v>
      </c>
      <c r="D17" s="22">
        <v>29</v>
      </c>
      <c r="E17" s="23">
        <v>106</v>
      </c>
    </row>
    <row r="18" spans="2:8" ht="15" customHeight="1" x14ac:dyDescent="0.2">
      <c r="B18" s="21" t="s">
        <v>119</v>
      </c>
      <c r="C18" s="22">
        <v>2</v>
      </c>
      <c r="D18" s="22">
        <v>2</v>
      </c>
      <c r="E18" s="23">
        <v>4</v>
      </c>
    </row>
    <row r="19" spans="2:8" ht="15" customHeight="1" x14ac:dyDescent="0.2">
      <c r="B19" s="28" t="s">
        <v>117</v>
      </c>
      <c r="C19" s="22">
        <v>2</v>
      </c>
      <c r="D19" s="22">
        <v>2</v>
      </c>
      <c r="E19" s="23">
        <v>4</v>
      </c>
    </row>
    <row r="20" spans="2:8" ht="15" customHeight="1" x14ac:dyDescent="0.2">
      <c r="B20" s="27"/>
      <c r="C20" s="40"/>
      <c r="D20" s="40"/>
      <c r="E20" s="26"/>
      <c r="H20" s="78"/>
    </row>
    <row r="21" spans="2:8" ht="15" customHeight="1" x14ac:dyDescent="0.2">
      <c r="B21" s="88" t="s">
        <v>277</v>
      </c>
      <c r="C21" s="10" t="s">
        <v>113</v>
      </c>
      <c r="D21" s="10" t="s">
        <v>112</v>
      </c>
      <c r="E21" s="25" t="s">
        <v>0</v>
      </c>
    </row>
    <row r="22" spans="2:8" ht="22.5" customHeight="1" x14ac:dyDescent="0.2">
      <c r="B22" s="21" t="s">
        <v>109</v>
      </c>
      <c r="C22" s="22">
        <v>119</v>
      </c>
      <c r="D22" s="22">
        <v>70</v>
      </c>
      <c r="E22" s="77">
        <v>189</v>
      </c>
    </row>
    <row r="23" spans="2:8" ht="22.5" customHeight="1" x14ac:dyDescent="0.2">
      <c r="B23" s="21" t="s">
        <v>107</v>
      </c>
      <c r="C23" s="22">
        <v>99</v>
      </c>
      <c r="D23" s="22">
        <v>59</v>
      </c>
      <c r="E23" s="20">
        <v>158</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6</v>
      </c>
      <c r="D27" s="87"/>
      <c r="E27" s="87"/>
    </row>
    <row r="28" spans="2:8" ht="15" customHeight="1" x14ac:dyDescent="0.2">
      <c r="B28" s="14" t="s">
        <v>121</v>
      </c>
      <c r="C28" s="22">
        <v>24</v>
      </c>
      <c r="D28" s="87"/>
      <c r="E28" s="87"/>
    </row>
    <row r="29" spans="2:8" ht="15" customHeight="1" x14ac:dyDescent="0.2">
      <c r="B29" s="14" t="s">
        <v>118</v>
      </c>
      <c r="C29" s="22">
        <v>0</v>
      </c>
      <c r="D29" s="87"/>
      <c r="E29" s="87"/>
    </row>
    <row r="30" spans="2:8" ht="15" customHeight="1" x14ac:dyDescent="0.2">
      <c r="B30" s="3" t="s">
        <v>0</v>
      </c>
      <c r="C30" s="20">
        <v>30</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4.7</v>
      </c>
      <c r="D34" s="12">
        <v>3</v>
      </c>
      <c r="E34" s="87"/>
    </row>
    <row r="35" spans="2:5" ht="15" customHeight="1" x14ac:dyDescent="0.2">
      <c r="B35" s="17" t="s">
        <v>101</v>
      </c>
      <c r="C35" s="9">
        <v>1.6</v>
      </c>
      <c r="D35" s="9">
        <v>1.4</v>
      </c>
      <c r="E35" s="87"/>
    </row>
    <row r="36" spans="2:5" ht="15" customHeight="1" x14ac:dyDescent="0.2">
      <c r="B36" s="17" t="s">
        <v>93</v>
      </c>
      <c r="C36" s="9">
        <v>75.599999999999994</v>
      </c>
      <c r="D36" s="9">
        <v>76.099999999999994</v>
      </c>
      <c r="E36" s="87"/>
    </row>
    <row r="37" spans="2:5" ht="15" customHeight="1" x14ac:dyDescent="0.2">
      <c r="B37" s="17" t="s">
        <v>92</v>
      </c>
      <c r="C37" s="38">
        <v>11</v>
      </c>
      <c r="D37" s="9">
        <v>11.8</v>
      </c>
      <c r="E37" s="87"/>
    </row>
    <row r="38" spans="2:5" ht="15" customHeight="1" x14ac:dyDescent="0.2">
      <c r="B38" s="16" t="s">
        <v>91</v>
      </c>
      <c r="C38" s="7">
        <v>7.1</v>
      </c>
      <c r="D38" s="7">
        <v>7.7</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0</v>
      </c>
      <c r="D42" s="52">
        <v>0.2</v>
      </c>
      <c r="E42" s="87"/>
    </row>
    <row r="43" spans="2:5" ht="30" customHeight="1" x14ac:dyDescent="0.2">
      <c r="B43" s="14" t="s">
        <v>80</v>
      </c>
      <c r="C43" s="52">
        <v>0</v>
      </c>
      <c r="D43" s="52">
        <v>0.8</v>
      </c>
      <c r="E43" s="87"/>
    </row>
    <row r="44" spans="2:5" ht="15" customHeight="1" x14ac:dyDescent="0.2">
      <c r="B44" s="14" t="s">
        <v>78</v>
      </c>
      <c r="C44" s="52">
        <v>1.6</v>
      </c>
      <c r="D44" s="52">
        <v>1.2</v>
      </c>
      <c r="E44" s="87"/>
    </row>
    <row r="45" spans="2:5" ht="15" customHeight="1" x14ac:dyDescent="0.2">
      <c r="B45" s="14" t="s">
        <v>77</v>
      </c>
      <c r="C45" s="52">
        <v>6.3</v>
      </c>
      <c r="D45" s="52">
        <v>7.7</v>
      </c>
      <c r="E45" s="87"/>
    </row>
    <row r="46" spans="2:5" ht="15" customHeight="1" x14ac:dyDescent="0.2">
      <c r="B46" s="14" t="s">
        <v>76</v>
      </c>
      <c r="C46" s="52">
        <v>0</v>
      </c>
      <c r="D46" s="52">
        <v>0</v>
      </c>
      <c r="E46" s="87"/>
    </row>
    <row r="47" spans="2:5" ht="15" customHeight="1" x14ac:dyDescent="0.2">
      <c r="B47" s="14" t="s">
        <v>74</v>
      </c>
      <c r="C47" s="52">
        <v>37.799999999999997</v>
      </c>
      <c r="D47" s="52">
        <v>38.1</v>
      </c>
      <c r="E47" s="87"/>
    </row>
    <row r="48" spans="2:5" ht="15" customHeight="1" x14ac:dyDescent="0.2">
      <c r="B48" s="14" t="s">
        <v>72</v>
      </c>
      <c r="C48" s="52">
        <v>39.4</v>
      </c>
      <c r="D48" s="52">
        <v>37.299999999999997</v>
      </c>
      <c r="E48" s="87"/>
    </row>
    <row r="49" spans="2:8" ht="15" customHeight="1" x14ac:dyDescent="0.2">
      <c r="B49" s="14" t="s">
        <v>70</v>
      </c>
      <c r="C49" s="52">
        <v>4.7</v>
      </c>
      <c r="D49" s="52">
        <v>4.5</v>
      </c>
      <c r="E49" s="87"/>
    </row>
    <row r="50" spans="2:8" ht="15" customHeight="1" x14ac:dyDescent="0.2">
      <c r="B50" s="14" t="s">
        <v>68</v>
      </c>
      <c r="C50" s="52">
        <v>10.199999999999999</v>
      </c>
      <c r="D50" s="52">
        <v>8.5</v>
      </c>
      <c r="E50" s="87"/>
    </row>
    <row r="51" spans="2:8" ht="15" customHeight="1" x14ac:dyDescent="0.2">
      <c r="B51" s="14" t="s">
        <v>157</v>
      </c>
      <c r="C51" s="24">
        <v>12.6</v>
      </c>
      <c r="D51" s="24">
        <v>13.8</v>
      </c>
      <c r="E51" s="87"/>
    </row>
    <row r="52" spans="2:8" ht="15" customHeight="1" x14ac:dyDescent="0.2">
      <c r="B52" s="3" t="s">
        <v>158</v>
      </c>
      <c r="C52" s="51">
        <v>100</v>
      </c>
      <c r="D52" s="51">
        <v>98.3</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0</v>
      </c>
      <c r="H56" s="75"/>
    </row>
    <row r="57" spans="2:8" ht="15" customHeight="1" x14ac:dyDescent="0.2">
      <c r="B57" s="5" t="s">
        <v>12</v>
      </c>
      <c r="C57" s="35">
        <v>0</v>
      </c>
      <c r="H57" s="75"/>
    </row>
    <row r="58" spans="2:8" ht="15" customHeight="1" x14ac:dyDescent="0.2">
      <c r="B58" s="5" t="s">
        <v>10</v>
      </c>
      <c r="C58" s="35">
        <v>0.4</v>
      </c>
      <c r="H58" s="75"/>
    </row>
    <row r="59" spans="2:8" ht="15" customHeight="1" x14ac:dyDescent="0.2">
      <c r="B59" s="5" t="s">
        <v>7</v>
      </c>
      <c r="C59" s="35">
        <v>6.3</v>
      </c>
      <c r="H59" s="75"/>
    </row>
    <row r="60" spans="2:8" ht="15" customHeight="1" x14ac:dyDescent="0.2">
      <c r="B60" s="5" t="s">
        <v>4</v>
      </c>
      <c r="C60" s="35">
        <v>14.6</v>
      </c>
      <c r="H60" s="75"/>
    </row>
    <row r="61" spans="2:8" ht="15" customHeight="1" x14ac:dyDescent="0.2">
      <c r="B61" s="5" t="s">
        <v>2</v>
      </c>
      <c r="C61" s="35">
        <v>25.2</v>
      </c>
      <c r="H61" s="75"/>
    </row>
    <row r="62" spans="2:8" ht="15" customHeight="1" x14ac:dyDescent="0.2">
      <c r="B62" s="5" t="s">
        <v>131</v>
      </c>
      <c r="C62" s="35">
        <v>23.1</v>
      </c>
      <c r="H62" s="75"/>
    </row>
    <row r="63" spans="2:8" ht="15" customHeight="1" x14ac:dyDescent="0.2">
      <c r="B63" s="5" t="s">
        <v>132</v>
      </c>
      <c r="C63" s="35">
        <v>17.2</v>
      </c>
      <c r="H63" s="75"/>
    </row>
    <row r="64" spans="2:8" ht="15" customHeight="1" x14ac:dyDescent="0.2">
      <c r="B64" s="4" t="s">
        <v>1</v>
      </c>
      <c r="C64" s="37">
        <v>13.2</v>
      </c>
      <c r="H64" s="75"/>
    </row>
    <row r="65" spans="2:8" ht="15" customHeight="1" x14ac:dyDescent="0.2">
      <c r="B65" s="3" t="s">
        <v>0</v>
      </c>
      <c r="C65" s="39">
        <v>100</v>
      </c>
      <c r="H65" s="75"/>
    </row>
    <row r="66" spans="2:8" ht="15" customHeight="1" x14ac:dyDescent="0.2">
      <c r="B66" s="6"/>
      <c r="C66" s="84"/>
      <c r="H66" s="75"/>
    </row>
    <row r="67" spans="2:8" ht="45" customHeight="1" x14ac:dyDescent="0.2">
      <c r="B67" s="211" t="s">
        <v>65</v>
      </c>
      <c r="C67" s="212"/>
      <c r="H67" s="75"/>
    </row>
    <row r="68" spans="2:8" ht="15" customHeight="1" x14ac:dyDescent="0.2">
      <c r="B68" s="12" t="s">
        <v>61</v>
      </c>
      <c r="C68" s="44">
        <v>0.8</v>
      </c>
      <c r="H68" s="75"/>
    </row>
    <row r="69" spans="2:8" ht="15" customHeight="1" x14ac:dyDescent="0.2">
      <c r="B69" s="9" t="s">
        <v>57</v>
      </c>
      <c r="C69" s="45">
        <v>5.5</v>
      </c>
      <c r="H69" s="75"/>
    </row>
    <row r="70" spans="2:8" ht="15" customHeight="1" x14ac:dyDescent="0.2">
      <c r="B70" s="9" t="s">
        <v>53</v>
      </c>
      <c r="C70" s="45">
        <v>84.3</v>
      </c>
      <c r="H70" s="75"/>
    </row>
    <row r="71" spans="2:8" ht="15" customHeight="1" x14ac:dyDescent="0.2">
      <c r="B71" s="9" t="s">
        <v>49</v>
      </c>
      <c r="C71" s="45">
        <v>1.6</v>
      </c>
      <c r="H71" s="75"/>
    </row>
    <row r="72" spans="2:8" ht="30" customHeight="1" x14ac:dyDescent="0.2">
      <c r="B72" s="9" t="s">
        <v>45</v>
      </c>
      <c r="C72" s="45">
        <v>0</v>
      </c>
      <c r="H72" s="75"/>
    </row>
    <row r="73" spans="2:8" ht="15" customHeight="1" x14ac:dyDescent="0.2">
      <c r="B73" s="9" t="s">
        <v>41</v>
      </c>
      <c r="C73" s="45">
        <v>2.4</v>
      </c>
    </row>
    <row r="74" spans="2:8" ht="15" customHeight="1" x14ac:dyDescent="0.2">
      <c r="B74" s="9" t="s">
        <v>37</v>
      </c>
      <c r="C74" s="45">
        <v>0</v>
      </c>
    </row>
    <row r="75" spans="2:8" ht="15" customHeight="1" x14ac:dyDescent="0.2">
      <c r="B75" s="9" t="s">
        <v>33</v>
      </c>
      <c r="C75" s="45">
        <v>4.7</v>
      </c>
      <c r="D75" s="13"/>
    </row>
    <row r="76" spans="2:8" ht="15" customHeight="1" x14ac:dyDescent="0.2">
      <c r="B76" s="9" t="s">
        <v>29</v>
      </c>
      <c r="C76" s="45">
        <v>0</v>
      </c>
    </row>
    <row r="77" spans="2:8" ht="15" customHeight="1" x14ac:dyDescent="0.2">
      <c r="B77" s="7" t="s">
        <v>26</v>
      </c>
      <c r="C77" s="46">
        <v>0.8</v>
      </c>
    </row>
    <row r="78" spans="2:8" ht="15" customHeight="1" x14ac:dyDescent="0.2">
      <c r="B78" s="3" t="s">
        <v>0</v>
      </c>
      <c r="C78" s="39">
        <v>100</v>
      </c>
    </row>
    <row r="79" spans="2:8" ht="15" customHeight="1" x14ac:dyDescent="0.2">
      <c r="B79" s="78"/>
    </row>
    <row r="80" spans="2:8" ht="42.75" customHeight="1" x14ac:dyDescent="0.2">
      <c r="B80" s="211" t="s">
        <v>64</v>
      </c>
      <c r="C80" s="212"/>
    </row>
    <row r="81" spans="2:3" ht="15" customHeight="1" x14ac:dyDescent="0.2">
      <c r="B81" s="12" t="s">
        <v>60</v>
      </c>
      <c r="C81" s="41">
        <v>0</v>
      </c>
    </row>
    <row r="82" spans="2:3" ht="15" customHeight="1" x14ac:dyDescent="0.2">
      <c r="B82" s="9" t="s">
        <v>56</v>
      </c>
      <c r="C82" s="42">
        <v>0</v>
      </c>
    </row>
    <row r="83" spans="2:3" ht="15" customHeight="1" x14ac:dyDescent="0.2">
      <c r="B83" s="9" t="s">
        <v>52</v>
      </c>
      <c r="C83" s="42">
        <v>0</v>
      </c>
    </row>
    <row r="84" spans="2:3" ht="15" customHeight="1" x14ac:dyDescent="0.2">
      <c r="B84" s="9" t="s">
        <v>48</v>
      </c>
      <c r="C84" s="42">
        <v>0.8</v>
      </c>
    </row>
    <row r="85" spans="2:3" ht="15" customHeight="1" x14ac:dyDescent="0.2">
      <c r="B85" s="9" t="s">
        <v>44</v>
      </c>
      <c r="C85" s="42">
        <v>0.8</v>
      </c>
    </row>
    <row r="86" spans="2:3" ht="15" customHeight="1" x14ac:dyDescent="0.2">
      <c r="B86" s="9" t="s">
        <v>40</v>
      </c>
      <c r="C86" s="42">
        <v>6.3</v>
      </c>
    </row>
    <row r="87" spans="2:3" ht="15" customHeight="1" x14ac:dyDescent="0.2">
      <c r="B87" s="9" t="s">
        <v>36</v>
      </c>
      <c r="C87" s="42">
        <v>2.4</v>
      </c>
    </row>
    <row r="88" spans="2:3" ht="15" customHeight="1" x14ac:dyDescent="0.2">
      <c r="B88" s="9" t="s">
        <v>32</v>
      </c>
      <c r="C88" s="42">
        <v>5.5</v>
      </c>
    </row>
    <row r="89" spans="2:3" ht="15" customHeight="1" x14ac:dyDescent="0.2">
      <c r="B89" s="9" t="s">
        <v>28</v>
      </c>
      <c r="C89" s="42">
        <v>28.3</v>
      </c>
    </row>
    <row r="90" spans="2:3" ht="15" customHeight="1" x14ac:dyDescent="0.2">
      <c r="B90" s="9" t="s">
        <v>25</v>
      </c>
      <c r="C90" s="42">
        <v>10.199999999999999</v>
      </c>
    </row>
    <row r="91" spans="2:3" ht="15" customHeight="1" x14ac:dyDescent="0.2">
      <c r="B91" s="9" t="s">
        <v>24</v>
      </c>
      <c r="C91" s="42">
        <v>22.8</v>
      </c>
    </row>
    <row r="92" spans="2:3" ht="15" customHeight="1" x14ac:dyDescent="0.2">
      <c r="B92" s="9" t="s">
        <v>20</v>
      </c>
      <c r="C92" s="42">
        <v>12.6</v>
      </c>
    </row>
    <row r="93" spans="2:3" ht="15" customHeight="1" x14ac:dyDescent="0.2">
      <c r="B93" s="9" t="s">
        <v>17</v>
      </c>
      <c r="C93" s="42">
        <v>10.199999999999999</v>
      </c>
    </row>
    <row r="94" spans="2:3" ht="15" customHeight="1" x14ac:dyDescent="0.2">
      <c r="B94" s="7" t="s">
        <v>14</v>
      </c>
      <c r="C94" s="43">
        <v>0</v>
      </c>
    </row>
    <row r="95" spans="2:3" ht="15" customHeight="1" x14ac:dyDescent="0.2">
      <c r="B95" s="3" t="s">
        <v>0</v>
      </c>
      <c r="C95" s="39">
        <v>100</v>
      </c>
    </row>
    <row r="96" spans="2:3" ht="15" customHeight="1" x14ac:dyDescent="0.2">
      <c r="B96" s="6"/>
      <c r="C96" s="84"/>
    </row>
    <row r="97" spans="2:3" ht="28.5" customHeight="1" x14ac:dyDescent="0.2">
      <c r="B97" s="211" t="s">
        <v>62</v>
      </c>
      <c r="C97" s="212"/>
    </row>
    <row r="98" spans="2:3" ht="15" customHeight="1" x14ac:dyDescent="0.2">
      <c r="B98" s="8" t="s">
        <v>58</v>
      </c>
      <c r="C98" s="36">
        <v>20.8</v>
      </c>
    </row>
    <row r="99" spans="2:3" ht="15" customHeight="1" x14ac:dyDescent="0.2">
      <c r="B99" s="5" t="s">
        <v>54</v>
      </c>
      <c r="C99" s="36">
        <v>25.6</v>
      </c>
    </row>
    <row r="100" spans="2:3" ht="15" customHeight="1" x14ac:dyDescent="0.2">
      <c r="B100" s="5" t="s">
        <v>50</v>
      </c>
      <c r="C100" s="36">
        <v>24</v>
      </c>
    </row>
    <row r="101" spans="2:3" ht="15" customHeight="1" x14ac:dyDescent="0.2">
      <c r="B101" s="5" t="s">
        <v>46</v>
      </c>
      <c r="C101" s="36">
        <v>3.2</v>
      </c>
    </row>
    <row r="102" spans="2:3" ht="15" customHeight="1" x14ac:dyDescent="0.2">
      <c r="B102" s="5" t="s">
        <v>42</v>
      </c>
      <c r="C102" s="36">
        <v>0.8</v>
      </c>
    </row>
    <row r="103" spans="2:3" ht="15" customHeight="1" x14ac:dyDescent="0.2">
      <c r="B103" s="5" t="s">
        <v>38</v>
      </c>
      <c r="C103" s="36">
        <v>7.2</v>
      </c>
    </row>
    <row r="104" spans="2:3" ht="15" customHeight="1" x14ac:dyDescent="0.2">
      <c r="B104" s="5" t="s">
        <v>34</v>
      </c>
      <c r="C104" s="36">
        <v>0.8</v>
      </c>
    </row>
    <row r="105" spans="2:3" ht="15" customHeight="1" x14ac:dyDescent="0.2">
      <c r="B105" s="5" t="s">
        <v>30</v>
      </c>
      <c r="C105" s="36">
        <v>8.8000000000000007</v>
      </c>
    </row>
    <row r="106" spans="2:3" ht="15" customHeight="1" x14ac:dyDescent="0.2">
      <c r="B106" s="5" t="s">
        <v>27</v>
      </c>
      <c r="C106" s="36">
        <v>0.8</v>
      </c>
    </row>
    <row r="107" spans="2:3" ht="15" customHeight="1" x14ac:dyDescent="0.2">
      <c r="B107" s="5" t="s">
        <v>133</v>
      </c>
      <c r="C107" s="36"/>
    </row>
    <row r="108" spans="2:3" ht="15" customHeight="1" x14ac:dyDescent="0.2">
      <c r="B108" s="9" t="s">
        <v>134</v>
      </c>
      <c r="C108" s="36">
        <v>0</v>
      </c>
    </row>
    <row r="109" spans="2:3" ht="15" customHeight="1" x14ac:dyDescent="0.2">
      <c r="B109" s="9" t="s">
        <v>135</v>
      </c>
      <c r="C109" s="36">
        <v>5.6</v>
      </c>
    </row>
    <row r="110" spans="2:3" ht="15" customHeight="1" x14ac:dyDescent="0.2">
      <c r="B110" s="7" t="s">
        <v>18</v>
      </c>
      <c r="C110" s="36">
        <v>2.4</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3.9</v>
      </c>
      <c r="D114" s="35">
        <v>3.1</v>
      </c>
    </row>
    <row r="115" spans="2:4" ht="15" customHeight="1" x14ac:dyDescent="0.2">
      <c r="B115" s="5" t="s">
        <v>16</v>
      </c>
      <c r="C115" s="48">
        <v>7.9</v>
      </c>
      <c r="D115" s="35">
        <v>6.3</v>
      </c>
    </row>
    <row r="116" spans="2:4" ht="15" customHeight="1" x14ac:dyDescent="0.2">
      <c r="B116" s="5" t="s">
        <v>13</v>
      </c>
      <c r="C116" s="48">
        <v>20.5</v>
      </c>
      <c r="D116" s="35">
        <v>7.9</v>
      </c>
    </row>
    <row r="117" spans="2:4" ht="15" customHeight="1" x14ac:dyDescent="0.2">
      <c r="B117" s="5" t="s">
        <v>11</v>
      </c>
      <c r="C117" s="48">
        <v>18.100000000000001</v>
      </c>
      <c r="D117" s="35">
        <v>18.899999999999999</v>
      </c>
    </row>
    <row r="118" spans="2:4" ht="15" customHeight="1" x14ac:dyDescent="0.2">
      <c r="B118" s="5" t="s">
        <v>9</v>
      </c>
      <c r="C118" s="48">
        <v>24.4</v>
      </c>
      <c r="D118" s="35">
        <v>34.6</v>
      </c>
    </row>
    <row r="119" spans="2:4" ht="15" customHeight="1" x14ac:dyDescent="0.2">
      <c r="B119" s="5" t="s">
        <v>6</v>
      </c>
      <c r="C119" s="48">
        <v>25.2</v>
      </c>
      <c r="D119" s="35">
        <v>9.4</v>
      </c>
    </row>
    <row r="120" spans="2:4" ht="15" customHeight="1" x14ac:dyDescent="0.2">
      <c r="B120" s="4" t="s">
        <v>3</v>
      </c>
      <c r="C120" s="49">
        <v>0</v>
      </c>
      <c r="D120" s="37">
        <v>19.7</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5.5</v>
      </c>
    </row>
    <row r="125" spans="2:4" ht="15" customHeight="1" x14ac:dyDescent="0.2">
      <c r="B125" s="11" t="s">
        <v>55</v>
      </c>
      <c r="C125" s="36">
        <v>0</v>
      </c>
    </row>
    <row r="126" spans="2:4" ht="15" customHeight="1" x14ac:dyDescent="0.2">
      <c r="B126" s="11" t="s">
        <v>51</v>
      </c>
      <c r="C126" s="36">
        <v>0</v>
      </c>
    </row>
    <row r="127" spans="2:4" ht="15" customHeight="1" x14ac:dyDescent="0.2">
      <c r="B127" s="11" t="s">
        <v>47</v>
      </c>
      <c r="C127" s="36">
        <v>0</v>
      </c>
    </row>
    <row r="128" spans="2:4" ht="15" customHeight="1" x14ac:dyDescent="0.2">
      <c r="B128" s="11" t="s">
        <v>43</v>
      </c>
      <c r="C128" s="36">
        <v>1.6</v>
      </c>
    </row>
    <row r="129" spans="2:8" ht="15" customHeight="1" x14ac:dyDescent="0.2">
      <c r="B129" s="11" t="s">
        <v>39</v>
      </c>
      <c r="C129" s="36">
        <v>78.7</v>
      </c>
    </row>
    <row r="130" spans="2:8" ht="15" customHeight="1" x14ac:dyDescent="0.2">
      <c r="B130" s="11" t="s">
        <v>35</v>
      </c>
      <c r="C130" s="36">
        <v>13.4</v>
      </c>
    </row>
    <row r="131" spans="2:8" ht="15" customHeight="1" x14ac:dyDescent="0.2">
      <c r="B131" s="11" t="s">
        <v>31</v>
      </c>
      <c r="C131" s="36">
        <v>0.8</v>
      </c>
    </row>
    <row r="132" spans="2:8" ht="15" customHeight="1" x14ac:dyDescent="0.2">
      <c r="B132" s="3" t="s">
        <v>0</v>
      </c>
      <c r="C132" s="39">
        <v>100</v>
      </c>
    </row>
    <row r="133" spans="2:8" ht="15" customHeight="1" x14ac:dyDescent="0.2">
      <c r="B133" s="6"/>
      <c r="C133" s="84"/>
    </row>
    <row r="134" spans="2:8" ht="37.5" customHeight="1" x14ac:dyDescent="0.2">
      <c r="B134" s="211" t="s">
        <v>8</v>
      </c>
      <c r="C134" s="212"/>
    </row>
    <row r="135" spans="2:8" ht="30" customHeight="1" x14ac:dyDescent="0.2">
      <c r="B135" s="7" t="s">
        <v>5</v>
      </c>
      <c r="C135" s="85">
        <v>50.5</v>
      </c>
    </row>
    <row r="136" spans="2:8" ht="30" customHeight="1" x14ac:dyDescent="0.2">
      <c r="B136" s="28" t="s">
        <v>287</v>
      </c>
      <c r="C136" s="33">
        <v>36.1</v>
      </c>
    </row>
    <row r="137" spans="2:8" ht="15" customHeight="1" x14ac:dyDescent="0.2"/>
    <row r="138" spans="2:8" ht="15" customHeight="1" x14ac:dyDescent="0.2">
      <c r="B138" s="216" t="s">
        <v>286</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4</v>
      </c>
      <c r="D140" s="102">
        <v>3</v>
      </c>
      <c r="E140" s="103">
        <v>2</v>
      </c>
      <c r="F140" s="101">
        <v>1</v>
      </c>
      <c r="G140" s="104">
        <v>1</v>
      </c>
      <c r="H140" s="108">
        <v>2</v>
      </c>
    </row>
    <row r="141" spans="2:8" ht="15" customHeight="1" x14ac:dyDescent="0.2">
      <c r="B141" s="56" t="s">
        <v>89</v>
      </c>
      <c r="C141" s="105">
        <v>3</v>
      </c>
      <c r="D141" s="106">
        <v>2</v>
      </c>
      <c r="E141" s="107">
        <v>2</v>
      </c>
      <c r="F141" s="105">
        <v>2</v>
      </c>
      <c r="G141" s="108">
        <v>0</v>
      </c>
      <c r="H141" s="108">
        <v>1</v>
      </c>
    </row>
    <row r="142" spans="2:8" ht="15" customHeight="1" x14ac:dyDescent="0.2">
      <c r="B142" s="56" t="s">
        <v>88</v>
      </c>
      <c r="C142" s="105">
        <v>4</v>
      </c>
      <c r="D142" s="106">
        <v>3</v>
      </c>
      <c r="E142" s="107">
        <v>1</v>
      </c>
      <c r="F142" s="105">
        <v>1</v>
      </c>
      <c r="G142" s="108">
        <v>0</v>
      </c>
      <c r="H142" s="108">
        <v>1</v>
      </c>
    </row>
    <row r="143" spans="2:8" ht="15" customHeight="1" x14ac:dyDescent="0.2">
      <c r="B143" s="56" t="s">
        <v>83</v>
      </c>
      <c r="C143" s="105">
        <v>1</v>
      </c>
      <c r="D143" s="106">
        <v>1</v>
      </c>
      <c r="E143" s="107">
        <v>1</v>
      </c>
      <c r="F143" s="105">
        <v>0</v>
      </c>
      <c r="G143" s="108">
        <v>0</v>
      </c>
      <c r="H143" s="108">
        <v>2</v>
      </c>
    </row>
    <row r="144" spans="2:8" ht="15" customHeight="1" x14ac:dyDescent="0.2">
      <c r="B144" s="56" t="s">
        <v>81</v>
      </c>
      <c r="C144" s="105">
        <v>0</v>
      </c>
      <c r="D144" s="106">
        <v>0</v>
      </c>
      <c r="E144" s="107">
        <v>0</v>
      </c>
      <c r="F144" s="105">
        <v>0</v>
      </c>
      <c r="G144" s="108">
        <v>0</v>
      </c>
      <c r="H144" s="108">
        <v>0</v>
      </c>
    </row>
    <row r="145" spans="2:8" ht="15" customHeight="1" x14ac:dyDescent="0.2">
      <c r="B145" s="56" t="s">
        <v>301</v>
      </c>
      <c r="C145" s="105">
        <v>7</v>
      </c>
      <c r="D145" s="106">
        <v>6</v>
      </c>
      <c r="E145" s="107">
        <v>1</v>
      </c>
      <c r="F145" s="105">
        <v>1</v>
      </c>
      <c r="G145" s="108">
        <v>0</v>
      </c>
      <c r="H145" s="108">
        <v>0</v>
      </c>
    </row>
    <row r="146" spans="2:8" ht="15" customHeight="1" x14ac:dyDescent="0.2">
      <c r="B146" s="56" t="s">
        <v>304</v>
      </c>
      <c r="C146" s="105">
        <v>5</v>
      </c>
      <c r="D146" s="106">
        <v>7</v>
      </c>
      <c r="E146" s="107">
        <v>2</v>
      </c>
      <c r="F146" s="105">
        <v>1</v>
      </c>
      <c r="G146" s="108">
        <v>2</v>
      </c>
      <c r="H146" s="108">
        <v>2</v>
      </c>
    </row>
    <row r="147" spans="2:8" ht="15" customHeight="1" x14ac:dyDescent="0.2">
      <c r="B147" s="56" t="s">
        <v>79</v>
      </c>
      <c r="C147" s="105">
        <v>5</v>
      </c>
      <c r="D147" s="106">
        <v>4</v>
      </c>
      <c r="E147" s="107">
        <v>5</v>
      </c>
      <c r="F147" s="105">
        <v>3</v>
      </c>
      <c r="G147" s="108">
        <v>1</v>
      </c>
      <c r="H147" s="108">
        <v>1</v>
      </c>
    </row>
    <row r="148" spans="2:8" ht="15" customHeight="1" x14ac:dyDescent="0.2">
      <c r="B148" s="56" t="s">
        <v>75</v>
      </c>
      <c r="C148" s="105">
        <v>0</v>
      </c>
      <c r="D148" s="106">
        <v>0</v>
      </c>
      <c r="E148" s="107">
        <v>1</v>
      </c>
      <c r="F148" s="105">
        <v>0</v>
      </c>
      <c r="G148" s="108">
        <v>1</v>
      </c>
      <c r="H148" s="108">
        <v>0</v>
      </c>
    </row>
    <row r="149" spans="2:8" ht="15" customHeight="1" x14ac:dyDescent="0.2">
      <c r="B149" s="56" t="s">
        <v>302</v>
      </c>
      <c r="C149" s="105">
        <v>6</v>
      </c>
      <c r="D149" s="106">
        <v>2</v>
      </c>
      <c r="E149" s="107">
        <v>2</v>
      </c>
      <c r="F149" s="105">
        <v>1</v>
      </c>
      <c r="G149" s="108">
        <v>0</v>
      </c>
      <c r="H149" s="108">
        <v>1</v>
      </c>
    </row>
    <row r="150" spans="2:8" ht="15" customHeight="1" x14ac:dyDescent="0.2">
      <c r="B150" s="56" t="s">
        <v>303</v>
      </c>
      <c r="C150" s="105">
        <v>8</v>
      </c>
      <c r="D150" s="106">
        <v>5</v>
      </c>
      <c r="E150" s="107">
        <v>1</v>
      </c>
      <c r="F150" s="105">
        <v>0</v>
      </c>
      <c r="G150" s="108">
        <v>1</v>
      </c>
      <c r="H150" s="110">
        <v>0</v>
      </c>
    </row>
    <row r="151" spans="2:8" ht="15" customHeight="1" x14ac:dyDescent="0.2">
      <c r="B151" s="56" t="s">
        <v>73</v>
      </c>
      <c r="C151" s="105">
        <v>3</v>
      </c>
      <c r="D151" s="106">
        <v>3</v>
      </c>
      <c r="E151" s="107">
        <v>0</v>
      </c>
      <c r="F151" s="105">
        <v>0</v>
      </c>
      <c r="G151" s="108">
        <v>0</v>
      </c>
      <c r="H151" s="110">
        <v>0</v>
      </c>
    </row>
    <row r="152" spans="2:8" ht="15" customHeight="1" x14ac:dyDescent="0.2">
      <c r="B152" s="56" t="s">
        <v>71</v>
      </c>
      <c r="C152" s="105">
        <v>6</v>
      </c>
      <c r="D152" s="106">
        <v>6</v>
      </c>
      <c r="E152" s="107">
        <v>10</v>
      </c>
      <c r="F152" s="105">
        <v>2</v>
      </c>
      <c r="G152" s="108">
        <v>2</v>
      </c>
      <c r="H152" s="110">
        <v>3</v>
      </c>
    </row>
    <row r="153" spans="2:8" ht="15" customHeight="1" x14ac:dyDescent="0.2">
      <c r="B153" s="86" t="s">
        <v>69</v>
      </c>
      <c r="C153" s="109">
        <v>52</v>
      </c>
      <c r="D153" s="111">
        <v>42</v>
      </c>
      <c r="E153" s="112">
        <v>28</v>
      </c>
      <c r="F153" s="109">
        <v>12</v>
      </c>
      <c r="G153" s="113">
        <v>8</v>
      </c>
      <c r="H153" s="114">
        <v>13</v>
      </c>
    </row>
    <row r="154" spans="2:8" ht="15" customHeight="1" x14ac:dyDescent="0.2">
      <c r="B154" s="56" t="s">
        <v>67</v>
      </c>
      <c r="C154" s="105">
        <v>3</v>
      </c>
      <c r="D154" s="106">
        <v>0</v>
      </c>
      <c r="E154" s="107">
        <v>1</v>
      </c>
      <c r="F154" s="105">
        <v>1</v>
      </c>
      <c r="G154" s="108">
        <v>0</v>
      </c>
      <c r="H154" s="110">
        <v>0</v>
      </c>
    </row>
    <row r="155" spans="2:8" ht="15" customHeight="1" x14ac:dyDescent="0.2">
      <c r="B155" s="56" t="s">
        <v>305</v>
      </c>
      <c r="C155" s="105">
        <v>3</v>
      </c>
      <c r="D155" s="106">
        <v>3</v>
      </c>
      <c r="E155" s="107">
        <v>4</v>
      </c>
      <c r="F155" s="105">
        <v>2</v>
      </c>
      <c r="G155" s="108">
        <v>0</v>
      </c>
      <c r="H155" s="110">
        <v>2</v>
      </c>
    </row>
    <row r="156" spans="2:8" ht="15" customHeight="1" x14ac:dyDescent="0.2">
      <c r="B156" s="86" t="s">
        <v>66</v>
      </c>
      <c r="C156" s="109">
        <v>58</v>
      </c>
      <c r="D156" s="111">
        <v>45</v>
      </c>
      <c r="E156" s="112">
        <v>33</v>
      </c>
      <c r="F156" s="109">
        <v>15</v>
      </c>
      <c r="G156" s="113">
        <v>8</v>
      </c>
      <c r="H156" s="114">
        <v>15</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customSheetViews>
    <customSheetView guid="{C327705B-EE2B-466B-88CA-A0725960A956}" scale="60" showPageBreaks="1" printArea="1" view="pageBreakPreview">
      <selection activeCell="A134" sqref="A134:XFD134"/>
      <rowBreaks count="1" manualBreakCount="1">
        <brk id="65" max="7" man="1"/>
      </rowBreaks>
      <pageMargins left="0.25" right="0.25" top="0.75" bottom="0.75" header="0.3" footer="0.3"/>
      <pageSetup paperSize="8" scale="72" orientation="portrait" r:id="rId1"/>
    </customSheetView>
    <customSheetView guid="{9564E445-B8AE-40AF-B6ED-2C545CFC96BD}" scale="60" showPageBreaks="1" printArea="1" view="pageBreakPreview">
      <selection activeCell="A134" sqref="A134:XFD134"/>
      <rowBreaks count="1" manualBreakCount="1">
        <brk id="65" max="7" man="1"/>
      </rowBreaks>
      <pageMargins left="0.25" right="0.25" top="0.75" bottom="0.75" header="0.3" footer="0.3"/>
      <pageSetup paperSize="8" scale="72" orientation="portrait" r:id="rId2"/>
    </customSheetView>
  </customSheetViews>
  <mergeCells count="14">
    <mergeCell ref="B3:F3"/>
    <mergeCell ref="A1:H1"/>
    <mergeCell ref="B13:F13"/>
    <mergeCell ref="B55:C55"/>
    <mergeCell ref="B67:C67"/>
    <mergeCell ref="B138:H138"/>
    <mergeCell ref="B134:C134"/>
    <mergeCell ref="B24:E24"/>
    <mergeCell ref="B26:C26"/>
    <mergeCell ref="B123:C123"/>
    <mergeCell ref="B97:C97"/>
    <mergeCell ref="B80:C80"/>
    <mergeCell ref="B53:D53"/>
    <mergeCell ref="B31:C31"/>
  </mergeCells>
  <pageMargins left="0.25" right="0.25" top="0.75" bottom="0.75" header="0.3" footer="0.3"/>
  <pageSetup paperSize="8" scale="72" orientation="portrait" r:id="rId3"/>
  <rowBreaks count="1" manualBreakCount="1">
    <brk id="65"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5" tint="0.79998168889431442"/>
  </sheetPr>
  <dimension ref="A1:P23"/>
  <sheetViews>
    <sheetView showGridLines="0" zoomScaleNormal="100" workbookViewId="0">
      <selection activeCell="C3" sqref="C3"/>
    </sheetView>
  </sheetViews>
  <sheetFormatPr baseColWidth="10" defaultRowHeight="12.75" x14ac:dyDescent="0.2"/>
  <cols>
    <col min="1" max="1" width="31.5703125" style="54" customWidth="1"/>
    <col min="2" max="2" width="12.28515625" style="58" customWidth="1"/>
    <col min="3" max="16" width="11.7109375" style="58" customWidth="1"/>
    <col min="17" max="252" width="11.42578125" style="54"/>
    <col min="253" max="253" width="31.5703125" style="54" customWidth="1"/>
    <col min="254" max="256" width="11.42578125" style="54"/>
    <col min="257" max="257" width="12.140625" style="54" customWidth="1"/>
    <col min="258" max="508" width="11.42578125" style="54"/>
    <col min="509" max="509" width="31.5703125" style="54" customWidth="1"/>
    <col min="510" max="512" width="11.42578125" style="54"/>
    <col min="513" max="513" width="12.140625" style="54" customWidth="1"/>
    <col min="514" max="764" width="11.42578125" style="54"/>
    <col min="765" max="765" width="31.5703125" style="54" customWidth="1"/>
    <col min="766" max="768" width="11.42578125" style="54"/>
    <col min="769" max="769" width="12.140625" style="54" customWidth="1"/>
    <col min="770" max="1020" width="11.42578125" style="54"/>
    <col min="1021" max="1021" width="31.5703125" style="54" customWidth="1"/>
    <col min="1022" max="1024" width="11.42578125" style="54"/>
    <col min="1025" max="1025" width="12.140625" style="54" customWidth="1"/>
    <col min="1026" max="1276" width="11.42578125" style="54"/>
    <col min="1277" max="1277" width="31.5703125" style="54" customWidth="1"/>
    <col min="1278" max="1280" width="11.42578125" style="54"/>
    <col min="1281" max="1281" width="12.140625" style="54" customWidth="1"/>
    <col min="1282" max="1532" width="11.42578125" style="54"/>
    <col min="1533" max="1533" width="31.5703125" style="54" customWidth="1"/>
    <col min="1534" max="1536" width="11.42578125" style="54"/>
    <col min="1537" max="1537" width="12.140625" style="54" customWidth="1"/>
    <col min="1538" max="1788" width="11.42578125" style="54"/>
    <col min="1789" max="1789" width="31.5703125" style="54" customWidth="1"/>
    <col min="1790" max="1792" width="11.42578125" style="54"/>
    <col min="1793" max="1793" width="12.140625" style="54" customWidth="1"/>
    <col min="1794" max="2044" width="11.42578125" style="54"/>
    <col min="2045" max="2045" width="31.5703125" style="54" customWidth="1"/>
    <col min="2046" max="2048" width="11.42578125" style="54"/>
    <col min="2049" max="2049" width="12.140625" style="54" customWidth="1"/>
    <col min="2050" max="2300" width="11.42578125" style="54"/>
    <col min="2301" max="2301" width="31.5703125" style="54" customWidth="1"/>
    <col min="2302" max="2304" width="11.42578125" style="54"/>
    <col min="2305" max="2305" width="12.140625" style="54" customWidth="1"/>
    <col min="2306" max="2556" width="11.42578125" style="54"/>
    <col min="2557" max="2557" width="31.5703125" style="54" customWidth="1"/>
    <col min="2558" max="2560" width="11.42578125" style="54"/>
    <col min="2561" max="2561" width="12.140625" style="54" customWidth="1"/>
    <col min="2562" max="2812" width="11.42578125" style="54"/>
    <col min="2813" max="2813" width="31.5703125" style="54" customWidth="1"/>
    <col min="2814" max="2816" width="11.42578125" style="54"/>
    <col min="2817" max="2817" width="12.140625" style="54" customWidth="1"/>
    <col min="2818" max="3068" width="11.42578125" style="54"/>
    <col min="3069" max="3069" width="31.5703125" style="54" customWidth="1"/>
    <col min="3070" max="3072" width="11.42578125" style="54"/>
    <col min="3073" max="3073" width="12.140625" style="54" customWidth="1"/>
    <col min="3074" max="3324" width="11.42578125" style="54"/>
    <col min="3325" max="3325" width="31.5703125" style="54" customWidth="1"/>
    <col min="3326" max="3328" width="11.42578125" style="54"/>
    <col min="3329" max="3329" width="12.140625" style="54" customWidth="1"/>
    <col min="3330" max="3580" width="11.42578125" style="54"/>
    <col min="3581" max="3581" width="31.5703125" style="54" customWidth="1"/>
    <col min="3582" max="3584" width="11.42578125" style="54"/>
    <col min="3585" max="3585" width="12.140625" style="54" customWidth="1"/>
    <col min="3586" max="3836" width="11.42578125" style="54"/>
    <col min="3837" max="3837" width="31.5703125" style="54" customWidth="1"/>
    <col min="3838" max="3840" width="11.42578125" style="54"/>
    <col min="3841" max="3841" width="12.140625" style="54" customWidth="1"/>
    <col min="3842" max="4092" width="11.42578125" style="54"/>
    <col min="4093" max="4093" width="31.5703125" style="54" customWidth="1"/>
    <col min="4094" max="4096" width="11.42578125" style="54"/>
    <col min="4097" max="4097" width="12.140625" style="54" customWidth="1"/>
    <col min="4098" max="4348" width="11.42578125" style="54"/>
    <col min="4349" max="4349" width="31.5703125" style="54" customWidth="1"/>
    <col min="4350" max="4352" width="11.42578125" style="54"/>
    <col min="4353" max="4353" width="12.140625" style="54" customWidth="1"/>
    <col min="4354" max="4604" width="11.42578125" style="54"/>
    <col min="4605" max="4605" width="31.5703125" style="54" customWidth="1"/>
    <col min="4606" max="4608" width="11.42578125" style="54"/>
    <col min="4609" max="4609" width="12.140625" style="54" customWidth="1"/>
    <col min="4610" max="4860" width="11.42578125" style="54"/>
    <col min="4861" max="4861" width="31.5703125" style="54" customWidth="1"/>
    <col min="4862" max="4864" width="11.42578125" style="54"/>
    <col min="4865" max="4865" width="12.140625" style="54" customWidth="1"/>
    <col min="4866" max="5116" width="11.42578125" style="54"/>
    <col min="5117" max="5117" width="31.5703125" style="54" customWidth="1"/>
    <col min="5118" max="5120" width="11.42578125" style="54"/>
    <col min="5121" max="5121" width="12.140625" style="54" customWidth="1"/>
    <col min="5122" max="5372" width="11.42578125" style="54"/>
    <col min="5373" max="5373" width="31.5703125" style="54" customWidth="1"/>
    <col min="5374" max="5376" width="11.42578125" style="54"/>
    <col min="5377" max="5377" width="12.140625" style="54" customWidth="1"/>
    <col min="5378" max="5628" width="11.42578125" style="54"/>
    <col min="5629" max="5629" width="31.5703125" style="54" customWidth="1"/>
    <col min="5630" max="5632" width="11.42578125" style="54"/>
    <col min="5633" max="5633" width="12.140625" style="54" customWidth="1"/>
    <col min="5634" max="5884" width="11.42578125" style="54"/>
    <col min="5885" max="5885" width="31.5703125" style="54" customWidth="1"/>
    <col min="5886" max="5888" width="11.42578125" style="54"/>
    <col min="5889" max="5889" width="12.140625" style="54" customWidth="1"/>
    <col min="5890" max="6140" width="11.42578125" style="54"/>
    <col min="6141" max="6141" width="31.5703125" style="54" customWidth="1"/>
    <col min="6142" max="6144" width="11.42578125" style="54"/>
    <col min="6145" max="6145" width="12.140625" style="54" customWidth="1"/>
    <col min="6146" max="6396" width="11.42578125" style="54"/>
    <col min="6397" max="6397" width="31.5703125" style="54" customWidth="1"/>
    <col min="6398" max="6400" width="11.42578125" style="54"/>
    <col min="6401" max="6401" width="12.140625" style="54" customWidth="1"/>
    <col min="6402" max="6652" width="11.42578125" style="54"/>
    <col min="6653" max="6653" width="31.5703125" style="54" customWidth="1"/>
    <col min="6654" max="6656" width="11.42578125" style="54"/>
    <col min="6657" max="6657" width="12.140625" style="54" customWidth="1"/>
    <col min="6658" max="6908" width="11.42578125" style="54"/>
    <col min="6909" max="6909" width="31.5703125" style="54" customWidth="1"/>
    <col min="6910" max="6912" width="11.42578125" style="54"/>
    <col min="6913" max="6913" width="12.140625" style="54" customWidth="1"/>
    <col min="6914" max="7164" width="11.42578125" style="54"/>
    <col min="7165" max="7165" width="31.5703125" style="54" customWidth="1"/>
    <col min="7166" max="7168" width="11.42578125" style="54"/>
    <col min="7169" max="7169" width="12.140625" style="54" customWidth="1"/>
    <col min="7170" max="7420" width="11.42578125" style="54"/>
    <col min="7421" max="7421" width="31.5703125" style="54" customWidth="1"/>
    <col min="7422" max="7424" width="11.42578125" style="54"/>
    <col min="7425" max="7425" width="12.140625" style="54" customWidth="1"/>
    <col min="7426" max="7676" width="11.42578125" style="54"/>
    <col min="7677" max="7677" width="31.5703125" style="54" customWidth="1"/>
    <col min="7678" max="7680" width="11.42578125" style="54"/>
    <col min="7681" max="7681" width="12.140625" style="54" customWidth="1"/>
    <col min="7682" max="7932" width="11.42578125" style="54"/>
    <col min="7933" max="7933" width="31.5703125" style="54" customWidth="1"/>
    <col min="7934" max="7936" width="11.42578125" style="54"/>
    <col min="7937" max="7937" width="12.140625" style="54" customWidth="1"/>
    <col min="7938" max="8188" width="11.42578125" style="54"/>
    <col min="8189" max="8189" width="31.5703125" style="54" customWidth="1"/>
    <col min="8190" max="8192" width="11.42578125" style="54"/>
    <col min="8193" max="8193" width="12.140625" style="54" customWidth="1"/>
    <col min="8194" max="8444" width="11.42578125" style="54"/>
    <col min="8445" max="8445" width="31.5703125" style="54" customWidth="1"/>
    <col min="8446" max="8448" width="11.42578125" style="54"/>
    <col min="8449" max="8449" width="12.140625" style="54" customWidth="1"/>
    <col min="8450" max="8700" width="11.42578125" style="54"/>
    <col min="8701" max="8701" width="31.5703125" style="54" customWidth="1"/>
    <col min="8702" max="8704" width="11.42578125" style="54"/>
    <col min="8705" max="8705" width="12.140625" style="54" customWidth="1"/>
    <col min="8706" max="8956" width="11.42578125" style="54"/>
    <col min="8957" max="8957" width="31.5703125" style="54" customWidth="1"/>
    <col min="8958" max="8960" width="11.42578125" style="54"/>
    <col min="8961" max="8961" width="12.140625" style="54" customWidth="1"/>
    <col min="8962" max="9212" width="11.42578125" style="54"/>
    <col min="9213" max="9213" width="31.5703125" style="54" customWidth="1"/>
    <col min="9214" max="9216" width="11.42578125" style="54"/>
    <col min="9217" max="9217" width="12.140625" style="54" customWidth="1"/>
    <col min="9218" max="9468" width="11.42578125" style="54"/>
    <col min="9469" max="9469" width="31.5703125" style="54" customWidth="1"/>
    <col min="9470" max="9472" width="11.42578125" style="54"/>
    <col min="9473" max="9473" width="12.140625" style="54" customWidth="1"/>
    <col min="9474" max="9724" width="11.42578125" style="54"/>
    <col min="9725" max="9725" width="31.5703125" style="54" customWidth="1"/>
    <col min="9726" max="9728" width="11.42578125" style="54"/>
    <col min="9729" max="9729" width="12.140625" style="54" customWidth="1"/>
    <col min="9730" max="9980" width="11.42578125" style="54"/>
    <col min="9981" max="9981" width="31.5703125" style="54" customWidth="1"/>
    <col min="9982" max="9984" width="11.42578125" style="54"/>
    <col min="9985" max="9985" width="12.140625" style="54" customWidth="1"/>
    <col min="9986" max="10236" width="11.42578125" style="54"/>
    <col min="10237" max="10237" width="31.5703125" style="54" customWidth="1"/>
    <col min="10238" max="10240" width="11.42578125" style="54"/>
    <col min="10241" max="10241" width="12.140625" style="54" customWidth="1"/>
    <col min="10242" max="10492" width="11.42578125" style="54"/>
    <col min="10493" max="10493" width="31.5703125" style="54" customWidth="1"/>
    <col min="10494" max="10496" width="11.42578125" style="54"/>
    <col min="10497" max="10497" width="12.140625" style="54" customWidth="1"/>
    <col min="10498" max="10748" width="11.42578125" style="54"/>
    <col min="10749" max="10749" width="31.5703125" style="54" customWidth="1"/>
    <col min="10750" max="10752" width="11.42578125" style="54"/>
    <col min="10753" max="10753" width="12.140625" style="54" customWidth="1"/>
    <col min="10754" max="11004" width="11.42578125" style="54"/>
    <col min="11005" max="11005" width="31.5703125" style="54" customWidth="1"/>
    <col min="11006" max="11008" width="11.42578125" style="54"/>
    <col min="11009" max="11009" width="12.140625" style="54" customWidth="1"/>
    <col min="11010" max="11260" width="11.42578125" style="54"/>
    <col min="11261" max="11261" width="31.5703125" style="54" customWidth="1"/>
    <col min="11262" max="11264" width="11.42578125" style="54"/>
    <col min="11265" max="11265" width="12.140625" style="54" customWidth="1"/>
    <col min="11266" max="11516" width="11.42578125" style="54"/>
    <col min="11517" max="11517" width="31.5703125" style="54" customWidth="1"/>
    <col min="11518" max="11520" width="11.42578125" style="54"/>
    <col min="11521" max="11521" width="12.140625" style="54" customWidth="1"/>
    <col min="11522" max="11772" width="11.42578125" style="54"/>
    <col min="11773" max="11773" width="31.5703125" style="54" customWidth="1"/>
    <col min="11774" max="11776" width="11.42578125" style="54"/>
    <col min="11777" max="11777" width="12.140625" style="54" customWidth="1"/>
    <col min="11778" max="12028" width="11.42578125" style="54"/>
    <col min="12029" max="12029" width="31.5703125" style="54" customWidth="1"/>
    <col min="12030" max="12032" width="11.42578125" style="54"/>
    <col min="12033" max="12033" width="12.140625" style="54" customWidth="1"/>
    <col min="12034" max="12284" width="11.42578125" style="54"/>
    <col min="12285" max="12285" width="31.5703125" style="54" customWidth="1"/>
    <col min="12286" max="12288" width="11.42578125" style="54"/>
    <col min="12289" max="12289" width="12.140625" style="54" customWidth="1"/>
    <col min="12290" max="12540" width="11.42578125" style="54"/>
    <col min="12541" max="12541" width="31.5703125" style="54" customWidth="1"/>
    <col min="12542" max="12544" width="11.42578125" style="54"/>
    <col min="12545" max="12545" width="12.140625" style="54" customWidth="1"/>
    <col min="12546" max="12796" width="11.42578125" style="54"/>
    <col min="12797" max="12797" width="31.5703125" style="54" customWidth="1"/>
    <col min="12798" max="12800" width="11.42578125" style="54"/>
    <col min="12801" max="12801" width="12.140625" style="54" customWidth="1"/>
    <col min="12802" max="13052" width="11.42578125" style="54"/>
    <col min="13053" max="13053" width="31.5703125" style="54" customWidth="1"/>
    <col min="13054" max="13056" width="11.42578125" style="54"/>
    <col min="13057" max="13057" width="12.140625" style="54" customWidth="1"/>
    <col min="13058" max="13308" width="11.42578125" style="54"/>
    <col min="13309" max="13309" width="31.5703125" style="54" customWidth="1"/>
    <col min="13310" max="13312" width="11.42578125" style="54"/>
    <col min="13313" max="13313" width="12.140625" style="54" customWidth="1"/>
    <col min="13314" max="13564" width="11.42578125" style="54"/>
    <col min="13565" max="13565" width="31.5703125" style="54" customWidth="1"/>
    <col min="13566" max="13568" width="11.42578125" style="54"/>
    <col min="13569" max="13569" width="12.140625" style="54" customWidth="1"/>
    <col min="13570" max="13820" width="11.42578125" style="54"/>
    <col min="13821" max="13821" width="31.5703125" style="54" customWidth="1"/>
    <col min="13822" max="13824" width="11.42578125" style="54"/>
    <col min="13825" max="13825" width="12.140625" style="54" customWidth="1"/>
    <col min="13826" max="14076" width="11.42578125" style="54"/>
    <col min="14077" max="14077" width="31.5703125" style="54" customWidth="1"/>
    <col min="14078" max="14080" width="11.42578125" style="54"/>
    <col min="14081" max="14081" width="12.140625" style="54" customWidth="1"/>
    <col min="14082" max="14332" width="11.42578125" style="54"/>
    <col min="14333" max="14333" width="31.5703125" style="54" customWidth="1"/>
    <col min="14334" max="14336" width="11.42578125" style="54"/>
    <col min="14337" max="14337" width="12.140625" style="54" customWidth="1"/>
    <col min="14338" max="14588" width="11.42578125" style="54"/>
    <col min="14589" max="14589" width="31.5703125" style="54" customWidth="1"/>
    <col min="14590" max="14592" width="11.42578125" style="54"/>
    <col min="14593" max="14593" width="12.140625" style="54" customWidth="1"/>
    <col min="14594" max="14844" width="11.42578125" style="54"/>
    <col min="14845" max="14845" width="31.5703125" style="54" customWidth="1"/>
    <col min="14846" max="14848" width="11.42578125" style="54"/>
    <col min="14849" max="14849" width="12.140625" style="54" customWidth="1"/>
    <col min="14850" max="15100" width="11.42578125" style="54"/>
    <col min="15101" max="15101" width="31.5703125" style="54" customWidth="1"/>
    <col min="15102" max="15104" width="11.42578125" style="54"/>
    <col min="15105" max="15105" width="12.140625" style="54" customWidth="1"/>
    <col min="15106" max="15356" width="11.42578125" style="54"/>
    <col min="15357" max="15357" width="31.5703125" style="54" customWidth="1"/>
    <col min="15358" max="15360" width="11.42578125" style="54"/>
    <col min="15361" max="15361" width="12.140625" style="54" customWidth="1"/>
    <col min="15362" max="15612" width="11.42578125" style="54"/>
    <col min="15613" max="15613" width="31.5703125" style="54" customWidth="1"/>
    <col min="15614" max="15616" width="11.42578125" style="54"/>
    <col min="15617" max="15617" width="12.140625" style="54" customWidth="1"/>
    <col min="15618" max="15868" width="11.42578125" style="54"/>
    <col min="15869" max="15869" width="31.5703125" style="54" customWidth="1"/>
    <col min="15870" max="15872" width="11.42578125" style="54"/>
    <col min="15873" max="15873" width="12.140625" style="54" customWidth="1"/>
    <col min="15874" max="16124" width="11.42578125" style="54"/>
    <col min="16125" max="16125" width="31.5703125" style="54" customWidth="1"/>
    <col min="16126" max="16128" width="11.42578125" style="54"/>
    <col min="16129" max="16129" width="12.140625" style="54" customWidth="1"/>
    <col min="16130" max="16384" width="11.42578125" style="54"/>
  </cols>
  <sheetData>
    <row r="1" spans="1:16" ht="15.75" x14ac:dyDescent="0.2">
      <c r="A1" s="222" t="s">
        <v>264</v>
      </c>
      <c r="B1" s="222"/>
      <c r="C1" s="222"/>
      <c r="D1" s="222"/>
      <c r="E1" s="222"/>
      <c r="F1" s="222"/>
      <c r="G1" s="222"/>
      <c r="H1" s="222"/>
      <c r="I1" s="222"/>
      <c r="J1" s="222"/>
      <c r="K1" s="57"/>
      <c r="L1" s="57"/>
      <c r="M1" s="57"/>
    </row>
    <row r="2" spans="1:16" s="55" customFormat="1" ht="30" customHeight="1" x14ac:dyDescent="0.2">
      <c r="A2" s="213" t="s">
        <v>311</v>
      </c>
      <c r="B2" s="213"/>
      <c r="C2" s="213"/>
      <c r="D2" s="213"/>
      <c r="E2" s="213"/>
      <c r="F2" s="213"/>
      <c r="G2" s="213"/>
      <c r="H2" s="213"/>
      <c r="I2" s="213"/>
      <c r="J2" s="213"/>
      <c r="K2" s="58"/>
      <c r="L2" s="58"/>
      <c r="M2" s="58"/>
      <c r="N2" s="58"/>
      <c r="O2" s="58"/>
      <c r="P2" s="58"/>
    </row>
    <row r="3" spans="1:16" s="55" customFormat="1" ht="15" x14ac:dyDescent="0.25">
      <c r="A3" s="89"/>
      <c r="B3" s="63"/>
      <c r="C3" s="63"/>
      <c r="D3" s="58"/>
      <c r="E3" s="62"/>
      <c r="F3" s="62"/>
      <c r="G3" s="58"/>
      <c r="H3" s="58"/>
      <c r="I3" s="58"/>
      <c r="J3" s="58"/>
      <c r="K3" s="58"/>
      <c r="L3" s="58"/>
      <c r="M3" s="58"/>
      <c r="N3" s="58"/>
      <c r="O3" s="58"/>
      <c r="P3" s="58"/>
    </row>
    <row r="4" spans="1:16" ht="15.75" customHeight="1" x14ac:dyDescent="0.2">
      <c r="A4" s="225"/>
      <c r="B4" s="223" t="s">
        <v>180</v>
      </c>
      <c r="C4" s="223"/>
      <c r="D4" s="223"/>
      <c r="E4" s="223" t="s">
        <v>181</v>
      </c>
      <c r="F4" s="223"/>
      <c r="G4" s="223" t="s">
        <v>182</v>
      </c>
      <c r="H4" s="223"/>
      <c r="I4" s="223"/>
      <c r="J4" s="223"/>
      <c r="K4" s="223"/>
      <c r="L4" s="223" t="s">
        <v>263</v>
      </c>
      <c r="M4" s="223"/>
      <c r="N4" s="223"/>
      <c r="O4" s="223"/>
      <c r="P4" s="224" t="s">
        <v>0</v>
      </c>
    </row>
    <row r="5" spans="1:16" s="1" customFormat="1" ht="51" x14ac:dyDescent="0.2">
      <c r="A5" s="226"/>
      <c r="B5" s="18" t="s">
        <v>51</v>
      </c>
      <c r="C5" s="18" t="s">
        <v>170</v>
      </c>
      <c r="D5" s="18" t="s">
        <v>171</v>
      </c>
      <c r="E5" s="18" t="s">
        <v>164</v>
      </c>
      <c r="F5" s="18" t="s">
        <v>43</v>
      </c>
      <c r="G5" s="18" t="s">
        <v>166</v>
      </c>
      <c r="H5" s="18" t="s">
        <v>163</v>
      </c>
      <c r="I5" s="18" t="s">
        <v>165</v>
      </c>
      <c r="J5" s="18" t="s">
        <v>161</v>
      </c>
      <c r="K5" s="18" t="s">
        <v>162</v>
      </c>
      <c r="L5" s="18" t="s">
        <v>167</v>
      </c>
      <c r="M5" s="18" t="s">
        <v>168</v>
      </c>
      <c r="N5" s="18" t="s">
        <v>169</v>
      </c>
      <c r="O5" s="18" t="s">
        <v>172</v>
      </c>
      <c r="P5" s="224"/>
    </row>
    <row r="6" spans="1:16" x14ac:dyDescent="0.2">
      <c r="A6" s="59" t="s">
        <v>90</v>
      </c>
      <c r="B6" s="64">
        <v>70</v>
      </c>
      <c r="C6" s="65">
        <v>359</v>
      </c>
      <c r="D6" s="65">
        <v>13</v>
      </c>
      <c r="E6" s="65">
        <v>3</v>
      </c>
      <c r="F6" s="65">
        <v>100</v>
      </c>
      <c r="G6" s="65">
        <v>11</v>
      </c>
      <c r="H6" s="65">
        <v>135</v>
      </c>
      <c r="I6" s="66">
        <v>53</v>
      </c>
      <c r="J6" s="67">
        <v>2</v>
      </c>
      <c r="K6" s="67">
        <v>12</v>
      </c>
      <c r="L6" s="67">
        <v>1</v>
      </c>
      <c r="M6" s="67">
        <v>21</v>
      </c>
      <c r="N6" s="67">
        <v>9</v>
      </c>
      <c r="O6" s="67">
        <v>1</v>
      </c>
      <c r="P6" s="72">
        <f t="shared" ref="P6:P18" si="0">B6+C6+D6+E6+F6+G6+H6+I6+J6+K6+L6+M6+N6+O6</f>
        <v>790</v>
      </c>
    </row>
    <row r="7" spans="1:16" x14ac:dyDescent="0.2">
      <c r="A7" s="59" t="s">
        <v>89</v>
      </c>
      <c r="B7" s="64">
        <v>26</v>
      </c>
      <c r="C7" s="64">
        <v>54</v>
      </c>
      <c r="D7" s="64">
        <v>3</v>
      </c>
      <c r="E7" s="64">
        <v>0</v>
      </c>
      <c r="F7" s="64">
        <v>27</v>
      </c>
      <c r="G7" s="64">
        <v>11</v>
      </c>
      <c r="H7" s="64">
        <v>69</v>
      </c>
      <c r="I7" s="68">
        <v>4</v>
      </c>
      <c r="J7" s="69">
        <v>7</v>
      </c>
      <c r="K7" s="69">
        <v>6</v>
      </c>
      <c r="L7" s="69">
        <v>0</v>
      </c>
      <c r="M7" s="69">
        <v>6</v>
      </c>
      <c r="N7" s="69">
        <v>0</v>
      </c>
      <c r="O7" s="69">
        <v>2</v>
      </c>
      <c r="P7" s="72">
        <f t="shared" si="0"/>
        <v>215</v>
      </c>
    </row>
    <row r="8" spans="1:16" x14ac:dyDescent="0.2">
      <c r="A8" s="59" t="s">
        <v>88</v>
      </c>
      <c r="B8" s="64">
        <v>37</v>
      </c>
      <c r="C8" s="64">
        <v>70</v>
      </c>
      <c r="D8" s="64">
        <v>56</v>
      </c>
      <c r="E8" s="64">
        <v>0</v>
      </c>
      <c r="F8" s="64">
        <v>26</v>
      </c>
      <c r="G8" s="64">
        <v>7</v>
      </c>
      <c r="H8" s="64">
        <v>28</v>
      </c>
      <c r="I8" s="68">
        <v>0</v>
      </c>
      <c r="J8" s="69">
        <v>1</v>
      </c>
      <c r="K8" s="69">
        <v>7</v>
      </c>
      <c r="L8" s="69">
        <v>0</v>
      </c>
      <c r="M8" s="69">
        <v>6</v>
      </c>
      <c r="N8" s="69">
        <v>3</v>
      </c>
      <c r="O8" s="69">
        <v>1</v>
      </c>
      <c r="P8" s="72">
        <f t="shared" si="0"/>
        <v>242</v>
      </c>
    </row>
    <row r="9" spans="1:16" x14ac:dyDescent="0.2">
      <c r="A9" s="59" t="s">
        <v>83</v>
      </c>
      <c r="B9" s="64">
        <v>36</v>
      </c>
      <c r="C9" s="64">
        <v>90</v>
      </c>
      <c r="D9" s="64">
        <v>0</v>
      </c>
      <c r="E9" s="64">
        <v>0</v>
      </c>
      <c r="F9" s="64">
        <v>18</v>
      </c>
      <c r="G9" s="64">
        <v>6</v>
      </c>
      <c r="H9" s="64">
        <v>31</v>
      </c>
      <c r="I9" s="68">
        <v>0</v>
      </c>
      <c r="J9" s="69">
        <v>5</v>
      </c>
      <c r="K9" s="69">
        <v>3</v>
      </c>
      <c r="L9" s="69">
        <v>0</v>
      </c>
      <c r="M9" s="69">
        <v>1</v>
      </c>
      <c r="N9" s="69">
        <v>1</v>
      </c>
      <c r="O9" s="69">
        <v>0</v>
      </c>
      <c r="P9" s="72">
        <f t="shared" si="0"/>
        <v>191</v>
      </c>
    </row>
    <row r="10" spans="1:16" x14ac:dyDescent="0.2">
      <c r="A10" s="59" t="s">
        <v>81</v>
      </c>
      <c r="B10" s="64">
        <v>2</v>
      </c>
      <c r="C10" s="64">
        <v>11</v>
      </c>
      <c r="D10" s="64">
        <v>0</v>
      </c>
      <c r="E10" s="64">
        <v>0</v>
      </c>
      <c r="F10" s="64">
        <v>3</v>
      </c>
      <c r="G10" s="64">
        <v>0</v>
      </c>
      <c r="H10" s="64">
        <v>2</v>
      </c>
      <c r="I10" s="68">
        <v>3</v>
      </c>
      <c r="J10" s="69">
        <v>0</v>
      </c>
      <c r="K10" s="69">
        <v>1</v>
      </c>
      <c r="L10" s="69">
        <v>0</v>
      </c>
      <c r="M10" s="69">
        <v>2</v>
      </c>
      <c r="N10" s="69">
        <v>1</v>
      </c>
      <c r="O10" s="69">
        <v>0</v>
      </c>
      <c r="P10" s="72">
        <f t="shared" si="0"/>
        <v>25</v>
      </c>
    </row>
    <row r="11" spans="1:16" x14ac:dyDescent="0.2">
      <c r="A11" s="59" t="s">
        <v>301</v>
      </c>
      <c r="B11" s="64">
        <v>33</v>
      </c>
      <c r="C11" s="64">
        <v>126</v>
      </c>
      <c r="D11" s="64">
        <v>0</v>
      </c>
      <c r="E11" s="64">
        <v>2</v>
      </c>
      <c r="F11" s="64">
        <v>53</v>
      </c>
      <c r="G11" s="64">
        <v>12</v>
      </c>
      <c r="H11" s="64">
        <v>195</v>
      </c>
      <c r="I11" s="68">
        <v>26</v>
      </c>
      <c r="J11" s="69">
        <v>7</v>
      </c>
      <c r="K11" s="69">
        <v>15</v>
      </c>
      <c r="L11" s="69">
        <v>1</v>
      </c>
      <c r="M11" s="69">
        <v>17</v>
      </c>
      <c r="N11" s="69">
        <v>6</v>
      </c>
      <c r="O11" s="69">
        <v>1</v>
      </c>
      <c r="P11" s="72">
        <f t="shared" si="0"/>
        <v>494</v>
      </c>
    </row>
    <row r="12" spans="1:16" x14ac:dyDescent="0.2">
      <c r="A12" s="60" t="s">
        <v>304</v>
      </c>
      <c r="B12" s="64">
        <v>7</v>
      </c>
      <c r="C12" s="64">
        <v>243</v>
      </c>
      <c r="D12" s="64">
        <v>36</v>
      </c>
      <c r="E12" s="64">
        <v>0</v>
      </c>
      <c r="F12" s="64">
        <v>92</v>
      </c>
      <c r="G12" s="64">
        <v>10</v>
      </c>
      <c r="H12" s="64">
        <v>75</v>
      </c>
      <c r="I12" s="68">
        <v>20</v>
      </c>
      <c r="J12" s="69">
        <v>2</v>
      </c>
      <c r="K12" s="69">
        <v>13</v>
      </c>
      <c r="L12" s="69">
        <v>0</v>
      </c>
      <c r="M12" s="69">
        <v>18</v>
      </c>
      <c r="N12" s="69">
        <v>7</v>
      </c>
      <c r="O12" s="69">
        <v>1</v>
      </c>
      <c r="P12" s="72">
        <f t="shared" si="0"/>
        <v>524</v>
      </c>
    </row>
    <row r="13" spans="1:16" x14ac:dyDescent="0.2">
      <c r="A13" s="59" t="s">
        <v>79</v>
      </c>
      <c r="B13" s="64">
        <v>114</v>
      </c>
      <c r="C13" s="64">
        <v>357</v>
      </c>
      <c r="D13" s="64">
        <v>23</v>
      </c>
      <c r="E13" s="64">
        <v>2</v>
      </c>
      <c r="F13" s="64">
        <v>95</v>
      </c>
      <c r="G13" s="64">
        <v>10</v>
      </c>
      <c r="H13" s="64">
        <v>220</v>
      </c>
      <c r="I13" s="68">
        <v>126</v>
      </c>
      <c r="J13" s="69">
        <v>8</v>
      </c>
      <c r="K13" s="69">
        <v>49</v>
      </c>
      <c r="L13" s="69">
        <v>3</v>
      </c>
      <c r="M13" s="69">
        <v>33</v>
      </c>
      <c r="N13" s="69">
        <v>4</v>
      </c>
      <c r="O13" s="69">
        <v>3</v>
      </c>
      <c r="P13" s="72">
        <f t="shared" si="0"/>
        <v>1047</v>
      </c>
    </row>
    <row r="14" spans="1:16" x14ac:dyDescent="0.2">
      <c r="A14" s="60" t="s">
        <v>75</v>
      </c>
      <c r="B14" s="64">
        <v>28</v>
      </c>
      <c r="C14" s="64">
        <v>77</v>
      </c>
      <c r="D14" s="64">
        <v>4</v>
      </c>
      <c r="E14" s="64">
        <v>0</v>
      </c>
      <c r="F14" s="64">
        <v>51</v>
      </c>
      <c r="G14" s="64">
        <v>5</v>
      </c>
      <c r="H14" s="64">
        <v>65</v>
      </c>
      <c r="I14" s="68">
        <v>10</v>
      </c>
      <c r="J14" s="69">
        <v>1</v>
      </c>
      <c r="K14" s="69">
        <v>7</v>
      </c>
      <c r="L14" s="69">
        <v>0</v>
      </c>
      <c r="M14" s="69">
        <v>9</v>
      </c>
      <c r="N14" s="69">
        <v>1</v>
      </c>
      <c r="O14" s="69">
        <v>0</v>
      </c>
      <c r="P14" s="72">
        <f t="shared" si="0"/>
        <v>258</v>
      </c>
    </row>
    <row r="15" spans="1:16" x14ac:dyDescent="0.2">
      <c r="A15" s="59" t="s">
        <v>302</v>
      </c>
      <c r="B15" s="64">
        <v>54</v>
      </c>
      <c r="C15" s="64">
        <v>222</v>
      </c>
      <c r="D15" s="64">
        <v>9</v>
      </c>
      <c r="E15" s="64">
        <v>2</v>
      </c>
      <c r="F15" s="64">
        <v>45</v>
      </c>
      <c r="G15" s="64">
        <v>17</v>
      </c>
      <c r="H15" s="64">
        <v>90</v>
      </c>
      <c r="I15" s="68">
        <v>17</v>
      </c>
      <c r="J15" s="69">
        <v>2</v>
      </c>
      <c r="K15" s="69">
        <v>6</v>
      </c>
      <c r="L15" s="69">
        <v>3</v>
      </c>
      <c r="M15" s="69">
        <v>4</v>
      </c>
      <c r="N15" s="69">
        <v>4</v>
      </c>
      <c r="O15" s="69">
        <v>1</v>
      </c>
      <c r="P15" s="72">
        <f t="shared" si="0"/>
        <v>476</v>
      </c>
    </row>
    <row r="16" spans="1:16" x14ac:dyDescent="0.2">
      <c r="A16" s="59" t="s">
        <v>303</v>
      </c>
      <c r="B16" s="64">
        <v>69</v>
      </c>
      <c r="C16" s="64">
        <v>168</v>
      </c>
      <c r="D16" s="64">
        <v>0</v>
      </c>
      <c r="E16" s="64">
        <v>1</v>
      </c>
      <c r="F16" s="64">
        <v>65</v>
      </c>
      <c r="G16" s="64">
        <v>9</v>
      </c>
      <c r="H16" s="64">
        <v>121</v>
      </c>
      <c r="I16" s="68">
        <v>37</v>
      </c>
      <c r="J16" s="69">
        <v>4</v>
      </c>
      <c r="K16" s="69">
        <v>8</v>
      </c>
      <c r="L16" s="69">
        <v>1</v>
      </c>
      <c r="M16" s="69">
        <v>15</v>
      </c>
      <c r="N16" s="69">
        <v>6</v>
      </c>
      <c r="O16" s="69">
        <v>0</v>
      </c>
      <c r="P16" s="72">
        <f t="shared" si="0"/>
        <v>504</v>
      </c>
    </row>
    <row r="17" spans="1:16" x14ac:dyDescent="0.2">
      <c r="A17" s="60" t="s">
        <v>73</v>
      </c>
      <c r="B17" s="64">
        <v>35</v>
      </c>
      <c r="C17" s="64">
        <v>43</v>
      </c>
      <c r="D17" s="64">
        <v>0</v>
      </c>
      <c r="E17" s="64">
        <v>1</v>
      </c>
      <c r="F17" s="64">
        <v>27</v>
      </c>
      <c r="G17" s="64">
        <v>5</v>
      </c>
      <c r="H17" s="64">
        <v>37</v>
      </c>
      <c r="I17" s="68">
        <v>0</v>
      </c>
      <c r="J17" s="69">
        <v>9</v>
      </c>
      <c r="K17" s="69">
        <v>3</v>
      </c>
      <c r="L17" s="69">
        <v>0</v>
      </c>
      <c r="M17" s="69">
        <v>4</v>
      </c>
      <c r="N17" s="69">
        <v>5</v>
      </c>
      <c r="O17" s="69">
        <v>0</v>
      </c>
      <c r="P17" s="72">
        <f t="shared" si="0"/>
        <v>169</v>
      </c>
    </row>
    <row r="18" spans="1:16" x14ac:dyDescent="0.2">
      <c r="A18" s="60" t="s">
        <v>71</v>
      </c>
      <c r="B18" s="64">
        <v>71</v>
      </c>
      <c r="C18" s="64">
        <v>195</v>
      </c>
      <c r="D18" s="64">
        <v>2</v>
      </c>
      <c r="E18" s="64">
        <v>1</v>
      </c>
      <c r="F18" s="64">
        <v>38</v>
      </c>
      <c r="G18" s="64">
        <v>7</v>
      </c>
      <c r="H18" s="64">
        <v>72</v>
      </c>
      <c r="I18" s="68">
        <v>37</v>
      </c>
      <c r="J18" s="69">
        <v>4</v>
      </c>
      <c r="K18" s="69">
        <v>11</v>
      </c>
      <c r="L18" s="69">
        <v>0</v>
      </c>
      <c r="M18" s="69">
        <v>14</v>
      </c>
      <c r="N18" s="69">
        <v>6</v>
      </c>
      <c r="O18" s="69">
        <v>2</v>
      </c>
      <c r="P18" s="72">
        <f t="shared" si="0"/>
        <v>460</v>
      </c>
    </row>
    <row r="19" spans="1:16" x14ac:dyDescent="0.2">
      <c r="A19" s="61" t="s">
        <v>69</v>
      </c>
      <c r="B19" s="70">
        <v>582</v>
      </c>
      <c r="C19" s="70">
        <v>2015</v>
      </c>
      <c r="D19" s="70">
        <v>146</v>
      </c>
      <c r="E19" s="70">
        <v>12</v>
      </c>
      <c r="F19" s="70">
        <v>640</v>
      </c>
      <c r="G19" s="70">
        <v>110</v>
      </c>
      <c r="H19" s="70">
        <v>1140</v>
      </c>
      <c r="I19" s="70">
        <v>333</v>
      </c>
      <c r="J19" s="70">
        <v>52</v>
      </c>
      <c r="K19" s="70">
        <v>141</v>
      </c>
      <c r="L19" s="70">
        <v>9</v>
      </c>
      <c r="M19" s="70">
        <v>150</v>
      </c>
      <c r="N19" s="70">
        <v>53</v>
      </c>
      <c r="O19" s="70">
        <v>12</v>
      </c>
      <c r="P19" s="71">
        <f t="shared" ref="P19:P22" si="1">B19+C19+D19+E19+F19+G19+H19+I19+J19+K19+L19+M19+N19+O19</f>
        <v>5395</v>
      </c>
    </row>
    <row r="20" spans="1:16" x14ac:dyDescent="0.2">
      <c r="A20" s="60" t="s">
        <v>67</v>
      </c>
      <c r="B20" s="64">
        <v>5</v>
      </c>
      <c r="C20" s="64">
        <v>83</v>
      </c>
      <c r="D20" s="64">
        <v>17</v>
      </c>
      <c r="E20" s="64">
        <v>0</v>
      </c>
      <c r="F20" s="64">
        <v>10</v>
      </c>
      <c r="G20" s="64">
        <v>5</v>
      </c>
      <c r="H20" s="64">
        <v>17</v>
      </c>
      <c r="I20" s="68">
        <v>3</v>
      </c>
      <c r="J20" s="69">
        <v>0</v>
      </c>
      <c r="K20" s="69">
        <v>6</v>
      </c>
      <c r="L20" s="69">
        <v>0</v>
      </c>
      <c r="M20" s="72">
        <v>3</v>
      </c>
      <c r="N20" s="69">
        <v>2</v>
      </c>
      <c r="O20" s="69">
        <v>1</v>
      </c>
      <c r="P20" s="72">
        <f t="shared" si="1"/>
        <v>152</v>
      </c>
    </row>
    <row r="21" spans="1:16" x14ac:dyDescent="0.2">
      <c r="A21" s="60" t="s">
        <v>312</v>
      </c>
      <c r="B21" s="64">
        <v>12</v>
      </c>
      <c r="C21" s="64">
        <v>31</v>
      </c>
      <c r="D21" s="64">
        <v>3</v>
      </c>
      <c r="E21" s="64">
        <v>0</v>
      </c>
      <c r="F21" s="64">
        <v>4</v>
      </c>
      <c r="G21" s="64">
        <v>1</v>
      </c>
      <c r="H21" s="64">
        <v>8</v>
      </c>
      <c r="I21" s="68">
        <v>3</v>
      </c>
      <c r="J21" s="69">
        <v>0</v>
      </c>
      <c r="K21" s="69">
        <v>3</v>
      </c>
      <c r="L21" s="69">
        <v>0</v>
      </c>
      <c r="M21" s="72">
        <v>2</v>
      </c>
      <c r="N21" s="69">
        <v>1</v>
      </c>
      <c r="O21" s="69">
        <v>2</v>
      </c>
      <c r="P21" s="72">
        <f t="shared" si="1"/>
        <v>70</v>
      </c>
    </row>
    <row r="22" spans="1:16" x14ac:dyDescent="0.2">
      <c r="A22" s="61" t="s">
        <v>66</v>
      </c>
      <c r="B22" s="70">
        <v>599</v>
      </c>
      <c r="C22" s="70">
        <v>2129</v>
      </c>
      <c r="D22" s="70">
        <v>166</v>
      </c>
      <c r="E22" s="70">
        <v>12</v>
      </c>
      <c r="F22" s="70">
        <v>654</v>
      </c>
      <c r="G22" s="70">
        <v>116</v>
      </c>
      <c r="H22" s="70">
        <v>1165</v>
      </c>
      <c r="I22" s="70">
        <v>339</v>
      </c>
      <c r="J22" s="70">
        <v>52</v>
      </c>
      <c r="K22" s="70">
        <v>150</v>
      </c>
      <c r="L22" s="70">
        <v>9</v>
      </c>
      <c r="M22" s="70">
        <v>155</v>
      </c>
      <c r="N22" s="70">
        <v>56</v>
      </c>
      <c r="O22" s="70">
        <v>15</v>
      </c>
      <c r="P22" s="71">
        <f t="shared" si="1"/>
        <v>5617</v>
      </c>
    </row>
    <row r="23" spans="1:16" ht="15.75" x14ac:dyDescent="0.2">
      <c r="A23" s="115" t="s">
        <v>313</v>
      </c>
      <c r="B23" s="57"/>
      <c r="C23" s="57"/>
      <c r="D23" s="57"/>
      <c r="E23" s="57"/>
      <c r="F23" s="57"/>
      <c r="G23" s="57"/>
      <c r="H23" s="57"/>
      <c r="I23" s="57"/>
      <c r="J23" s="57"/>
      <c r="K23" s="57"/>
      <c r="L23" s="57"/>
      <c r="M23" s="57"/>
    </row>
  </sheetData>
  <sortState ref="A6:P18">
    <sortCondition ref="A6"/>
  </sortState>
  <customSheetViews>
    <customSheetView guid="{C327705B-EE2B-466B-88CA-A0725960A956}">
      <selection activeCell="B34" sqref="B34"/>
      <pageMargins left="0.25" right="0.25" top="0.75" bottom="0.75" header="0.3" footer="0.3"/>
      <pageSetup paperSize="8" orientation="landscape" verticalDpi="0" r:id="rId1"/>
    </customSheetView>
    <customSheetView guid="{9564E445-B8AE-40AF-B6ED-2C545CFC96BD}">
      <selection activeCell="B34" sqref="B34"/>
      <pageMargins left="0.25" right="0.25" top="0.75" bottom="0.75" header="0.3" footer="0.3"/>
      <pageSetup paperSize="8" orientation="landscape" verticalDpi="0" r:id="rId2"/>
    </customSheetView>
  </customSheetViews>
  <mergeCells count="8">
    <mergeCell ref="A1:J1"/>
    <mergeCell ref="L4:O4"/>
    <mergeCell ref="P4:P5"/>
    <mergeCell ref="A4:A5"/>
    <mergeCell ref="B4:D4"/>
    <mergeCell ref="E4:F4"/>
    <mergeCell ref="G4:K4"/>
    <mergeCell ref="A2:J2"/>
  </mergeCells>
  <pageMargins left="0.25" right="0.25" top="0.75" bottom="0.75" header="0.3" footer="0.3"/>
  <pageSetup paperSize="8" orientation="landscape" verticalDpi="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4" tint="0.59999389629810485"/>
  </sheetPr>
  <dimension ref="A1:P23"/>
  <sheetViews>
    <sheetView showGridLines="0" zoomScaleNormal="100" workbookViewId="0">
      <selection sqref="A1:J1"/>
    </sheetView>
  </sheetViews>
  <sheetFormatPr baseColWidth="10" defaultRowHeight="12.75" x14ac:dyDescent="0.2"/>
  <cols>
    <col min="1" max="1" width="31.5703125" style="166" customWidth="1"/>
    <col min="2" max="2" width="12.28515625" style="165" customWidth="1"/>
    <col min="3" max="16" width="11.7109375" style="165" customWidth="1"/>
    <col min="17" max="252" width="11.42578125" style="166"/>
    <col min="253" max="253" width="31.5703125" style="166" customWidth="1"/>
    <col min="254" max="256" width="11.42578125" style="166"/>
    <col min="257" max="257" width="12.140625" style="166" customWidth="1"/>
    <col min="258" max="508" width="11.42578125" style="166"/>
    <col min="509" max="509" width="31.5703125" style="166" customWidth="1"/>
    <col min="510" max="512" width="11.42578125" style="166"/>
    <col min="513" max="513" width="12.140625" style="166" customWidth="1"/>
    <col min="514" max="764" width="11.42578125" style="166"/>
    <col min="765" max="765" width="31.5703125" style="166" customWidth="1"/>
    <col min="766" max="768" width="11.42578125" style="166"/>
    <col min="769" max="769" width="12.140625" style="166" customWidth="1"/>
    <col min="770" max="1020" width="11.42578125" style="166"/>
    <col min="1021" max="1021" width="31.5703125" style="166" customWidth="1"/>
    <col min="1022" max="1024" width="11.42578125" style="166"/>
    <col min="1025" max="1025" width="12.140625" style="166" customWidth="1"/>
    <col min="1026" max="1276" width="11.42578125" style="166"/>
    <col min="1277" max="1277" width="31.5703125" style="166" customWidth="1"/>
    <col min="1278" max="1280" width="11.42578125" style="166"/>
    <col min="1281" max="1281" width="12.140625" style="166" customWidth="1"/>
    <col min="1282" max="1532" width="11.42578125" style="166"/>
    <col min="1533" max="1533" width="31.5703125" style="166" customWidth="1"/>
    <col min="1534" max="1536" width="11.42578125" style="166"/>
    <col min="1537" max="1537" width="12.140625" style="166" customWidth="1"/>
    <col min="1538" max="1788" width="11.42578125" style="166"/>
    <col min="1789" max="1789" width="31.5703125" style="166" customWidth="1"/>
    <col min="1790" max="1792" width="11.42578125" style="166"/>
    <col min="1793" max="1793" width="12.140625" style="166" customWidth="1"/>
    <col min="1794" max="2044" width="11.42578125" style="166"/>
    <col min="2045" max="2045" width="31.5703125" style="166" customWidth="1"/>
    <col min="2046" max="2048" width="11.42578125" style="166"/>
    <col min="2049" max="2049" width="12.140625" style="166" customWidth="1"/>
    <col min="2050" max="2300" width="11.42578125" style="166"/>
    <col min="2301" max="2301" width="31.5703125" style="166" customWidth="1"/>
    <col min="2302" max="2304" width="11.42578125" style="166"/>
    <col min="2305" max="2305" width="12.140625" style="166" customWidth="1"/>
    <col min="2306" max="2556" width="11.42578125" style="166"/>
    <col min="2557" max="2557" width="31.5703125" style="166" customWidth="1"/>
    <col min="2558" max="2560" width="11.42578125" style="166"/>
    <col min="2561" max="2561" width="12.140625" style="166" customWidth="1"/>
    <col min="2562" max="2812" width="11.42578125" style="166"/>
    <col min="2813" max="2813" width="31.5703125" style="166" customWidth="1"/>
    <col min="2814" max="2816" width="11.42578125" style="166"/>
    <col min="2817" max="2817" width="12.140625" style="166" customWidth="1"/>
    <col min="2818" max="3068" width="11.42578125" style="166"/>
    <col min="3069" max="3069" width="31.5703125" style="166" customWidth="1"/>
    <col min="3070" max="3072" width="11.42578125" style="166"/>
    <col min="3073" max="3073" width="12.140625" style="166" customWidth="1"/>
    <col min="3074" max="3324" width="11.42578125" style="166"/>
    <col min="3325" max="3325" width="31.5703125" style="166" customWidth="1"/>
    <col min="3326" max="3328" width="11.42578125" style="166"/>
    <col min="3329" max="3329" width="12.140625" style="166" customWidth="1"/>
    <col min="3330" max="3580" width="11.42578125" style="166"/>
    <col min="3581" max="3581" width="31.5703125" style="166" customWidth="1"/>
    <col min="3582" max="3584" width="11.42578125" style="166"/>
    <col min="3585" max="3585" width="12.140625" style="166" customWidth="1"/>
    <col min="3586" max="3836" width="11.42578125" style="166"/>
    <col min="3837" max="3837" width="31.5703125" style="166" customWidth="1"/>
    <col min="3838" max="3840" width="11.42578125" style="166"/>
    <col min="3841" max="3841" width="12.140625" style="166" customWidth="1"/>
    <col min="3842" max="4092" width="11.42578125" style="166"/>
    <col min="4093" max="4093" width="31.5703125" style="166" customWidth="1"/>
    <col min="4094" max="4096" width="11.42578125" style="166"/>
    <col min="4097" max="4097" width="12.140625" style="166" customWidth="1"/>
    <col min="4098" max="4348" width="11.42578125" style="166"/>
    <col min="4349" max="4349" width="31.5703125" style="166" customWidth="1"/>
    <col min="4350" max="4352" width="11.42578125" style="166"/>
    <col min="4353" max="4353" width="12.140625" style="166" customWidth="1"/>
    <col min="4354" max="4604" width="11.42578125" style="166"/>
    <col min="4605" max="4605" width="31.5703125" style="166" customWidth="1"/>
    <col min="4606" max="4608" width="11.42578125" style="166"/>
    <col min="4609" max="4609" width="12.140625" style="166" customWidth="1"/>
    <col min="4610" max="4860" width="11.42578125" style="166"/>
    <col min="4861" max="4861" width="31.5703125" style="166" customWidth="1"/>
    <col min="4862" max="4864" width="11.42578125" style="166"/>
    <col min="4865" max="4865" width="12.140625" style="166" customWidth="1"/>
    <col min="4866" max="5116" width="11.42578125" style="166"/>
    <col min="5117" max="5117" width="31.5703125" style="166" customWidth="1"/>
    <col min="5118" max="5120" width="11.42578125" style="166"/>
    <col min="5121" max="5121" width="12.140625" style="166" customWidth="1"/>
    <col min="5122" max="5372" width="11.42578125" style="166"/>
    <col min="5373" max="5373" width="31.5703125" style="166" customWidth="1"/>
    <col min="5374" max="5376" width="11.42578125" style="166"/>
    <col min="5377" max="5377" width="12.140625" style="166" customWidth="1"/>
    <col min="5378" max="5628" width="11.42578125" style="166"/>
    <col min="5629" max="5629" width="31.5703125" style="166" customWidth="1"/>
    <col min="5630" max="5632" width="11.42578125" style="166"/>
    <col min="5633" max="5633" width="12.140625" style="166" customWidth="1"/>
    <col min="5634" max="5884" width="11.42578125" style="166"/>
    <col min="5885" max="5885" width="31.5703125" style="166" customWidth="1"/>
    <col min="5886" max="5888" width="11.42578125" style="166"/>
    <col min="5889" max="5889" width="12.140625" style="166" customWidth="1"/>
    <col min="5890" max="6140" width="11.42578125" style="166"/>
    <col min="6141" max="6141" width="31.5703125" style="166" customWidth="1"/>
    <col min="6142" max="6144" width="11.42578125" style="166"/>
    <col min="6145" max="6145" width="12.140625" style="166" customWidth="1"/>
    <col min="6146" max="6396" width="11.42578125" style="166"/>
    <col min="6397" max="6397" width="31.5703125" style="166" customWidth="1"/>
    <col min="6398" max="6400" width="11.42578125" style="166"/>
    <col min="6401" max="6401" width="12.140625" style="166" customWidth="1"/>
    <col min="6402" max="6652" width="11.42578125" style="166"/>
    <col min="6653" max="6653" width="31.5703125" style="166" customWidth="1"/>
    <col min="6654" max="6656" width="11.42578125" style="166"/>
    <col min="6657" max="6657" width="12.140625" style="166" customWidth="1"/>
    <col min="6658" max="6908" width="11.42578125" style="166"/>
    <col min="6909" max="6909" width="31.5703125" style="166" customWidth="1"/>
    <col min="6910" max="6912" width="11.42578125" style="166"/>
    <col min="6913" max="6913" width="12.140625" style="166" customWidth="1"/>
    <col min="6914" max="7164" width="11.42578125" style="166"/>
    <col min="7165" max="7165" width="31.5703125" style="166" customWidth="1"/>
    <col min="7166" max="7168" width="11.42578125" style="166"/>
    <col min="7169" max="7169" width="12.140625" style="166" customWidth="1"/>
    <col min="7170" max="7420" width="11.42578125" style="166"/>
    <col min="7421" max="7421" width="31.5703125" style="166" customWidth="1"/>
    <col min="7422" max="7424" width="11.42578125" style="166"/>
    <col min="7425" max="7425" width="12.140625" style="166" customWidth="1"/>
    <col min="7426" max="7676" width="11.42578125" style="166"/>
    <col min="7677" max="7677" width="31.5703125" style="166" customWidth="1"/>
    <col min="7678" max="7680" width="11.42578125" style="166"/>
    <col min="7681" max="7681" width="12.140625" style="166" customWidth="1"/>
    <col min="7682" max="7932" width="11.42578125" style="166"/>
    <col min="7933" max="7933" width="31.5703125" style="166" customWidth="1"/>
    <col min="7934" max="7936" width="11.42578125" style="166"/>
    <col min="7937" max="7937" width="12.140625" style="166" customWidth="1"/>
    <col min="7938" max="8188" width="11.42578125" style="166"/>
    <col min="8189" max="8189" width="31.5703125" style="166" customWidth="1"/>
    <col min="8190" max="8192" width="11.42578125" style="166"/>
    <col min="8193" max="8193" width="12.140625" style="166" customWidth="1"/>
    <col min="8194" max="8444" width="11.42578125" style="166"/>
    <col min="8445" max="8445" width="31.5703125" style="166" customWidth="1"/>
    <col min="8446" max="8448" width="11.42578125" style="166"/>
    <col min="8449" max="8449" width="12.140625" style="166" customWidth="1"/>
    <col min="8450" max="8700" width="11.42578125" style="166"/>
    <col min="8701" max="8701" width="31.5703125" style="166" customWidth="1"/>
    <col min="8702" max="8704" width="11.42578125" style="166"/>
    <col min="8705" max="8705" width="12.140625" style="166" customWidth="1"/>
    <col min="8706" max="8956" width="11.42578125" style="166"/>
    <col min="8957" max="8957" width="31.5703125" style="166" customWidth="1"/>
    <col min="8958" max="8960" width="11.42578125" style="166"/>
    <col min="8961" max="8961" width="12.140625" style="166" customWidth="1"/>
    <col min="8962" max="9212" width="11.42578125" style="166"/>
    <col min="9213" max="9213" width="31.5703125" style="166" customWidth="1"/>
    <col min="9214" max="9216" width="11.42578125" style="166"/>
    <col min="9217" max="9217" width="12.140625" style="166" customWidth="1"/>
    <col min="9218" max="9468" width="11.42578125" style="166"/>
    <col min="9469" max="9469" width="31.5703125" style="166" customWidth="1"/>
    <col min="9470" max="9472" width="11.42578125" style="166"/>
    <col min="9473" max="9473" width="12.140625" style="166" customWidth="1"/>
    <col min="9474" max="9724" width="11.42578125" style="166"/>
    <col min="9725" max="9725" width="31.5703125" style="166" customWidth="1"/>
    <col min="9726" max="9728" width="11.42578125" style="166"/>
    <col min="9729" max="9729" width="12.140625" style="166" customWidth="1"/>
    <col min="9730" max="9980" width="11.42578125" style="166"/>
    <col min="9981" max="9981" width="31.5703125" style="166" customWidth="1"/>
    <col min="9982" max="9984" width="11.42578125" style="166"/>
    <col min="9985" max="9985" width="12.140625" style="166" customWidth="1"/>
    <col min="9986" max="10236" width="11.42578125" style="166"/>
    <col min="10237" max="10237" width="31.5703125" style="166" customWidth="1"/>
    <col min="10238" max="10240" width="11.42578125" style="166"/>
    <col min="10241" max="10241" width="12.140625" style="166" customWidth="1"/>
    <col min="10242" max="10492" width="11.42578125" style="166"/>
    <col min="10493" max="10493" width="31.5703125" style="166" customWidth="1"/>
    <col min="10494" max="10496" width="11.42578125" style="166"/>
    <col min="10497" max="10497" width="12.140625" style="166" customWidth="1"/>
    <col min="10498" max="10748" width="11.42578125" style="166"/>
    <col min="10749" max="10749" width="31.5703125" style="166" customWidth="1"/>
    <col min="10750" max="10752" width="11.42578125" style="166"/>
    <col min="10753" max="10753" width="12.140625" style="166" customWidth="1"/>
    <col min="10754" max="11004" width="11.42578125" style="166"/>
    <col min="11005" max="11005" width="31.5703125" style="166" customWidth="1"/>
    <col min="11006" max="11008" width="11.42578125" style="166"/>
    <col min="11009" max="11009" width="12.140625" style="166" customWidth="1"/>
    <col min="11010" max="11260" width="11.42578125" style="166"/>
    <col min="11261" max="11261" width="31.5703125" style="166" customWidth="1"/>
    <col min="11262" max="11264" width="11.42578125" style="166"/>
    <col min="11265" max="11265" width="12.140625" style="166" customWidth="1"/>
    <col min="11266" max="11516" width="11.42578125" style="166"/>
    <col min="11517" max="11517" width="31.5703125" style="166" customWidth="1"/>
    <col min="11518" max="11520" width="11.42578125" style="166"/>
    <col min="11521" max="11521" width="12.140625" style="166" customWidth="1"/>
    <col min="11522" max="11772" width="11.42578125" style="166"/>
    <col min="11773" max="11773" width="31.5703125" style="166" customWidth="1"/>
    <col min="11774" max="11776" width="11.42578125" style="166"/>
    <col min="11777" max="11777" width="12.140625" style="166" customWidth="1"/>
    <col min="11778" max="12028" width="11.42578125" style="166"/>
    <col min="12029" max="12029" width="31.5703125" style="166" customWidth="1"/>
    <col min="12030" max="12032" width="11.42578125" style="166"/>
    <col min="12033" max="12033" width="12.140625" style="166" customWidth="1"/>
    <col min="12034" max="12284" width="11.42578125" style="166"/>
    <col min="12285" max="12285" width="31.5703125" style="166" customWidth="1"/>
    <col min="12286" max="12288" width="11.42578125" style="166"/>
    <col min="12289" max="12289" width="12.140625" style="166" customWidth="1"/>
    <col min="12290" max="12540" width="11.42578125" style="166"/>
    <col min="12541" max="12541" width="31.5703125" style="166" customWidth="1"/>
    <col min="12542" max="12544" width="11.42578125" style="166"/>
    <col min="12545" max="12545" width="12.140625" style="166" customWidth="1"/>
    <col min="12546" max="12796" width="11.42578125" style="166"/>
    <col min="12797" max="12797" width="31.5703125" style="166" customWidth="1"/>
    <col min="12798" max="12800" width="11.42578125" style="166"/>
    <col min="12801" max="12801" width="12.140625" style="166" customWidth="1"/>
    <col min="12802" max="13052" width="11.42578125" style="166"/>
    <col min="13053" max="13053" width="31.5703125" style="166" customWidth="1"/>
    <col min="13054" max="13056" width="11.42578125" style="166"/>
    <col min="13057" max="13057" width="12.140625" style="166" customWidth="1"/>
    <col min="13058" max="13308" width="11.42578125" style="166"/>
    <col min="13309" max="13309" width="31.5703125" style="166" customWidth="1"/>
    <col min="13310" max="13312" width="11.42578125" style="166"/>
    <col min="13313" max="13313" width="12.140625" style="166" customWidth="1"/>
    <col min="13314" max="13564" width="11.42578125" style="166"/>
    <col min="13565" max="13565" width="31.5703125" style="166" customWidth="1"/>
    <col min="13566" max="13568" width="11.42578125" style="166"/>
    <col min="13569" max="13569" width="12.140625" style="166" customWidth="1"/>
    <col min="13570" max="13820" width="11.42578125" style="166"/>
    <col min="13821" max="13821" width="31.5703125" style="166" customWidth="1"/>
    <col min="13822" max="13824" width="11.42578125" style="166"/>
    <col min="13825" max="13825" width="12.140625" style="166" customWidth="1"/>
    <col min="13826" max="14076" width="11.42578125" style="166"/>
    <col min="14077" max="14077" width="31.5703125" style="166" customWidth="1"/>
    <col min="14078" max="14080" width="11.42578125" style="166"/>
    <col min="14081" max="14081" width="12.140625" style="166" customWidth="1"/>
    <col min="14082" max="14332" width="11.42578125" style="166"/>
    <col min="14333" max="14333" width="31.5703125" style="166" customWidth="1"/>
    <col min="14334" max="14336" width="11.42578125" style="166"/>
    <col min="14337" max="14337" width="12.140625" style="166" customWidth="1"/>
    <col min="14338" max="14588" width="11.42578125" style="166"/>
    <col min="14589" max="14589" width="31.5703125" style="166" customWidth="1"/>
    <col min="14590" max="14592" width="11.42578125" style="166"/>
    <col min="14593" max="14593" width="12.140625" style="166" customWidth="1"/>
    <col min="14594" max="14844" width="11.42578125" style="166"/>
    <col min="14845" max="14845" width="31.5703125" style="166" customWidth="1"/>
    <col min="14846" max="14848" width="11.42578125" style="166"/>
    <col min="14849" max="14849" width="12.140625" style="166" customWidth="1"/>
    <col min="14850" max="15100" width="11.42578125" style="166"/>
    <col min="15101" max="15101" width="31.5703125" style="166" customWidth="1"/>
    <col min="15102" max="15104" width="11.42578125" style="166"/>
    <col min="15105" max="15105" width="12.140625" style="166" customWidth="1"/>
    <col min="15106" max="15356" width="11.42578125" style="166"/>
    <col min="15357" max="15357" width="31.5703125" style="166" customWidth="1"/>
    <col min="15358" max="15360" width="11.42578125" style="166"/>
    <col min="15361" max="15361" width="12.140625" style="166" customWidth="1"/>
    <col min="15362" max="15612" width="11.42578125" style="166"/>
    <col min="15613" max="15613" width="31.5703125" style="166" customWidth="1"/>
    <col min="15614" max="15616" width="11.42578125" style="166"/>
    <col min="15617" max="15617" width="12.140625" style="166" customWidth="1"/>
    <col min="15618" max="15868" width="11.42578125" style="166"/>
    <col min="15869" max="15869" width="31.5703125" style="166" customWidth="1"/>
    <col min="15870" max="15872" width="11.42578125" style="166"/>
    <col min="15873" max="15873" width="12.140625" style="166" customWidth="1"/>
    <col min="15874" max="16124" width="11.42578125" style="166"/>
    <col min="16125" max="16125" width="31.5703125" style="166" customWidth="1"/>
    <col min="16126" max="16128" width="11.42578125" style="166"/>
    <col min="16129" max="16129" width="12.140625" style="166" customWidth="1"/>
    <col min="16130" max="16384" width="11.42578125" style="166"/>
  </cols>
  <sheetData>
    <row r="1" spans="1:16" ht="15.75" x14ac:dyDescent="0.2">
      <c r="A1" s="227" t="s">
        <v>257</v>
      </c>
      <c r="B1" s="227"/>
      <c r="C1" s="227"/>
      <c r="D1" s="227"/>
      <c r="E1" s="227"/>
      <c r="F1" s="227"/>
      <c r="G1" s="227"/>
      <c r="H1" s="227"/>
      <c r="I1" s="227"/>
      <c r="J1" s="227"/>
      <c r="K1" s="164"/>
      <c r="L1" s="164"/>
      <c r="M1" s="164"/>
    </row>
    <row r="2" spans="1:16" s="167" customFormat="1" ht="36" customHeight="1" x14ac:dyDescent="0.2">
      <c r="A2" s="218" t="s">
        <v>363</v>
      </c>
      <c r="B2" s="218"/>
      <c r="C2" s="218"/>
      <c r="D2" s="218"/>
      <c r="E2" s="218"/>
      <c r="F2" s="218"/>
      <c r="G2" s="218"/>
      <c r="H2" s="165"/>
      <c r="I2" s="165"/>
      <c r="J2" s="165"/>
      <c r="K2" s="165"/>
      <c r="L2" s="165"/>
      <c r="M2" s="165"/>
      <c r="N2" s="165"/>
      <c r="O2" s="165"/>
      <c r="P2" s="165"/>
    </row>
    <row r="3" spans="1:16" s="167" customFormat="1" ht="15" x14ac:dyDescent="0.25">
      <c r="A3" s="168"/>
      <c r="B3" s="169"/>
      <c r="C3" s="169"/>
      <c r="D3" s="165"/>
      <c r="E3" s="170"/>
      <c r="F3" s="170"/>
      <c r="G3" s="165"/>
      <c r="H3" s="165"/>
      <c r="I3" s="165"/>
      <c r="J3" s="165"/>
      <c r="K3" s="165"/>
      <c r="L3" s="165"/>
      <c r="M3" s="165"/>
      <c r="N3" s="165"/>
      <c r="O3" s="165"/>
      <c r="P3" s="165"/>
    </row>
    <row r="4" spans="1:16" ht="15.75" customHeight="1" x14ac:dyDescent="0.2">
      <c r="A4" s="228"/>
      <c r="B4" s="223" t="s">
        <v>180</v>
      </c>
      <c r="C4" s="223"/>
      <c r="D4" s="223"/>
      <c r="E4" s="223" t="s">
        <v>181</v>
      </c>
      <c r="F4" s="223"/>
      <c r="G4" s="223" t="s">
        <v>182</v>
      </c>
      <c r="H4" s="223"/>
      <c r="I4" s="223"/>
      <c r="J4" s="223"/>
      <c r="K4" s="223"/>
      <c r="L4" s="223" t="s">
        <v>263</v>
      </c>
      <c r="M4" s="223"/>
      <c r="N4" s="223"/>
      <c r="O4" s="223"/>
      <c r="P4" s="223" t="s">
        <v>0</v>
      </c>
    </row>
    <row r="5" spans="1:16" s="171" customFormat="1" ht="51" x14ac:dyDescent="0.2">
      <c r="A5" s="229"/>
      <c r="B5" s="18" t="s">
        <v>51</v>
      </c>
      <c r="C5" s="18" t="s">
        <v>170</v>
      </c>
      <c r="D5" s="18" t="s">
        <v>171</v>
      </c>
      <c r="E5" s="18" t="s">
        <v>164</v>
      </c>
      <c r="F5" s="18" t="s">
        <v>43</v>
      </c>
      <c r="G5" s="18" t="s">
        <v>166</v>
      </c>
      <c r="H5" s="18" t="s">
        <v>163</v>
      </c>
      <c r="I5" s="18" t="s">
        <v>165</v>
      </c>
      <c r="J5" s="18" t="s">
        <v>161</v>
      </c>
      <c r="K5" s="18" t="s">
        <v>162</v>
      </c>
      <c r="L5" s="18" t="s">
        <v>167</v>
      </c>
      <c r="M5" s="18" t="s">
        <v>168</v>
      </c>
      <c r="N5" s="18" t="s">
        <v>169</v>
      </c>
      <c r="O5" s="18" t="s">
        <v>172</v>
      </c>
      <c r="P5" s="223"/>
    </row>
    <row r="6" spans="1:16" x14ac:dyDescent="0.2">
      <c r="A6" s="172" t="s">
        <v>90</v>
      </c>
      <c r="B6" s="173">
        <v>38</v>
      </c>
      <c r="C6" s="174">
        <v>29</v>
      </c>
      <c r="D6" s="174">
        <v>10</v>
      </c>
      <c r="E6" s="174">
        <v>5</v>
      </c>
      <c r="F6" s="174">
        <v>13</v>
      </c>
      <c r="G6" s="174">
        <v>3</v>
      </c>
      <c r="H6" s="174">
        <v>11</v>
      </c>
      <c r="I6" s="175">
        <v>6</v>
      </c>
      <c r="J6" s="176">
        <v>10</v>
      </c>
      <c r="K6" s="176">
        <v>11</v>
      </c>
      <c r="L6" s="176">
        <v>3</v>
      </c>
      <c r="M6" s="176">
        <v>8</v>
      </c>
      <c r="N6" s="176">
        <v>2</v>
      </c>
      <c r="O6" s="176">
        <v>3</v>
      </c>
      <c r="P6" s="177">
        <f>B6+C6+D6+E6+F6+G6+H6+I6+J6+K6+L6+M6+N6+O6</f>
        <v>152</v>
      </c>
    </row>
    <row r="7" spans="1:16" x14ac:dyDescent="0.2">
      <c r="A7" s="172" t="s">
        <v>89</v>
      </c>
      <c r="B7" s="173">
        <v>9</v>
      </c>
      <c r="C7" s="173">
        <v>8</v>
      </c>
      <c r="D7" s="173">
        <v>3</v>
      </c>
      <c r="E7" s="173">
        <v>2</v>
      </c>
      <c r="F7" s="173">
        <v>3</v>
      </c>
      <c r="G7" s="173">
        <v>2</v>
      </c>
      <c r="H7" s="173">
        <v>2</v>
      </c>
      <c r="I7" s="178">
        <v>2</v>
      </c>
      <c r="J7" s="179">
        <v>5</v>
      </c>
      <c r="K7" s="179">
        <v>2</v>
      </c>
      <c r="L7" s="179">
        <v>1</v>
      </c>
      <c r="M7" s="179">
        <v>2</v>
      </c>
      <c r="N7" s="179">
        <v>2</v>
      </c>
      <c r="O7" s="179">
        <v>2</v>
      </c>
      <c r="P7" s="177">
        <f t="shared" ref="P7:P18" si="0">B7+C7+D7+E7+F7+G7+H7+I7+J7+K7+L7+M7+N7+O7</f>
        <v>45</v>
      </c>
    </row>
    <row r="8" spans="1:16" x14ac:dyDescent="0.2">
      <c r="A8" s="172" t="s">
        <v>88</v>
      </c>
      <c r="B8" s="173">
        <v>8</v>
      </c>
      <c r="C8" s="173">
        <v>19</v>
      </c>
      <c r="D8" s="173">
        <v>5</v>
      </c>
      <c r="E8" s="173">
        <v>4</v>
      </c>
      <c r="F8" s="173">
        <v>6</v>
      </c>
      <c r="G8" s="173">
        <v>3</v>
      </c>
      <c r="H8" s="173">
        <v>5</v>
      </c>
      <c r="I8" s="178">
        <v>2</v>
      </c>
      <c r="J8" s="179">
        <v>6</v>
      </c>
      <c r="K8" s="179">
        <v>4</v>
      </c>
      <c r="L8" s="179">
        <v>1</v>
      </c>
      <c r="M8" s="179">
        <v>4</v>
      </c>
      <c r="N8" s="179">
        <v>1</v>
      </c>
      <c r="O8" s="179">
        <v>2</v>
      </c>
      <c r="P8" s="177">
        <f t="shared" si="0"/>
        <v>70</v>
      </c>
    </row>
    <row r="9" spans="1:16" x14ac:dyDescent="0.2">
      <c r="A9" s="172" t="s">
        <v>83</v>
      </c>
      <c r="B9" s="173">
        <v>3</v>
      </c>
      <c r="C9" s="173">
        <v>5</v>
      </c>
      <c r="D9" s="173">
        <v>4</v>
      </c>
      <c r="E9" s="173">
        <v>1</v>
      </c>
      <c r="F9" s="173">
        <v>2</v>
      </c>
      <c r="G9" s="173">
        <v>2</v>
      </c>
      <c r="H9" s="173">
        <v>2</v>
      </c>
      <c r="I9" s="178">
        <v>1</v>
      </c>
      <c r="J9" s="179">
        <v>5</v>
      </c>
      <c r="K9" s="179">
        <v>2</v>
      </c>
      <c r="L9" s="179">
        <v>0</v>
      </c>
      <c r="M9" s="179">
        <v>2</v>
      </c>
      <c r="N9" s="179">
        <v>1</v>
      </c>
      <c r="O9" s="179">
        <v>1</v>
      </c>
      <c r="P9" s="177">
        <f t="shared" si="0"/>
        <v>31</v>
      </c>
    </row>
    <row r="10" spans="1:16" x14ac:dyDescent="0.2">
      <c r="A10" s="172" t="s">
        <v>81</v>
      </c>
      <c r="B10" s="173">
        <v>3</v>
      </c>
      <c r="C10" s="173">
        <v>3</v>
      </c>
      <c r="D10" s="173">
        <v>1</v>
      </c>
      <c r="E10" s="173">
        <v>0</v>
      </c>
      <c r="F10" s="173">
        <v>1</v>
      </c>
      <c r="G10" s="173">
        <v>0</v>
      </c>
      <c r="H10" s="173">
        <v>1</v>
      </c>
      <c r="I10" s="178">
        <v>1</v>
      </c>
      <c r="J10" s="179">
        <v>0</v>
      </c>
      <c r="K10" s="179">
        <v>1</v>
      </c>
      <c r="L10" s="179">
        <v>0</v>
      </c>
      <c r="M10" s="179">
        <v>1</v>
      </c>
      <c r="N10" s="179">
        <v>0</v>
      </c>
      <c r="O10" s="179">
        <v>0</v>
      </c>
      <c r="P10" s="177">
        <f t="shared" si="0"/>
        <v>12</v>
      </c>
    </row>
    <row r="11" spans="1:16" x14ac:dyDescent="0.2">
      <c r="A11" s="172" t="s">
        <v>301</v>
      </c>
      <c r="B11" s="173">
        <v>17</v>
      </c>
      <c r="C11" s="173">
        <v>13</v>
      </c>
      <c r="D11" s="173">
        <v>11</v>
      </c>
      <c r="E11" s="173">
        <v>3</v>
      </c>
      <c r="F11" s="173">
        <v>4</v>
      </c>
      <c r="G11" s="173">
        <v>3</v>
      </c>
      <c r="H11" s="173">
        <v>5</v>
      </c>
      <c r="I11" s="178">
        <v>5</v>
      </c>
      <c r="J11" s="179">
        <v>8</v>
      </c>
      <c r="K11" s="179">
        <v>5</v>
      </c>
      <c r="L11" s="179">
        <v>3</v>
      </c>
      <c r="M11" s="179">
        <v>6</v>
      </c>
      <c r="N11" s="179">
        <v>2</v>
      </c>
      <c r="O11" s="179">
        <v>3</v>
      </c>
      <c r="P11" s="177">
        <f t="shared" si="0"/>
        <v>88</v>
      </c>
    </row>
    <row r="12" spans="1:16" x14ac:dyDescent="0.2">
      <c r="A12" s="180" t="s">
        <v>304</v>
      </c>
      <c r="B12" s="173">
        <v>27</v>
      </c>
      <c r="C12" s="173">
        <v>33</v>
      </c>
      <c r="D12" s="173">
        <v>27</v>
      </c>
      <c r="E12" s="173">
        <v>5</v>
      </c>
      <c r="F12" s="173">
        <v>11</v>
      </c>
      <c r="G12" s="173">
        <v>2</v>
      </c>
      <c r="H12" s="173">
        <v>13</v>
      </c>
      <c r="I12" s="178">
        <v>2</v>
      </c>
      <c r="J12" s="179">
        <v>6</v>
      </c>
      <c r="K12" s="179">
        <v>8</v>
      </c>
      <c r="L12" s="179">
        <v>1</v>
      </c>
      <c r="M12" s="179">
        <v>13</v>
      </c>
      <c r="N12" s="179">
        <v>2</v>
      </c>
      <c r="O12" s="179">
        <v>2</v>
      </c>
      <c r="P12" s="177">
        <f t="shared" si="0"/>
        <v>152</v>
      </c>
    </row>
    <row r="13" spans="1:16" x14ac:dyDescent="0.2">
      <c r="A13" s="172" t="s">
        <v>79</v>
      </c>
      <c r="B13" s="173">
        <v>34</v>
      </c>
      <c r="C13" s="173">
        <v>20</v>
      </c>
      <c r="D13" s="173">
        <v>8</v>
      </c>
      <c r="E13" s="173">
        <v>5</v>
      </c>
      <c r="F13" s="173">
        <v>16</v>
      </c>
      <c r="G13" s="173">
        <v>1</v>
      </c>
      <c r="H13" s="173">
        <v>16</v>
      </c>
      <c r="I13" s="178">
        <v>14</v>
      </c>
      <c r="J13" s="179">
        <v>10</v>
      </c>
      <c r="K13" s="179">
        <v>14</v>
      </c>
      <c r="L13" s="179">
        <v>3</v>
      </c>
      <c r="M13" s="179">
        <v>18</v>
      </c>
      <c r="N13" s="179">
        <v>4</v>
      </c>
      <c r="O13" s="179">
        <v>5</v>
      </c>
      <c r="P13" s="177">
        <f t="shared" si="0"/>
        <v>168</v>
      </c>
    </row>
    <row r="14" spans="1:16" x14ac:dyDescent="0.2">
      <c r="A14" s="180" t="s">
        <v>75</v>
      </c>
      <c r="B14" s="173">
        <v>7</v>
      </c>
      <c r="C14" s="173">
        <v>10</v>
      </c>
      <c r="D14" s="173">
        <v>6</v>
      </c>
      <c r="E14" s="173">
        <v>3</v>
      </c>
      <c r="F14" s="173">
        <v>3</v>
      </c>
      <c r="G14" s="173">
        <v>2</v>
      </c>
      <c r="H14" s="173">
        <v>3</v>
      </c>
      <c r="I14" s="178">
        <v>1</v>
      </c>
      <c r="J14" s="179">
        <v>5</v>
      </c>
      <c r="K14" s="179">
        <v>3</v>
      </c>
      <c r="L14" s="179">
        <v>1</v>
      </c>
      <c r="M14" s="179">
        <v>3</v>
      </c>
      <c r="N14" s="179">
        <v>2</v>
      </c>
      <c r="O14" s="179">
        <v>2</v>
      </c>
      <c r="P14" s="177">
        <f t="shared" si="0"/>
        <v>51</v>
      </c>
    </row>
    <row r="15" spans="1:16" x14ac:dyDescent="0.2">
      <c r="A15" s="172" t="s">
        <v>302</v>
      </c>
      <c r="B15" s="173">
        <v>25</v>
      </c>
      <c r="C15" s="173">
        <v>19</v>
      </c>
      <c r="D15" s="173">
        <v>9</v>
      </c>
      <c r="E15" s="173">
        <v>5</v>
      </c>
      <c r="F15" s="173">
        <v>8</v>
      </c>
      <c r="G15" s="173">
        <v>4</v>
      </c>
      <c r="H15" s="173">
        <v>7</v>
      </c>
      <c r="I15" s="178">
        <v>4</v>
      </c>
      <c r="J15" s="179">
        <v>9</v>
      </c>
      <c r="K15" s="179">
        <v>4</v>
      </c>
      <c r="L15" s="179">
        <v>1</v>
      </c>
      <c r="M15" s="179">
        <v>6</v>
      </c>
      <c r="N15" s="179">
        <v>2</v>
      </c>
      <c r="O15" s="179">
        <v>3</v>
      </c>
      <c r="P15" s="177">
        <f t="shared" si="0"/>
        <v>106</v>
      </c>
    </row>
    <row r="16" spans="1:16" x14ac:dyDescent="0.2">
      <c r="A16" s="172" t="s">
        <v>303</v>
      </c>
      <c r="B16" s="173">
        <v>16</v>
      </c>
      <c r="C16" s="173">
        <v>17</v>
      </c>
      <c r="D16" s="173">
        <v>8</v>
      </c>
      <c r="E16" s="173">
        <v>4</v>
      </c>
      <c r="F16" s="173">
        <v>9</v>
      </c>
      <c r="G16" s="173">
        <v>2</v>
      </c>
      <c r="H16" s="173">
        <v>8</v>
      </c>
      <c r="I16" s="178">
        <v>4</v>
      </c>
      <c r="J16" s="179">
        <v>9</v>
      </c>
      <c r="K16" s="179">
        <v>4</v>
      </c>
      <c r="L16" s="179">
        <v>3</v>
      </c>
      <c r="M16" s="179">
        <v>2</v>
      </c>
      <c r="N16" s="179">
        <v>2</v>
      </c>
      <c r="O16" s="179">
        <v>2</v>
      </c>
      <c r="P16" s="177">
        <f t="shared" si="0"/>
        <v>90</v>
      </c>
    </row>
    <row r="17" spans="1:16" x14ac:dyDescent="0.2">
      <c r="A17" s="180" t="s">
        <v>73</v>
      </c>
      <c r="B17" s="173">
        <v>15</v>
      </c>
      <c r="C17" s="173">
        <v>8</v>
      </c>
      <c r="D17" s="173">
        <v>8</v>
      </c>
      <c r="E17" s="173">
        <v>1</v>
      </c>
      <c r="F17" s="173">
        <v>2</v>
      </c>
      <c r="G17" s="173">
        <v>0</v>
      </c>
      <c r="H17" s="173">
        <v>3</v>
      </c>
      <c r="I17" s="178">
        <v>2</v>
      </c>
      <c r="J17" s="179">
        <v>5</v>
      </c>
      <c r="K17" s="179">
        <v>3</v>
      </c>
      <c r="L17" s="179">
        <v>2</v>
      </c>
      <c r="M17" s="179">
        <v>2</v>
      </c>
      <c r="N17" s="179">
        <v>2</v>
      </c>
      <c r="O17" s="179">
        <v>1</v>
      </c>
      <c r="P17" s="177">
        <f t="shared" si="0"/>
        <v>54</v>
      </c>
    </row>
    <row r="18" spans="1:16" x14ac:dyDescent="0.2">
      <c r="A18" s="180" t="s">
        <v>71</v>
      </c>
      <c r="B18" s="173">
        <v>25</v>
      </c>
      <c r="C18" s="173">
        <v>18</v>
      </c>
      <c r="D18" s="173">
        <v>3</v>
      </c>
      <c r="E18" s="173">
        <v>2</v>
      </c>
      <c r="F18" s="173">
        <v>6</v>
      </c>
      <c r="G18" s="173">
        <v>1</v>
      </c>
      <c r="H18" s="173">
        <v>5</v>
      </c>
      <c r="I18" s="178">
        <v>3</v>
      </c>
      <c r="J18" s="179">
        <v>6</v>
      </c>
      <c r="K18" s="179">
        <v>5</v>
      </c>
      <c r="L18" s="179">
        <v>1</v>
      </c>
      <c r="M18" s="179">
        <v>6</v>
      </c>
      <c r="N18" s="179">
        <v>2</v>
      </c>
      <c r="O18" s="179">
        <v>3</v>
      </c>
      <c r="P18" s="177">
        <f t="shared" si="0"/>
        <v>86</v>
      </c>
    </row>
    <row r="19" spans="1:16" x14ac:dyDescent="0.2">
      <c r="A19" s="181" t="s">
        <v>69</v>
      </c>
      <c r="B19" s="182">
        <f>B6+B7+B8+B9+B10+B12+B11+B13+B14+B15+B16+B17+B18</f>
        <v>227</v>
      </c>
      <c r="C19" s="182">
        <f t="shared" ref="C19:O19" si="1">C6+C7+C8+C9+C10+C12+C11+C13+C14+C15+C16+C17+C18</f>
        <v>202</v>
      </c>
      <c r="D19" s="182">
        <f t="shared" si="1"/>
        <v>103</v>
      </c>
      <c r="E19" s="182">
        <f t="shared" si="1"/>
        <v>40</v>
      </c>
      <c r="F19" s="182">
        <f t="shared" si="1"/>
        <v>84</v>
      </c>
      <c r="G19" s="182">
        <f t="shared" si="1"/>
        <v>25</v>
      </c>
      <c r="H19" s="182">
        <f t="shared" si="1"/>
        <v>81</v>
      </c>
      <c r="I19" s="182">
        <f t="shared" si="1"/>
        <v>47</v>
      </c>
      <c r="J19" s="182">
        <f>J6+J7+J8+J9+J10+J12+J11+J13+J14+J15+J16+J17+J18</f>
        <v>84</v>
      </c>
      <c r="K19" s="182">
        <f t="shared" si="1"/>
        <v>66</v>
      </c>
      <c r="L19" s="182">
        <f t="shared" si="1"/>
        <v>20</v>
      </c>
      <c r="M19" s="182">
        <f t="shared" si="1"/>
        <v>73</v>
      </c>
      <c r="N19" s="182">
        <f t="shared" si="1"/>
        <v>24</v>
      </c>
      <c r="O19" s="182">
        <f t="shared" si="1"/>
        <v>29</v>
      </c>
      <c r="P19" s="183">
        <f>P6+P7+P8+P9+P10+P12+P11+P13+P14+P15+P16+P17+P18</f>
        <v>1105</v>
      </c>
    </row>
    <row r="20" spans="1:16" x14ac:dyDescent="0.2">
      <c r="A20" s="180" t="s">
        <v>67</v>
      </c>
      <c r="B20" s="173">
        <v>6</v>
      </c>
      <c r="C20" s="173">
        <v>9</v>
      </c>
      <c r="D20" s="173">
        <v>2</v>
      </c>
      <c r="E20" s="173">
        <v>3</v>
      </c>
      <c r="F20" s="173">
        <v>3</v>
      </c>
      <c r="G20" s="173">
        <v>1</v>
      </c>
      <c r="H20" s="173">
        <v>3</v>
      </c>
      <c r="I20" s="178">
        <v>3</v>
      </c>
      <c r="J20" s="179">
        <v>2</v>
      </c>
      <c r="K20" s="179">
        <v>3</v>
      </c>
      <c r="L20" s="179">
        <v>0</v>
      </c>
      <c r="M20" s="177">
        <v>4</v>
      </c>
      <c r="N20" s="179">
        <v>0</v>
      </c>
      <c r="O20" s="179">
        <v>0</v>
      </c>
      <c r="P20" s="177">
        <f t="shared" ref="P20:P21" si="2">B20+C20+D20+E20+F20+G20+H20+I20+J20+K20+L20+M20+N20+O20</f>
        <v>39</v>
      </c>
    </row>
    <row r="21" spans="1:16" x14ac:dyDescent="0.2">
      <c r="A21" s="180" t="s">
        <v>312</v>
      </c>
      <c r="B21" s="173">
        <v>2</v>
      </c>
      <c r="C21" s="173">
        <v>2</v>
      </c>
      <c r="D21" s="173">
        <v>1</v>
      </c>
      <c r="E21" s="173">
        <v>2</v>
      </c>
      <c r="F21" s="173">
        <v>2</v>
      </c>
      <c r="G21" s="173">
        <v>1</v>
      </c>
      <c r="H21" s="173">
        <v>1</v>
      </c>
      <c r="I21" s="178">
        <v>1</v>
      </c>
      <c r="J21" s="179">
        <v>1</v>
      </c>
      <c r="K21" s="179">
        <v>1</v>
      </c>
      <c r="L21" s="179">
        <v>1</v>
      </c>
      <c r="M21" s="177">
        <v>1</v>
      </c>
      <c r="N21" s="179">
        <v>1</v>
      </c>
      <c r="O21" s="179">
        <v>1</v>
      </c>
      <c r="P21" s="177">
        <f t="shared" si="2"/>
        <v>18</v>
      </c>
    </row>
    <row r="22" spans="1:16" x14ac:dyDescent="0.2">
      <c r="A22" s="181" t="s">
        <v>66</v>
      </c>
      <c r="B22" s="182">
        <f>B21+B20+B19</f>
        <v>235</v>
      </c>
      <c r="C22" s="182">
        <f t="shared" ref="C22:P22" si="3">C21+C20+C19</f>
        <v>213</v>
      </c>
      <c r="D22" s="182">
        <f t="shared" si="3"/>
        <v>106</v>
      </c>
      <c r="E22" s="182">
        <f t="shared" si="3"/>
        <v>45</v>
      </c>
      <c r="F22" s="182">
        <f t="shared" si="3"/>
        <v>89</v>
      </c>
      <c r="G22" s="182">
        <f t="shared" si="3"/>
        <v>27</v>
      </c>
      <c r="H22" s="182">
        <f t="shared" si="3"/>
        <v>85</v>
      </c>
      <c r="I22" s="182">
        <f t="shared" si="3"/>
        <v>51</v>
      </c>
      <c r="J22" s="182">
        <f>J21+J20+J19</f>
        <v>87</v>
      </c>
      <c r="K22" s="182">
        <f t="shared" si="3"/>
        <v>70</v>
      </c>
      <c r="L22" s="182">
        <f t="shared" si="3"/>
        <v>21</v>
      </c>
      <c r="M22" s="182">
        <f t="shared" si="3"/>
        <v>78</v>
      </c>
      <c r="N22" s="182">
        <f t="shared" si="3"/>
        <v>25</v>
      </c>
      <c r="O22" s="182">
        <f t="shared" si="3"/>
        <v>30</v>
      </c>
      <c r="P22" s="183">
        <f t="shared" si="3"/>
        <v>1162</v>
      </c>
    </row>
    <row r="23" spans="1:16" ht="15.75" x14ac:dyDescent="0.2">
      <c r="A23" s="184" t="s">
        <v>313</v>
      </c>
      <c r="B23" s="164"/>
      <c r="C23" s="164"/>
      <c r="D23" s="164"/>
      <c r="E23" s="164"/>
      <c r="F23" s="164"/>
      <c r="G23" s="164"/>
      <c r="H23" s="164"/>
      <c r="I23" s="164"/>
      <c r="J23" s="164"/>
      <c r="K23" s="164"/>
      <c r="L23" s="164"/>
      <c r="M23" s="164"/>
    </row>
  </sheetData>
  <sortState ref="A6:P18">
    <sortCondition ref="A6"/>
  </sortState>
  <customSheetViews>
    <customSheetView guid="{C327705B-EE2B-466B-88CA-A0725960A956}" topLeftCell="B1">
      <selection activeCell="H38" sqref="H38"/>
      <pageMargins left="0.25" right="0.25" top="0.75" bottom="0.75" header="0.3" footer="0.3"/>
      <pageSetup paperSize="8" orientation="landscape" verticalDpi="0" r:id="rId1"/>
    </customSheetView>
    <customSheetView guid="{9564E445-B8AE-40AF-B6ED-2C545CFC96BD}" topLeftCell="B1">
      <selection activeCell="H38" sqref="H38"/>
      <pageMargins left="0.25" right="0.25" top="0.75" bottom="0.75" header="0.3" footer="0.3"/>
      <pageSetup paperSize="8" orientation="landscape" r:id="rId2"/>
    </customSheetView>
  </customSheetViews>
  <mergeCells count="8">
    <mergeCell ref="A1:J1"/>
    <mergeCell ref="P4:P5"/>
    <mergeCell ref="A4:A5"/>
    <mergeCell ref="B4:D4"/>
    <mergeCell ref="E4:F4"/>
    <mergeCell ref="G4:K4"/>
    <mergeCell ref="L4:O4"/>
    <mergeCell ref="A2:G2"/>
  </mergeCells>
  <pageMargins left="0.25" right="0.25" top="0.75" bottom="0.75" header="0.3" footer="0.3"/>
  <pageSetup paperSize="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pane ySplit="2" topLeftCell="A3" activePane="bottomLeft" state="frozen"/>
      <selection pane="bottomLeft" sqref="A1:B2"/>
    </sheetView>
  </sheetViews>
  <sheetFormatPr baseColWidth="10" defaultRowHeight="12.75" x14ac:dyDescent="0.2"/>
  <cols>
    <col min="1" max="1" width="9.85546875" style="118" customWidth="1"/>
    <col min="2" max="2" width="19.28515625" style="118" customWidth="1"/>
    <col min="3" max="3" width="17.28515625" style="118" customWidth="1"/>
    <col min="4" max="4" width="20.42578125" style="118" customWidth="1"/>
    <col min="5" max="5" width="13.5703125" style="118" customWidth="1"/>
    <col min="6" max="6" width="19.42578125" style="118" customWidth="1"/>
    <col min="7" max="7" width="82.85546875" style="118" customWidth="1"/>
    <col min="8" max="8" width="9.140625" style="119" bestFit="1" customWidth="1"/>
    <col min="9" max="257" width="11.42578125" style="119"/>
    <col min="258" max="258" width="9.85546875" style="119" customWidth="1"/>
    <col min="259" max="259" width="17.140625" style="119" customWidth="1"/>
    <col min="260" max="260" width="11.85546875" style="119" customWidth="1"/>
    <col min="261" max="261" width="15.5703125" style="119" customWidth="1"/>
    <col min="262" max="262" width="12.42578125" style="119" customWidth="1"/>
    <col min="263" max="263" width="76.5703125" style="119" customWidth="1"/>
    <col min="264" max="513" width="11.42578125" style="119"/>
    <col min="514" max="514" width="9.85546875" style="119" customWidth="1"/>
    <col min="515" max="515" width="17.140625" style="119" customWidth="1"/>
    <col min="516" max="516" width="11.85546875" style="119" customWidth="1"/>
    <col min="517" max="517" width="15.5703125" style="119" customWidth="1"/>
    <col min="518" max="518" width="12.42578125" style="119" customWidth="1"/>
    <col min="519" max="519" width="76.5703125" style="119" customWidth="1"/>
    <col min="520" max="769" width="11.42578125" style="119"/>
    <col min="770" max="770" width="9.85546875" style="119" customWidth="1"/>
    <col min="771" max="771" width="17.140625" style="119" customWidth="1"/>
    <col min="772" max="772" width="11.85546875" style="119" customWidth="1"/>
    <col min="773" max="773" width="15.5703125" style="119" customWidth="1"/>
    <col min="774" max="774" width="12.42578125" style="119" customWidth="1"/>
    <col min="775" max="775" width="76.5703125" style="119" customWidth="1"/>
    <col min="776" max="1025" width="11.42578125" style="119"/>
    <col min="1026" max="1026" width="9.85546875" style="119" customWidth="1"/>
    <col min="1027" max="1027" width="17.140625" style="119" customWidth="1"/>
    <col min="1028" max="1028" width="11.85546875" style="119" customWidth="1"/>
    <col min="1029" max="1029" width="15.5703125" style="119" customWidth="1"/>
    <col min="1030" max="1030" width="12.42578125" style="119" customWidth="1"/>
    <col min="1031" max="1031" width="76.5703125" style="119" customWidth="1"/>
    <col min="1032" max="1281" width="11.42578125" style="119"/>
    <col min="1282" max="1282" width="9.85546875" style="119" customWidth="1"/>
    <col min="1283" max="1283" width="17.140625" style="119" customWidth="1"/>
    <col min="1284" max="1284" width="11.85546875" style="119" customWidth="1"/>
    <col min="1285" max="1285" width="15.5703125" style="119" customWidth="1"/>
    <col min="1286" max="1286" width="12.42578125" style="119" customWidth="1"/>
    <col min="1287" max="1287" width="76.5703125" style="119" customWidth="1"/>
    <col min="1288" max="1537" width="11.42578125" style="119"/>
    <col min="1538" max="1538" width="9.85546875" style="119" customWidth="1"/>
    <col min="1539" max="1539" width="17.140625" style="119" customWidth="1"/>
    <col min="1540" max="1540" width="11.85546875" style="119" customWidth="1"/>
    <col min="1541" max="1541" width="15.5703125" style="119" customWidth="1"/>
    <col min="1542" max="1542" width="12.42578125" style="119" customWidth="1"/>
    <col min="1543" max="1543" width="76.5703125" style="119" customWidth="1"/>
    <col min="1544" max="1793" width="11.42578125" style="119"/>
    <col min="1794" max="1794" width="9.85546875" style="119" customWidth="1"/>
    <col min="1795" max="1795" width="17.140625" style="119" customWidth="1"/>
    <col min="1796" max="1796" width="11.85546875" style="119" customWidth="1"/>
    <col min="1797" max="1797" width="15.5703125" style="119" customWidth="1"/>
    <col min="1798" max="1798" width="12.42578125" style="119" customWidth="1"/>
    <col min="1799" max="1799" width="76.5703125" style="119" customWidth="1"/>
    <col min="1800" max="2049" width="11.42578125" style="119"/>
    <col min="2050" max="2050" width="9.85546875" style="119" customWidth="1"/>
    <col min="2051" max="2051" width="17.140625" style="119" customWidth="1"/>
    <col min="2052" max="2052" width="11.85546875" style="119" customWidth="1"/>
    <col min="2053" max="2053" width="15.5703125" style="119" customWidth="1"/>
    <col min="2054" max="2054" width="12.42578125" style="119" customWidth="1"/>
    <col min="2055" max="2055" width="76.5703125" style="119" customWidth="1"/>
    <col min="2056" max="2305" width="11.42578125" style="119"/>
    <col min="2306" max="2306" width="9.85546875" style="119" customWidth="1"/>
    <col min="2307" max="2307" width="17.140625" style="119" customWidth="1"/>
    <col min="2308" max="2308" width="11.85546875" style="119" customWidth="1"/>
    <col min="2309" max="2309" width="15.5703125" style="119" customWidth="1"/>
    <col min="2310" max="2310" width="12.42578125" style="119" customWidth="1"/>
    <col min="2311" max="2311" width="76.5703125" style="119" customWidth="1"/>
    <col min="2312" max="2561" width="11.42578125" style="119"/>
    <col min="2562" max="2562" width="9.85546875" style="119" customWidth="1"/>
    <col min="2563" max="2563" width="17.140625" style="119" customWidth="1"/>
    <col min="2564" max="2564" width="11.85546875" style="119" customWidth="1"/>
    <col min="2565" max="2565" width="15.5703125" style="119" customWidth="1"/>
    <col min="2566" max="2566" width="12.42578125" style="119" customWidth="1"/>
    <col min="2567" max="2567" width="76.5703125" style="119" customWidth="1"/>
    <col min="2568" max="2817" width="11.42578125" style="119"/>
    <col min="2818" max="2818" width="9.85546875" style="119" customWidth="1"/>
    <col min="2819" max="2819" width="17.140625" style="119" customWidth="1"/>
    <col min="2820" max="2820" width="11.85546875" style="119" customWidth="1"/>
    <col min="2821" max="2821" width="15.5703125" style="119" customWidth="1"/>
    <col min="2822" max="2822" width="12.42578125" style="119" customWidth="1"/>
    <col min="2823" max="2823" width="76.5703125" style="119" customWidth="1"/>
    <col min="2824" max="3073" width="11.42578125" style="119"/>
    <col min="3074" max="3074" width="9.85546875" style="119" customWidth="1"/>
    <col min="3075" max="3075" width="17.140625" style="119" customWidth="1"/>
    <col min="3076" max="3076" width="11.85546875" style="119" customWidth="1"/>
    <col min="3077" max="3077" width="15.5703125" style="119" customWidth="1"/>
    <col min="3078" max="3078" width="12.42578125" style="119" customWidth="1"/>
    <col min="3079" max="3079" width="76.5703125" style="119" customWidth="1"/>
    <col min="3080" max="3329" width="11.42578125" style="119"/>
    <col min="3330" max="3330" width="9.85546875" style="119" customWidth="1"/>
    <col min="3331" max="3331" width="17.140625" style="119" customWidth="1"/>
    <col min="3332" max="3332" width="11.85546875" style="119" customWidth="1"/>
    <col min="3333" max="3333" width="15.5703125" style="119" customWidth="1"/>
    <col min="3334" max="3334" width="12.42578125" style="119" customWidth="1"/>
    <col min="3335" max="3335" width="76.5703125" style="119" customWidth="1"/>
    <col min="3336" max="3585" width="11.42578125" style="119"/>
    <col min="3586" max="3586" width="9.85546875" style="119" customWidth="1"/>
    <col min="3587" max="3587" width="17.140625" style="119" customWidth="1"/>
    <col min="3588" max="3588" width="11.85546875" style="119" customWidth="1"/>
    <col min="3589" max="3589" width="15.5703125" style="119" customWidth="1"/>
    <col min="3590" max="3590" width="12.42578125" style="119" customWidth="1"/>
    <col min="3591" max="3591" width="76.5703125" style="119" customWidth="1"/>
    <col min="3592" max="3841" width="11.42578125" style="119"/>
    <col min="3842" max="3842" width="9.85546875" style="119" customWidth="1"/>
    <col min="3843" max="3843" width="17.140625" style="119" customWidth="1"/>
    <col min="3844" max="3844" width="11.85546875" style="119" customWidth="1"/>
    <col min="3845" max="3845" width="15.5703125" style="119" customWidth="1"/>
    <col min="3846" max="3846" width="12.42578125" style="119" customWidth="1"/>
    <col min="3847" max="3847" width="76.5703125" style="119" customWidth="1"/>
    <col min="3848" max="4097" width="11.42578125" style="119"/>
    <col min="4098" max="4098" width="9.85546875" style="119" customWidth="1"/>
    <col min="4099" max="4099" width="17.140625" style="119" customWidth="1"/>
    <col min="4100" max="4100" width="11.85546875" style="119" customWidth="1"/>
    <col min="4101" max="4101" width="15.5703125" style="119" customWidth="1"/>
    <col min="4102" max="4102" width="12.42578125" style="119" customWidth="1"/>
    <col min="4103" max="4103" width="76.5703125" style="119" customWidth="1"/>
    <col min="4104" max="4353" width="11.42578125" style="119"/>
    <col min="4354" max="4354" width="9.85546875" style="119" customWidth="1"/>
    <col min="4355" max="4355" width="17.140625" style="119" customWidth="1"/>
    <col min="4356" max="4356" width="11.85546875" style="119" customWidth="1"/>
    <col min="4357" max="4357" width="15.5703125" style="119" customWidth="1"/>
    <col min="4358" max="4358" width="12.42578125" style="119" customWidth="1"/>
    <col min="4359" max="4359" width="76.5703125" style="119" customWidth="1"/>
    <col min="4360" max="4609" width="11.42578125" style="119"/>
    <col min="4610" max="4610" width="9.85546875" style="119" customWidth="1"/>
    <col min="4611" max="4611" width="17.140625" style="119" customWidth="1"/>
    <col min="4612" max="4612" width="11.85546875" style="119" customWidth="1"/>
    <col min="4613" max="4613" width="15.5703125" style="119" customWidth="1"/>
    <col min="4614" max="4614" width="12.42578125" style="119" customWidth="1"/>
    <col min="4615" max="4615" width="76.5703125" style="119" customWidth="1"/>
    <col min="4616" max="4865" width="11.42578125" style="119"/>
    <col min="4866" max="4866" width="9.85546875" style="119" customWidth="1"/>
    <col min="4867" max="4867" width="17.140625" style="119" customWidth="1"/>
    <col min="4868" max="4868" width="11.85546875" style="119" customWidth="1"/>
    <col min="4869" max="4869" width="15.5703125" style="119" customWidth="1"/>
    <col min="4870" max="4870" width="12.42578125" style="119" customWidth="1"/>
    <col min="4871" max="4871" width="76.5703125" style="119" customWidth="1"/>
    <col min="4872" max="5121" width="11.42578125" style="119"/>
    <col min="5122" max="5122" width="9.85546875" style="119" customWidth="1"/>
    <col min="5123" max="5123" width="17.140625" style="119" customWidth="1"/>
    <col min="5124" max="5124" width="11.85546875" style="119" customWidth="1"/>
    <col min="5125" max="5125" width="15.5703125" style="119" customWidth="1"/>
    <col min="5126" max="5126" width="12.42578125" style="119" customWidth="1"/>
    <col min="5127" max="5127" width="76.5703125" style="119" customWidth="1"/>
    <col min="5128" max="5377" width="11.42578125" style="119"/>
    <col min="5378" max="5378" width="9.85546875" style="119" customWidth="1"/>
    <col min="5379" max="5379" width="17.140625" style="119" customWidth="1"/>
    <col min="5380" max="5380" width="11.85546875" style="119" customWidth="1"/>
    <col min="5381" max="5381" width="15.5703125" style="119" customWidth="1"/>
    <col min="5382" max="5382" width="12.42578125" style="119" customWidth="1"/>
    <col min="5383" max="5383" width="76.5703125" style="119" customWidth="1"/>
    <col min="5384" max="5633" width="11.42578125" style="119"/>
    <col min="5634" max="5634" width="9.85546875" style="119" customWidth="1"/>
    <col min="5635" max="5635" width="17.140625" style="119" customWidth="1"/>
    <col min="5636" max="5636" width="11.85546875" style="119" customWidth="1"/>
    <col min="5637" max="5637" width="15.5703125" style="119" customWidth="1"/>
    <col min="5638" max="5638" width="12.42578125" style="119" customWidth="1"/>
    <col min="5639" max="5639" width="76.5703125" style="119" customWidth="1"/>
    <col min="5640" max="5889" width="11.42578125" style="119"/>
    <col min="5890" max="5890" width="9.85546875" style="119" customWidth="1"/>
    <col min="5891" max="5891" width="17.140625" style="119" customWidth="1"/>
    <col min="5892" max="5892" width="11.85546875" style="119" customWidth="1"/>
    <col min="5893" max="5893" width="15.5703125" style="119" customWidth="1"/>
    <col min="5894" max="5894" width="12.42578125" style="119" customWidth="1"/>
    <col min="5895" max="5895" width="76.5703125" style="119" customWidth="1"/>
    <col min="5896" max="6145" width="11.42578125" style="119"/>
    <col min="6146" max="6146" width="9.85546875" style="119" customWidth="1"/>
    <col min="6147" max="6147" width="17.140625" style="119" customWidth="1"/>
    <col min="6148" max="6148" width="11.85546875" style="119" customWidth="1"/>
    <col min="6149" max="6149" width="15.5703125" style="119" customWidth="1"/>
    <col min="6150" max="6150" width="12.42578125" style="119" customWidth="1"/>
    <col min="6151" max="6151" width="76.5703125" style="119" customWidth="1"/>
    <col min="6152" max="6401" width="11.42578125" style="119"/>
    <col min="6402" max="6402" width="9.85546875" style="119" customWidth="1"/>
    <col min="6403" max="6403" width="17.140625" style="119" customWidth="1"/>
    <col min="6404" max="6404" width="11.85546875" style="119" customWidth="1"/>
    <col min="6405" max="6405" width="15.5703125" style="119" customWidth="1"/>
    <col min="6406" max="6406" width="12.42578125" style="119" customWidth="1"/>
    <col min="6407" max="6407" width="76.5703125" style="119" customWidth="1"/>
    <col min="6408" max="6657" width="11.42578125" style="119"/>
    <col min="6658" max="6658" width="9.85546875" style="119" customWidth="1"/>
    <col min="6659" max="6659" width="17.140625" style="119" customWidth="1"/>
    <col min="6660" max="6660" width="11.85546875" style="119" customWidth="1"/>
    <col min="6661" max="6661" width="15.5703125" style="119" customWidth="1"/>
    <col min="6662" max="6662" width="12.42578125" style="119" customWidth="1"/>
    <col min="6663" max="6663" width="76.5703125" style="119" customWidth="1"/>
    <col min="6664" max="6913" width="11.42578125" style="119"/>
    <col min="6914" max="6914" width="9.85546875" style="119" customWidth="1"/>
    <col min="6915" max="6915" width="17.140625" style="119" customWidth="1"/>
    <col min="6916" max="6916" width="11.85546875" style="119" customWidth="1"/>
    <col min="6917" max="6917" width="15.5703125" style="119" customWidth="1"/>
    <col min="6918" max="6918" width="12.42578125" style="119" customWidth="1"/>
    <col min="6919" max="6919" width="76.5703125" style="119" customWidth="1"/>
    <col min="6920" max="7169" width="11.42578125" style="119"/>
    <col min="7170" max="7170" width="9.85546875" style="119" customWidth="1"/>
    <col min="7171" max="7171" width="17.140625" style="119" customWidth="1"/>
    <col min="7172" max="7172" width="11.85546875" style="119" customWidth="1"/>
    <col min="7173" max="7173" width="15.5703125" style="119" customWidth="1"/>
    <col min="7174" max="7174" width="12.42578125" style="119" customWidth="1"/>
    <col min="7175" max="7175" width="76.5703125" style="119" customWidth="1"/>
    <col min="7176" max="7425" width="11.42578125" style="119"/>
    <col min="7426" max="7426" width="9.85546875" style="119" customWidth="1"/>
    <col min="7427" max="7427" width="17.140625" style="119" customWidth="1"/>
    <col min="7428" max="7428" width="11.85546875" style="119" customWidth="1"/>
    <col min="7429" max="7429" width="15.5703125" style="119" customWidth="1"/>
    <col min="7430" max="7430" width="12.42578125" style="119" customWidth="1"/>
    <col min="7431" max="7431" width="76.5703125" style="119" customWidth="1"/>
    <col min="7432" max="7681" width="11.42578125" style="119"/>
    <col min="7682" max="7682" width="9.85546875" style="119" customWidth="1"/>
    <col min="7683" max="7683" width="17.140625" style="119" customWidth="1"/>
    <col min="7684" max="7684" width="11.85546875" style="119" customWidth="1"/>
    <col min="7685" max="7685" width="15.5703125" style="119" customWidth="1"/>
    <col min="7686" max="7686" width="12.42578125" style="119" customWidth="1"/>
    <col min="7687" max="7687" width="76.5703125" style="119" customWidth="1"/>
    <col min="7688" max="7937" width="11.42578125" style="119"/>
    <col min="7938" max="7938" width="9.85546875" style="119" customWidth="1"/>
    <col min="7939" max="7939" width="17.140625" style="119" customWidth="1"/>
    <col min="7940" max="7940" width="11.85546875" style="119" customWidth="1"/>
    <col min="7941" max="7941" width="15.5703125" style="119" customWidth="1"/>
    <col min="7942" max="7942" width="12.42578125" style="119" customWidth="1"/>
    <col min="7943" max="7943" width="76.5703125" style="119" customWidth="1"/>
    <col min="7944" max="8193" width="11.42578125" style="119"/>
    <col min="8194" max="8194" width="9.85546875" style="119" customWidth="1"/>
    <col min="8195" max="8195" width="17.140625" style="119" customWidth="1"/>
    <col min="8196" max="8196" width="11.85546875" style="119" customWidth="1"/>
    <col min="8197" max="8197" width="15.5703125" style="119" customWidth="1"/>
    <col min="8198" max="8198" width="12.42578125" style="119" customWidth="1"/>
    <col min="8199" max="8199" width="76.5703125" style="119" customWidth="1"/>
    <col min="8200" max="8449" width="11.42578125" style="119"/>
    <col min="8450" max="8450" width="9.85546875" style="119" customWidth="1"/>
    <col min="8451" max="8451" width="17.140625" style="119" customWidth="1"/>
    <col min="8452" max="8452" width="11.85546875" style="119" customWidth="1"/>
    <col min="8453" max="8453" width="15.5703125" style="119" customWidth="1"/>
    <col min="8454" max="8454" width="12.42578125" style="119" customWidth="1"/>
    <col min="8455" max="8455" width="76.5703125" style="119" customWidth="1"/>
    <col min="8456" max="8705" width="11.42578125" style="119"/>
    <col min="8706" max="8706" width="9.85546875" style="119" customWidth="1"/>
    <col min="8707" max="8707" width="17.140625" style="119" customWidth="1"/>
    <col min="8708" max="8708" width="11.85546875" style="119" customWidth="1"/>
    <col min="8709" max="8709" width="15.5703125" style="119" customWidth="1"/>
    <col min="8710" max="8710" width="12.42578125" style="119" customWidth="1"/>
    <col min="8711" max="8711" width="76.5703125" style="119" customWidth="1"/>
    <col min="8712" max="8961" width="11.42578125" style="119"/>
    <col min="8962" max="8962" width="9.85546875" style="119" customWidth="1"/>
    <col min="8963" max="8963" width="17.140625" style="119" customWidth="1"/>
    <col min="8964" max="8964" width="11.85546875" style="119" customWidth="1"/>
    <col min="8965" max="8965" width="15.5703125" style="119" customWidth="1"/>
    <col min="8966" max="8966" width="12.42578125" style="119" customWidth="1"/>
    <col min="8967" max="8967" width="76.5703125" style="119" customWidth="1"/>
    <col min="8968" max="9217" width="11.42578125" style="119"/>
    <col min="9218" max="9218" width="9.85546875" style="119" customWidth="1"/>
    <col min="9219" max="9219" width="17.140625" style="119" customWidth="1"/>
    <col min="9220" max="9220" width="11.85546875" style="119" customWidth="1"/>
    <col min="9221" max="9221" width="15.5703125" style="119" customWidth="1"/>
    <col min="9222" max="9222" width="12.42578125" style="119" customWidth="1"/>
    <col min="9223" max="9223" width="76.5703125" style="119" customWidth="1"/>
    <col min="9224" max="9473" width="11.42578125" style="119"/>
    <col min="9474" max="9474" width="9.85546875" style="119" customWidth="1"/>
    <col min="9475" max="9475" width="17.140625" style="119" customWidth="1"/>
    <col min="9476" max="9476" width="11.85546875" style="119" customWidth="1"/>
    <col min="9477" max="9477" width="15.5703125" style="119" customWidth="1"/>
    <col min="9478" max="9478" width="12.42578125" style="119" customWidth="1"/>
    <col min="9479" max="9479" width="76.5703125" style="119" customWidth="1"/>
    <col min="9480" max="9729" width="11.42578125" style="119"/>
    <col min="9730" max="9730" width="9.85546875" style="119" customWidth="1"/>
    <col min="9731" max="9731" width="17.140625" style="119" customWidth="1"/>
    <col min="9732" max="9732" width="11.85546875" style="119" customWidth="1"/>
    <col min="9733" max="9733" width="15.5703125" style="119" customWidth="1"/>
    <col min="9734" max="9734" width="12.42578125" style="119" customWidth="1"/>
    <col min="9735" max="9735" width="76.5703125" style="119" customWidth="1"/>
    <col min="9736" max="9985" width="11.42578125" style="119"/>
    <col min="9986" max="9986" width="9.85546875" style="119" customWidth="1"/>
    <col min="9987" max="9987" width="17.140625" style="119" customWidth="1"/>
    <col min="9988" max="9988" width="11.85546875" style="119" customWidth="1"/>
    <col min="9989" max="9989" width="15.5703125" style="119" customWidth="1"/>
    <col min="9990" max="9990" width="12.42578125" style="119" customWidth="1"/>
    <col min="9991" max="9991" width="76.5703125" style="119" customWidth="1"/>
    <col min="9992" max="10241" width="11.42578125" style="119"/>
    <col min="10242" max="10242" width="9.85546875" style="119" customWidth="1"/>
    <col min="10243" max="10243" width="17.140625" style="119" customWidth="1"/>
    <col min="10244" max="10244" width="11.85546875" style="119" customWidth="1"/>
    <col min="10245" max="10245" width="15.5703125" style="119" customWidth="1"/>
    <col min="10246" max="10246" width="12.42578125" style="119" customWidth="1"/>
    <col min="10247" max="10247" width="76.5703125" style="119" customWidth="1"/>
    <col min="10248" max="10497" width="11.42578125" style="119"/>
    <col min="10498" max="10498" width="9.85546875" style="119" customWidth="1"/>
    <col min="10499" max="10499" width="17.140625" style="119" customWidth="1"/>
    <col min="10500" max="10500" width="11.85546875" style="119" customWidth="1"/>
    <col min="10501" max="10501" width="15.5703125" style="119" customWidth="1"/>
    <col min="10502" max="10502" width="12.42578125" style="119" customWidth="1"/>
    <col min="10503" max="10503" width="76.5703125" style="119" customWidth="1"/>
    <col min="10504" max="10753" width="11.42578125" style="119"/>
    <col min="10754" max="10754" width="9.85546875" style="119" customWidth="1"/>
    <col min="10755" max="10755" width="17.140625" style="119" customWidth="1"/>
    <col min="10756" max="10756" width="11.85546875" style="119" customWidth="1"/>
    <col min="10757" max="10757" width="15.5703125" style="119" customWidth="1"/>
    <col min="10758" max="10758" width="12.42578125" style="119" customWidth="1"/>
    <col min="10759" max="10759" width="76.5703125" style="119" customWidth="1"/>
    <col min="10760" max="11009" width="11.42578125" style="119"/>
    <col min="11010" max="11010" width="9.85546875" style="119" customWidth="1"/>
    <col min="11011" max="11011" width="17.140625" style="119" customWidth="1"/>
    <col min="11012" max="11012" width="11.85546875" style="119" customWidth="1"/>
    <col min="11013" max="11013" width="15.5703125" style="119" customWidth="1"/>
    <col min="11014" max="11014" width="12.42578125" style="119" customWidth="1"/>
    <col min="11015" max="11015" width="76.5703125" style="119" customWidth="1"/>
    <col min="11016" max="11265" width="11.42578125" style="119"/>
    <col min="11266" max="11266" width="9.85546875" style="119" customWidth="1"/>
    <col min="11267" max="11267" width="17.140625" style="119" customWidth="1"/>
    <col min="11268" max="11268" width="11.85546875" style="119" customWidth="1"/>
    <col min="11269" max="11269" width="15.5703125" style="119" customWidth="1"/>
    <col min="11270" max="11270" width="12.42578125" style="119" customWidth="1"/>
    <col min="11271" max="11271" width="76.5703125" style="119" customWidth="1"/>
    <col min="11272" max="11521" width="11.42578125" style="119"/>
    <col min="11522" max="11522" width="9.85546875" style="119" customWidth="1"/>
    <col min="11523" max="11523" width="17.140625" style="119" customWidth="1"/>
    <col min="11524" max="11524" width="11.85546875" style="119" customWidth="1"/>
    <col min="11525" max="11525" width="15.5703125" style="119" customWidth="1"/>
    <col min="11526" max="11526" width="12.42578125" style="119" customWidth="1"/>
    <col min="11527" max="11527" width="76.5703125" style="119" customWidth="1"/>
    <col min="11528" max="11777" width="11.42578125" style="119"/>
    <col min="11778" max="11778" width="9.85546875" style="119" customWidth="1"/>
    <col min="11779" max="11779" width="17.140625" style="119" customWidth="1"/>
    <col min="11780" max="11780" width="11.85546875" style="119" customWidth="1"/>
    <col min="11781" max="11781" width="15.5703125" style="119" customWidth="1"/>
    <col min="11782" max="11782" width="12.42578125" style="119" customWidth="1"/>
    <col min="11783" max="11783" width="76.5703125" style="119" customWidth="1"/>
    <col min="11784" max="12033" width="11.42578125" style="119"/>
    <col min="12034" max="12034" width="9.85546875" style="119" customWidth="1"/>
    <col min="12035" max="12035" width="17.140625" style="119" customWidth="1"/>
    <col min="12036" max="12036" width="11.85546875" style="119" customWidth="1"/>
    <col min="12037" max="12037" width="15.5703125" style="119" customWidth="1"/>
    <col min="12038" max="12038" width="12.42578125" style="119" customWidth="1"/>
    <col min="12039" max="12039" width="76.5703125" style="119" customWidth="1"/>
    <col min="12040" max="12289" width="11.42578125" style="119"/>
    <col min="12290" max="12290" width="9.85546875" style="119" customWidth="1"/>
    <col min="12291" max="12291" width="17.140625" style="119" customWidth="1"/>
    <col min="12292" max="12292" width="11.85546875" style="119" customWidth="1"/>
    <col min="12293" max="12293" width="15.5703125" style="119" customWidth="1"/>
    <col min="12294" max="12294" width="12.42578125" style="119" customWidth="1"/>
    <col min="12295" max="12295" width="76.5703125" style="119" customWidth="1"/>
    <col min="12296" max="12545" width="11.42578125" style="119"/>
    <col min="12546" max="12546" width="9.85546875" style="119" customWidth="1"/>
    <col min="12547" max="12547" width="17.140625" style="119" customWidth="1"/>
    <col min="12548" max="12548" width="11.85546875" style="119" customWidth="1"/>
    <col min="12549" max="12549" width="15.5703125" style="119" customWidth="1"/>
    <col min="12550" max="12550" width="12.42578125" style="119" customWidth="1"/>
    <col min="12551" max="12551" width="76.5703125" style="119" customWidth="1"/>
    <col min="12552" max="12801" width="11.42578125" style="119"/>
    <col min="12802" max="12802" width="9.85546875" style="119" customWidth="1"/>
    <col min="12803" max="12803" width="17.140625" style="119" customWidth="1"/>
    <col min="12804" max="12804" width="11.85546875" style="119" customWidth="1"/>
    <col min="12805" max="12805" width="15.5703125" style="119" customWidth="1"/>
    <col min="12806" max="12806" width="12.42578125" style="119" customWidth="1"/>
    <col min="12807" max="12807" width="76.5703125" style="119" customWidth="1"/>
    <col min="12808" max="13057" width="11.42578125" style="119"/>
    <col min="13058" max="13058" width="9.85546875" style="119" customWidth="1"/>
    <col min="13059" max="13059" width="17.140625" style="119" customWidth="1"/>
    <col min="13060" max="13060" width="11.85546875" style="119" customWidth="1"/>
    <col min="13061" max="13061" width="15.5703125" style="119" customWidth="1"/>
    <col min="13062" max="13062" width="12.42578125" style="119" customWidth="1"/>
    <col min="13063" max="13063" width="76.5703125" style="119" customWidth="1"/>
    <col min="13064" max="13313" width="11.42578125" style="119"/>
    <col min="13314" max="13314" width="9.85546875" style="119" customWidth="1"/>
    <col min="13315" max="13315" width="17.140625" style="119" customWidth="1"/>
    <col min="13316" max="13316" width="11.85546875" style="119" customWidth="1"/>
    <col min="13317" max="13317" width="15.5703125" style="119" customWidth="1"/>
    <col min="13318" max="13318" width="12.42578125" style="119" customWidth="1"/>
    <col min="13319" max="13319" width="76.5703125" style="119" customWidth="1"/>
    <col min="13320" max="13569" width="11.42578125" style="119"/>
    <col min="13570" max="13570" width="9.85546875" style="119" customWidth="1"/>
    <col min="13571" max="13571" width="17.140625" style="119" customWidth="1"/>
    <col min="13572" max="13572" width="11.85546875" style="119" customWidth="1"/>
    <col min="13573" max="13573" width="15.5703125" style="119" customWidth="1"/>
    <col min="13574" max="13574" width="12.42578125" style="119" customWidth="1"/>
    <col min="13575" max="13575" width="76.5703125" style="119" customWidth="1"/>
    <col min="13576" max="13825" width="11.42578125" style="119"/>
    <col min="13826" max="13826" width="9.85546875" style="119" customWidth="1"/>
    <col min="13827" max="13827" width="17.140625" style="119" customWidth="1"/>
    <col min="13828" max="13828" width="11.85546875" style="119" customWidth="1"/>
    <col min="13829" max="13829" width="15.5703125" style="119" customWidth="1"/>
    <col min="13830" max="13830" width="12.42578125" style="119" customWidth="1"/>
    <col min="13831" max="13831" width="76.5703125" style="119" customWidth="1"/>
    <col min="13832" max="14081" width="11.42578125" style="119"/>
    <col min="14082" max="14082" width="9.85546875" style="119" customWidth="1"/>
    <col min="14083" max="14083" width="17.140625" style="119" customWidth="1"/>
    <col min="14084" max="14084" width="11.85546875" style="119" customWidth="1"/>
    <col min="14085" max="14085" width="15.5703125" style="119" customWidth="1"/>
    <col min="14086" max="14086" width="12.42578125" style="119" customWidth="1"/>
    <col min="14087" max="14087" width="76.5703125" style="119" customWidth="1"/>
    <col min="14088" max="14337" width="11.42578125" style="119"/>
    <col min="14338" max="14338" width="9.85546875" style="119" customWidth="1"/>
    <col min="14339" max="14339" width="17.140625" style="119" customWidth="1"/>
    <col min="14340" max="14340" width="11.85546875" style="119" customWidth="1"/>
    <col min="14341" max="14341" width="15.5703125" style="119" customWidth="1"/>
    <col min="14342" max="14342" width="12.42578125" style="119" customWidth="1"/>
    <col min="14343" max="14343" width="76.5703125" style="119" customWidth="1"/>
    <col min="14344" max="14593" width="11.42578125" style="119"/>
    <col min="14594" max="14594" width="9.85546875" style="119" customWidth="1"/>
    <col min="14595" max="14595" width="17.140625" style="119" customWidth="1"/>
    <col min="14596" max="14596" width="11.85546875" style="119" customWidth="1"/>
    <col min="14597" max="14597" width="15.5703125" style="119" customWidth="1"/>
    <col min="14598" max="14598" width="12.42578125" style="119" customWidth="1"/>
    <col min="14599" max="14599" width="76.5703125" style="119" customWidth="1"/>
    <col min="14600" max="14849" width="11.42578125" style="119"/>
    <col min="14850" max="14850" width="9.85546875" style="119" customWidth="1"/>
    <col min="14851" max="14851" width="17.140625" style="119" customWidth="1"/>
    <col min="14852" max="14852" width="11.85546875" style="119" customWidth="1"/>
    <col min="14853" max="14853" width="15.5703125" style="119" customWidth="1"/>
    <col min="14854" max="14854" width="12.42578125" style="119" customWidth="1"/>
    <col min="14855" max="14855" width="76.5703125" style="119" customWidth="1"/>
    <col min="14856" max="15105" width="11.42578125" style="119"/>
    <col min="15106" max="15106" width="9.85546875" style="119" customWidth="1"/>
    <col min="15107" max="15107" width="17.140625" style="119" customWidth="1"/>
    <col min="15108" max="15108" width="11.85546875" style="119" customWidth="1"/>
    <col min="15109" max="15109" width="15.5703125" style="119" customWidth="1"/>
    <col min="15110" max="15110" width="12.42578125" style="119" customWidth="1"/>
    <col min="15111" max="15111" width="76.5703125" style="119" customWidth="1"/>
    <col min="15112" max="15361" width="11.42578125" style="119"/>
    <col min="15362" max="15362" width="9.85546875" style="119" customWidth="1"/>
    <col min="15363" max="15363" width="17.140625" style="119" customWidth="1"/>
    <col min="15364" max="15364" width="11.85546875" style="119" customWidth="1"/>
    <col min="15365" max="15365" width="15.5703125" style="119" customWidth="1"/>
    <col min="15366" max="15366" width="12.42578125" style="119" customWidth="1"/>
    <col min="15367" max="15367" width="76.5703125" style="119" customWidth="1"/>
    <col min="15368" max="15617" width="11.42578125" style="119"/>
    <col min="15618" max="15618" width="9.85546875" style="119" customWidth="1"/>
    <col min="15619" max="15619" width="17.140625" style="119" customWidth="1"/>
    <col min="15620" max="15620" width="11.85546875" style="119" customWidth="1"/>
    <col min="15621" max="15621" width="15.5703125" style="119" customWidth="1"/>
    <col min="15622" max="15622" width="12.42578125" style="119" customWidth="1"/>
    <col min="15623" max="15623" width="76.5703125" style="119" customWidth="1"/>
    <col min="15624" max="15873" width="11.42578125" style="119"/>
    <col min="15874" max="15874" width="9.85546875" style="119" customWidth="1"/>
    <col min="15875" max="15875" width="17.140625" style="119" customWidth="1"/>
    <col min="15876" max="15876" width="11.85546875" style="119" customWidth="1"/>
    <col min="15877" max="15877" width="15.5703125" style="119" customWidth="1"/>
    <col min="15878" max="15878" width="12.42578125" style="119" customWidth="1"/>
    <col min="15879" max="15879" width="76.5703125" style="119" customWidth="1"/>
    <col min="15880" max="16129" width="11.42578125" style="119"/>
    <col min="16130" max="16130" width="9.85546875" style="119" customWidth="1"/>
    <col min="16131" max="16131" width="17.140625" style="119" customWidth="1"/>
    <col min="16132" max="16132" width="11.85546875" style="119" customWidth="1"/>
    <col min="16133" max="16133" width="15.5703125" style="119" customWidth="1"/>
    <col min="16134" max="16134" width="12.42578125" style="119" customWidth="1"/>
    <col min="16135" max="16135" width="76.5703125" style="119" customWidth="1"/>
    <col min="16136" max="16384" width="11.42578125" style="119"/>
  </cols>
  <sheetData>
    <row r="1" spans="1:8" ht="27" customHeight="1" x14ac:dyDescent="0.2">
      <c r="A1" s="208" t="s">
        <v>185</v>
      </c>
      <c r="B1" s="208"/>
      <c r="C1" s="208" t="s">
        <v>186</v>
      </c>
      <c r="D1" s="208" t="s">
        <v>335</v>
      </c>
      <c r="E1" s="208" t="s">
        <v>336</v>
      </c>
      <c r="F1" s="208"/>
      <c r="G1" s="208" t="s">
        <v>188</v>
      </c>
    </row>
    <row r="2" spans="1:8" s="122" customFormat="1" ht="42.75" x14ac:dyDescent="0.2">
      <c r="A2" s="208"/>
      <c r="B2" s="208"/>
      <c r="C2" s="208"/>
      <c r="D2" s="208"/>
      <c r="E2" s="120" t="s">
        <v>187</v>
      </c>
      <c r="F2" s="120" t="s">
        <v>337</v>
      </c>
      <c r="G2" s="208"/>
      <c r="H2" s="121" t="s">
        <v>338</v>
      </c>
    </row>
    <row r="3" spans="1:8" ht="55.5" customHeight="1" x14ac:dyDescent="0.2">
      <c r="A3" s="123" t="s">
        <v>189</v>
      </c>
      <c r="B3" s="123" t="s">
        <v>190</v>
      </c>
      <c r="C3" s="123" t="s">
        <v>191</v>
      </c>
      <c r="D3" s="124" t="s">
        <v>192</v>
      </c>
      <c r="E3" s="125" t="s">
        <v>193</v>
      </c>
      <c r="F3" s="126" t="s">
        <v>339</v>
      </c>
      <c r="G3" s="123" t="s">
        <v>194</v>
      </c>
    </row>
    <row r="4" spans="1:8" ht="50.1" customHeight="1" x14ac:dyDescent="0.2">
      <c r="A4" s="123" t="s">
        <v>195</v>
      </c>
      <c r="B4" s="123" t="s">
        <v>196</v>
      </c>
      <c r="C4" s="123" t="s">
        <v>197</v>
      </c>
      <c r="D4" s="124" t="s">
        <v>192</v>
      </c>
      <c r="E4" s="125" t="s">
        <v>193</v>
      </c>
      <c r="F4" s="126" t="s">
        <v>339</v>
      </c>
      <c r="G4" s="123" t="s">
        <v>198</v>
      </c>
    </row>
    <row r="5" spans="1:8" ht="54.75" customHeight="1" x14ac:dyDescent="0.2">
      <c r="A5" s="123" t="s">
        <v>199</v>
      </c>
      <c r="B5" s="123" t="s">
        <v>200</v>
      </c>
      <c r="C5" s="123" t="s">
        <v>201</v>
      </c>
      <c r="D5" s="123" t="s">
        <v>202</v>
      </c>
      <c r="E5" s="125" t="s">
        <v>193</v>
      </c>
      <c r="F5" s="126" t="s">
        <v>339</v>
      </c>
      <c r="G5" s="123" t="s">
        <v>203</v>
      </c>
    </row>
    <row r="6" spans="1:8" ht="60" customHeight="1" x14ac:dyDescent="0.2">
      <c r="A6" s="123" t="s">
        <v>204</v>
      </c>
      <c r="B6" s="123" t="s">
        <v>205</v>
      </c>
      <c r="C6" s="123" t="s">
        <v>206</v>
      </c>
      <c r="D6" s="124" t="s">
        <v>192</v>
      </c>
      <c r="E6" s="125" t="s">
        <v>207</v>
      </c>
      <c r="F6" s="126" t="s">
        <v>340</v>
      </c>
      <c r="G6" s="123" t="s">
        <v>208</v>
      </c>
    </row>
    <row r="7" spans="1:8" ht="50.1" customHeight="1" x14ac:dyDescent="0.2">
      <c r="A7" s="123" t="s">
        <v>209</v>
      </c>
      <c r="B7" s="123" t="s">
        <v>210</v>
      </c>
      <c r="C7" s="123" t="s">
        <v>211</v>
      </c>
      <c r="D7" s="124" t="s">
        <v>192</v>
      </c>
      <c r="E7" s="125" t="s">
        <v>207</v>
      </c>
      <c r="F7" s="126" t="s">
        <v>340</v>
      </c>
      <c r="G7" s="123" t="s">
        <v>212</v>
      </c>
    </row>
    <row r="8" spans="1:8" ht="74.25" customHeight="1" x14ac:dyDescent="0.2">
      <c r="A8" s="123" t="s">
        <v>213</v>
      </c>
      <c r="B8" s="123" t="s">
        <v>214</v>
      </c>
      <c r="C8" s="123" t="s">
        <v>215</v>
      </c>
      <c r="D8" s="123" t="s">
        <v>216</v>
      </c>
      <c r="E8" s="125" t="s">
        <v>217</v>
      </c>
      <c r="F8" s="126" t="s">
        <v>341</v>
      </c>
      <c r="G8" s="123" t="s">
        <v>218</v>
      </c>
      <c r="H8" s="117"/>
    </row>
    <row r="9" spans="1:8" ht="81" customHeight="1" x14ac:dyDescent="0.2">
      <c r="A9" s="123" t="s">
        <v>219</v>
      </c>
      <c r="B9" s="123" t="s">
        <v>220</v>
      </c>
      <c r="C9" s="123" t="s">
        <v>215</v>
      </c>
      <c r="D9" s="123" t="s">
        <v>216</v>
      </c>
      <c r="E9" s="125" t="s">
        <v>217</v>
      </c>
      <c r="F9" s="126" t="s">
        <v>341</v>
      </c>
      <c r="G9" s="123" t="s">
        <v>221</v>
      </c>
      <c r="H9" s="127"/>
    </row>
    <row r="10" spans="1:8" ht="54.75" customHeight="1" x14ac:dyDescent="0.2">
      <c r="A10" s="123" t="s">
        <v>222</v>
      </c>
      <c r="B10" s="123" t="s">
        <v>223</v>
      </c>
      <c r="C10" s="123" t="s">
        <v>215</v>
      </c>
      <c r="D10" s="123" t="s">
        <v>216</v>
      </c>
      <c r="E10" s="125" t="s">
        <v>217</v>
      </c>
      <c r="F10" s="126" t="s">
        <v>341</v>
      </c>
      <c r="G10" s="123" t="s">
        <v>224</v>
      </c>
    </row>
    <row r="11" spans="1:8" ht="67.5" customHeight="1" x14ac:dyDescent="0.2">
      <c r="A11" s="123" t="s">
        <v>225</v>
      </c>
      <c r="B11" s="123" t="s">
        <v>226</v>
      </c>
      <c r="C11" s="123" t="s">
        <v>215</v>
      </c>
      <c r="D11" s="123" t="s">
        <v>227</v>
      </c>
      <c r="E11" s="125" t="s">
        <v>217</v>
      </c>
      <c r="F11" s="126" t="s">
        <v>341</v>
      </c>
      <c r="G11" s="123" t="s">
        <v>228</v>
      </c>
    </row>
    <row r="12" spans="1:8" ht="50.25" customHeight="1" x14ac:dyDescent="0.2">
      <c r="A12" s="123" t="s">
        <v>342</v>
      </c>
      <c r="B12" s="123" t="s">
        <v>343</v>
      </c>
      <c r="C12" s="123" t="s">
        <v>229</v>
      </c>
      <c r="D12" s="123" t="s">
        <v>230</v>
      </c>
      <c r="E12" s="125" t="s">
        <v>217</v>
      </c>
      <c r="F12" s="126" t="s">
        <v>341</v>
      </c>
      <c r="G12" s="123" t="s">
        <v>231</v>
      </c>
    </row>
    <row r="13" spans="1:8" ht="42.75" customHeight="1" x14ac:dyDescent="0.2">
      <c r="A13" s="203" t="s">
        <v>232</v>
      </c>
      <c r="B13" s="203" t="s">
        <v>233</v>
      </c>
      <c r="C13" s="203" t="s">
        <v>234</v>
      </c>
      <c r="D13" s="123" t="s">
        <v>235</v>
      </c>
      <c r="E13" s="209" t="s">
        <v>236</v>
      </c>
      <c r="F13" s="126" t="s">
        <v>341</v>
      </c>
      <c r="G13" s="203" t="s">
        <v>344</v>
      </c>
    </row>
    <row r="14" spans="1:8" ht="39.75" customHeight="1" x14ac:dyDescent="0.2">
      <c r="A14" s="203"/>
      <c r="B14" s="203"/>
      <c r="C14" s="203"/>
      <c r="D14" s="123" t="s">
        <v>237</v>
      </c>
      <c r="E14" s="209"/>
      <c r="F14" s="126" t="s">
        <v>341</v>
      </c>
      <c r="G14" s="203"/>
    </row>
    <row r="15" spans="1:8" ht="72.75" customHeight="1" x14ac:dyDescent="0.2">
      <c r="A15" s="123" t="s">
        <v>168</v>
      </c>
      <c r="B15" s="123" t="s">
        <v>238</v>
      </c>
      <c r="C15" s="123" t="s">
        <v>211</v>
      </c>
      <c r="D15" s="123" t="s">
        <v>239</v>
      </c>
      <c r="E15" s="125" t="s">
        <v>236</v>
      </c>
      <c r="F15" s="125" t="s">
        <v>345</v>
      </c>
      <c r="G15" s="123" t="s">
        <v>240</v>
      </c>
    </row>
    <row r="16" spans="1:8" ht="27.75" customHeight="1" x14ac:dyDescent="0.2">
      <c r="A16" s="203" t="s">
        <v>169</v>
      </c>
      <c r="B16" s="203" t="s">
        <v>241</v>
      </c>
      <c r="C16" s="203" t="s">
        <v>242</v>
      </c>
      <c r="D16" s="123" t="s">
        <v>243</v>
      </c>
      <c r="E16" s="209" t="s">
        <v>244</v>
      </c>
      <c r="F16" s="205" t="s">
        <v>346</v>
      </c>
      <c r="G16" s="203" t="s">
        <v>245</v>
      </c>
    </row>
    <row r="17" spans="1:7" ht="62.25" customHeight="1" x14ac:dyDescent="0.2">
      <c r="A17" s="203"/>
      <c r="B17" s="203"/>
      <c r="C17" s="203"/>
      <c r="D17" s="123" t="s">
        <v>246</v>
      </c>
      <c r="E17" s="209"/>
      <c r="F17" s="207"/>
      <c r="G17" s="203"/>
    </row>
    <row r="18" spans="1:7" ht="20.25" customHeight="1" x14ac:dyDescent="0.2">
      <c r="A18" s="202" t="s">
        <v>247</v>
      </c>
      <c r="B18" s="203" t="s">
        <v>248</v>
      </c>
      <c r="C18" s="202" t="s">
        <v>249</v>
      </c>
      <c r="D18" s="123" t="s">
        <v>250</v>
      </c>
      <c r="E18" s="204" t="s">
        <v>244</v>
      </c>
      <c r="F18" s="205" t="s">
        <v>346</v>
      </c>
      <c r="G18" s="203" t="s">
        <v>251</v>
      </c>
    </row>
    <row r="19" spans="1:7" ht="38.25" customHeight="1" x14ac:dyDescent="0.2">
      <c r="A19" s="202"/>
      <c r="B19" s="203"/>
      <c r="C19" s="202"/>
      <c r="D19" s="123" t="s">
        <v>252</v>
      </c>
      <c r="E19" s="204"/>
      <c r="F19" s="206"/>
      <c r="G19" s="203"/>
    </row>
    <row r="20" spans="1:7" ht="35.25" customHeight="1" x14ac:dyDescent="0.2">
      <c r="A20" s="202"/>
      <c r="B20" s="203"/>
      <c r="C20" s="202"/>
      <c r="D20" s="123" t="s">
        <v>253</v>
      </c>
      <c r="E20" s="204"/>
      <c r="F20" s="207"/>
      <c r="G20" s="203"/>
    </row>
    <row r="21" spans="1:7" s="128" customFormat="1" ht="18" customHeight="1" x14ac:dyDescent="0.2">
      <c r="A21" s="201" t="s">
        <v>254</v>
      </c>
      <c r="B21" s="201"/>
      <c r="C21" s="201"/>
      <c r="D21" s="201"/>
      <c r="E21" s="201"/>
      <c r="F21" s="201"/>
      <c r="G21" s="201"/>
    </row>
    <row r="22" spans="1:7" s="128" customFormat="1" x14ac:dyDescent="0.2">
      <c r="A22" s="201" t="s">
        <v>255</v>
      </c>
      <c r="B22" s="201"/>
      <c r="C22" s="201"/>
      <c r="D22" s="201"/>
      <c r="E22" s="201"/>
      <c r="F22" s="201"/>
      <c r="G22" s="201"/>
    </row>
  </sheetData>
  <customSheetViews>
    <customSheetView guid="{C327705B-EE2B-466B-88CA-A0725960A956}">
      <pane ySplit="2" topLeftCell="A3" activePane="bottomLeft" state="frozen"/>
      <selection pane="bottomLeft" sqref="A1:B2"/>
      <pageMargins left="0.25" right="0.25" top="0.75" bottom="0.75" header="0.3" footer="0.3"/>
      <pageSetup paperSize="8" orientation="landscape" r:id="rId1"/>
    </customSheetView>
    <customSheetView guid="{9564E445-B8AE-40AF-B6ED-2C545CFC96BD}">
      <pane ySplit="2" topLeftCell="A3" activePane="bottomLeft" state="frozen"/>
      <selection pane="bottomLeft" sqref="A1:B2"/>
      <pageMargins left="0.25" right="0.25" top="0.75" bottom="0.75" header="0.3" footer="0.3"/>
      <pageSetup paperSize="8" orientation="landscape" r:id="rId2"/>
    </customSheetView>
  </customSheetViews>
  <mergeCells count="24">
    <mergeCell ref="G16:G17"/>
    <mergeCell ref="A1:B2"/>
    <mergeCell ref="C1:C2"/>
    <mergeCell ref="D1:D2"/>
    <mergeCell ref="E1:F1"/>
    <mergeCell ref="G1:G2"/>
    <mergeCell ref="A13:A14"/>
    <mergeCell ref="B13:B14"/>
    <mergeCell ref="C13:C14"/>
    <mergeCell ref="E13:E14"/>
    <mergeCell ref="G13:G14"/>
    <mergeCell ref="A16:A17"/>
    <mergeCell ref="B16:B17"/>
    <mergeCell ref="C16:C17"/>
    <mergeCell ref="E16:E17"/>
    <mergeCell ref="F16:F17"/>
    <mergeCell ref="A21:G21"/>
    <mergeCell ref="A22:G22"/>
    <mergeCell ref="A18:A20"/>
    <mergeCell ref="B18:B20"/>
    <mergeCell ref="C18:C20"/>
    <mergeCell ref="E18:E20"/>
    <mergeCell ref="F18:F20"/>
    <mergeCell ref="G18:G20"/>
  </mergeCells>
  <hyperlinks>
    <hyperlink ref="H2" location="Sommaire!A1" display="sommaire"/>
  </hyperlinks>
  <pageMargins left="0.25" right="0.25" top="0.75" bottom="0.75" header="0.3" footer="0.3"/>
  <pageSetup paperSize="8"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4" tint="0.59999389629810485"/>
  </sheetPr>
  <dimension ref="A1:P23"/>
  <sheetViews>
    <sheetView showGridLines="0" zoomScaleNormal="100" workbookViewId="0">
      <selection sqref="A1:J1"/>
    </sheetView>
  </sheetViews>
  <sheetFormatPr baseColWidth="10" defaultRowHeight="12.75" x14ac:dyDescent="0.2"/>
  <cols>
    <col min="1" max="1" width="31.5703125" style="166" customWidth="1"/>
    <col min="2" max="2" width="12.28515625" style="165" customWidth="1"/>
    <col min="3" max="16" width="11.7109375" style="165" customWidth="1"/>
    <col min="17" max="252" width="11.42578125" style="166"/>
    <col min="253" max="253" width="31.5703125" style="166" customWidth="1"/>
    <col min="254" max="256" width="11.42578125" style="166"/>
    <col min="257" max="257" width="12.140625" style="166" customWidth="1"/>
    <col min="258" max="508" width="11.42578125" style="166"/>
    <col min="509" max="509" width="31.5703125" style="166" customWidth="1"/>
    <col min="510" max="512" width="11.42578125" style="166"/>
    <col min="513" max="513" width="12.140625" style="166" customWidth="1"/>
    <col min="514" max="764" width="11.42578125" style="166"/>
    <col min="765" max="765" width="31.5703125" style="166" customWidth="1"/>
    <col min="766" max="768" width="11.42578125" style="166"/>
    <col min="769" max="769" width="12.140625" style="166" customWidth="1"/>
    <col min="770" max="1020" width="11.42578125" style="166"/>
    <col min="1021" max="1021" width="31.5703125" style="166" customWidth="1"/>
    <col min="1022" max="1024" width="11.42578125" style="166"/>
    <col min="1025" max="1025" width="12.140625" style="166" customWidth="1"/>
    <col min="1026" max="1276" width="11.42578125" style="166"/>
    <col min="1277" max="1277" width="31.5703125" style="166" customWidth="1"/>
    <col min="1278" max="1280" width="11.42578125" style="166"/>
    <col min="1281" max="1281" width="12.140625" style="166" customWidth="1"/>
    <col min="1282" max="1532" width="11.42578125" style="166"/>
    <col min="1533" max="1533" width="31.5703125" style="166" customWidth="1"/>
    <col min="1534" max="1536" width="11.42578125" style="166"/>
    <col min="1537" max="1537" width="12.140625" style="166" customWidth="1"/>
    <col min="1538" max="1788" width="11.42578125" style="166"/>
    <col min="1789" max="1789" width="31.5703125" style="166" customWidth="1"/>
    <col min="1790" max="1792" width="11.42578125" style="166"/>
    <col min="1793" max="1793" width="12.140625" style="166" customWidth="1"/>
    <col min="1794" max="2044" width="11.42578125" style="166"/>
    <col min="2045" max="2045" width="31.5703125" style="166" customWidth="1"/>
    <col min="2046" max="2048" width="11.42578125" style="166"/>
    <col min="2049" max="2049" width="12.140625" style="166" customWidth="1"/>
    <col min="2050" max="2300" width="11.42578125" style="166"/>
    <col min="2301" max="2301" width="31.5703125" style="166" customWidth="1"/>
    <col min="2302" max="2304" width="11.42578125" style="166"/>
    <col min="2305" max="2305" width="12.140625" style="166" customWidth="1"/>
    <col min="2306" max="2556" width="11.42578125" style="166"/>
    <col min="2557" max="2557" width="31.5703125" style="166" customWidth="1"/>
    <col min="2558" max="2560" width="11.42578125" style="166"/>
    <col min="2561" max="2561" width="12.140625" style="166" customWidth="1"/>
    <col min="2562" max="2812" width="11.42578125" style="166"/>
    <col min="2813" max="2813" width="31.5703125" style="166" customWidth="1"/>
    <col min="2814" max="2816" width="11.42578125" style="166"/>
    <col min="2817" max="2817" width="12.140625" style="166" customWidth="1"/>
    <col min="2818" max="3068" width="11.42578125" style="166"/>
    <col min="3069" max="3069" width="31.5703125" style="166" customWidth="1"/>
    <col min="3070" max="3072" width="11.42578125" style="166"/>
    <col min="3073" max="3073" width="12.140625" style="166" customWidth="1"/>
    <col min="3074" max="3324" width="11.42578125" style="166"/>
    <col min="3325" max="3325" width="31.5703125" style="166" customWidth="1"/>
    <col min="3326" max="3328" width="11.42578125" style="166"/>
    <col min="3329" max="3329" width="12.140625" style="166" customWidth="1"/>
    <col min="3330" max="3580" width="11.42578125" style="166"/>
    <col min="3581" max="3581" width="31.5703125" style="166" customWidth="1"/>
    <col min="3582" max="3584" width="11.42578125" style="166"/>
    <col min="3585" max="3585" width="12.140625" style="166" customWidth="1"/>
    <col min="3586" max="3836" width="11.42578125" style="166"/>
    <col min="3837" max="3837" width="31.5703125" style="166" customWidth="1"/>
    <col min="3838" max="3840" width="11.42578125" style="166"/>
    <col min="3841" max="3841" width="12.140625" style="166" customWidth="1"/>
    <col min="3842" max="4092" width="11.42578125" style="166"/>
    <col min="4093" max="4093" width="31.5703125" style="166" customWidth="1"/>
    <col min="4094" max="4096" width="11.42578125" style="166"/>
    <col min="4097" max="4097" width="12.140625" style="166" customWidth="1"/>
    <col min="4098" max="4348" width="11.42578125" style="166"/>
    <col min="4349" max="4349" width="31.5703125" style="166" customWidth="1"/>
    <col min="4350" max="4352" width="11.42578125" style="166"/>
    <col min="4353" max="4353" width="12.140625" style="166" customWidth="1"/>
    <col min="4354" max="4604" width="11.42578125" style="166"/>
    <col min="4605" max="4605" width="31.5703125" style="166" customWidth="1"/>
    <col min="4606" max="4608" width="11.42578125" style="166"/>
    <col min="4609" max="4609" width="12.140625" style="166" customWidth="1"/>
    <col min="4610" max="4860" width="11.42578125" style="166"/>
    <col min="4861" max="4861" width="31.5703125" style="166" customWidth="1"/>
    <col min="4862" max="4864" width="11.42578125" style="166"/>
    <col min="4865" max="4865" width="12.140625" style="166" customWidth="1"/>
    <col min="4866" max="5116" width="11.42578125" style="166"/>
    <col min="5117" max="5117" width="31.5703125" style="166" customWidth="1"/>
    <col min="5118" max="5120" width="11.42578125" style="166"/>
    <col min="5121" max="5121" width="12.140625" style="166" customWidth="1"/>
    <col min="5122" max="5372" width="11.42578125" style="166"/>
    <col min="5373" max="5373" width="31.5703125" style="166" customWidth="1"/>
    <col min="5374" max="5376" width="11.42578125" style="166"/>
    <col min="5377" max="5377" width="12.140625" style="166" customWidth="1"/>
    <col min="5378" max="5628" width="11.42578125" style="166"/>
    <col min="5629" max="5629" width="31.5703125" style="166" customWidth="1"/>
    <col min="5630" max="5632" width="11.42578125" style="166"/>
    <col min="5633" max="5633" width="12.140625" style="166" customWidth="1"/>
    <col min="5634" max="5884" width="11.42578125" style="166"/>
    <col min="5885" max="5885" width="31.5703125" style="166" customWidth="1"/>
    <col min="5886" max="5888" width="11.42578125" style="166"/>
    <col min="5889" max="5889" width="12.140625" style="166" customWidth="1"/>
    <col min="5890" max="6140" width="11.42578125" style="166"/>
    <col min="6141" max="6141" width="31.5703125" style="166" customWidth="1"/>
    <col min="6142" max="6144" width="11.42578125" style="166"/>
    <col min="6145" max="6145" width="12.140625" style="166" customWidth="1"/>
    <col min="6146" max="6396" width="11.42578125" style="166"/>
    <col min="6397" max="6397" width="31.5703125" style="166" customWidth="1"/>
    <col min="6398" max="6400" width="11.42578125" style="166"/>
    <col min="6401" max="6401" width="12.140625" style="166" customWidth="1"/>
    <col min="6402" max="6652" width="11.42578125" style="166"/>
    <col min="6653" max="6653" width="31.5703125" style="166" customWidth="1"/>
    <col min="6654" max="6656" width="11.42578125" style="166"/>
    <col min="6657" max="6657" width="12.140625" style="166" customWidth="1"/>
    <col min="6658" max="6908" width="11.42578125" style="166"/>
    <col min="6909" max="6909" width="31.5703125" style="166" customWidth="1"/>
    <col min="6910" max="6912" width="11.42578125" style="166"/>
    <col min="6913" max="6913" width="12.140625" style="166" customWidth="1"/>
    <col min="6914" max="7164" width="11.42578125" style="166"/>
    <col min="7165" max="7165" width="31.5703125" style="166" customWidth="1"/>
    <col min="7166" max="7168" width="11.42578125" style="166"/>
    <col min="7169" max="7169" width="12.140625" style="166" customWidth="1"/>
    <col min="7170" max="7420" width="11.42578125" style="166"/>
    <col min="7421" max="7421" width="31.5703125" style="166" customWidth="1"/>
    <col min="7422" max="7424" width="11.42578125" style="166"/>
    <col min="7425" max="7425" width="12.140625" style="166" customWidth="1"/>
    <col min="7426" max="7676" width="11.42578125" style="166"/>
    <col min="7677" max="7677" width="31.5703125" style="166" customWidth="1"/>
    <col min="7678" max="7680" width="11.42578125" style="166"/>
    <col min="7681" max="7681" width="12.140625" style="166" customWidth="1"/>
    <col min="7682" max="7932" width="11.42578125" style="166"/>
    <col min="7933" max="7933" width="31.5703125" style="166" customWidth="1"/>
    <col min="7934" max="7936" width="11.42578125" style="166"/>
    <col min="7937" max="7937" width="12.140625" style="166" customWidth="1"/>
    <col min="7938" max="8188" width="11.42578125" style="166"/>
    <col min="8189" max="8189" width="31.5703125" style="166" customWidth="1"/>
    <col min="8190" max="8192" width="11.42578125" style="166"/>
    <col min="8193" max="8193" width="12.140625" style="166" customWidth="1"/>
    <col min="8194" max="8444" width="11.42578125" style="166"/>
    <col min="8445" max="8445" width="31.5703125" style="166" customWidth="1"/>
    <col min="8446" max="8448" width="11.42578125" style="166"/>
    <col min="8449" max="8449" width="12.140625" style="166" customWidth="1"/>
    <col min="8450" max="8700" width="11.42578125" style="166"/>
    <col min="8701" max="8701" width="31.5703125" style="166" customWidth="1"/>
    <col min="8702" max="8704" width="11.42578125" style="166"/>
    <col min="8705" max="8705" width="12.140625" style="166" customWidth="1"/>
    <col min="8706" max="8956" width="11.42578125" style="166"/>
    <col min="8957" max="8957" width="31.5703125" style="166" customWidth="1"/>
    <col min="8958" max="8960" width="11.42578125" style="166"/>
    <col min="8961" max="8961" width="12.140625" style="166" customWidth="1"/>
    <col min="8962" max="9212" width="11.42578125" style="166"/>
    <col min="9213" max="9213" width="31.5703125" style="166" customWidth="1"/>
    <col min="9214" max="9216" width="11.42578125" style="166"/>
    <col min="9217" max="9217" width="12.140625" style="166" customWidth="1"/>
    <col min="9218" max="9468" width="11.42578125" style="166"/>
    <col min="9469" max="9469" width="31.5703125" style="166" customWidth="1"/>
    <col min="9470" max="9472" width="11.42578125" style="166"/>
    <col min="9473" max="9473" width="12.140625" style="166" customWidth="1"/>
    <col min="9474" max="9724" width="11.42578125" style="166"/>
    <col min="9725" max="9725" width="31.5703125" style="166" customWidth="1"/>
    <col min="9726" max="9728" width="11.42578125" style="166"/>
    <col min="9729" max="9729" width="12.140625" style="166" customWidth="1"/>
    <col min="9730" max="9980" width="11.42578125" style="166"/>
    <col min="9981" max="9981" width="31.5703125" style="166" customWidth="1"/>
    <col min="9982" max="9984" width="11.42578125" style="166"/>
    <col min="9985" max="9985" width="12.140625" style="166" customWidth="1"/>
    <col min="9986" max="10236" width="11.42578125" style="166"/>
    <col min="10237" max="10237" width="31.5703125" style="166" customWidth="1"/>
    <col min="10238" max="10240" width="11.42578125" style="166"/>
    <col min="10241" max="10241" width="12.140625" style="166" customWidth="1"/>
    <col min="10242" max="10492" width="11.42578125" style="166"/>
    <col min="10493" max="10493" width="31.5703125" style="166" customWidth="1"/>
    <col min="10494" max="10496" width="11.42578125" style="166"/>
    <col min="10497" max="10497" width="12.140625" style="166" customWidth="1"/>
    <col min="10498" max="10748" width="11.42578125" style="166"/>
    <col min="10749" max="10749" width="31.5703125" style="166" customWidth="1"/>
    <col min="10750" max="10752" width="11.42578125" style="166"/>
    <col min="10753" max="10753" width="12.140625" style="166" customWidth="1"/>
    <col min="10754" max="11004" width="11.42578125" style="166"/>
    <col min="11005" max="11005" width="31.5703125" style="166" customWidth="1"/>
    <col min="11006" max="11008" width="11.42578125" style="166"/>
    <col min="11009" max="11009" width="12.140625" style="166" customWidth="1"/>
    <col min="11010" max="11260" width="11.42578125" style="166"/>
    <col min="11261" max="11261" width="31.5703125" style="166" customWidth="1"/>
    <col min="11262" max="11264" width="11.42578125" style="166"/>
    <col min="11265" max="11265" width="12.140625" style="166" customWidth="1"/>
    <col min="11266" max="11516" width="11.42578125" style="166"/>
    <col min="11517" max="11517" width="31.5703125" style="166" customWidth="1"/>
    <col min="11518" max="11520" width="11.42578125" style="166"/>
    <col min="11521" max="11521" width="12.140625" style="166" customWidth="1"/>
    <col min="11522" max="11772" width="11.42578125" style="166"/>
    <col min="11773" max="11773" width="31.5703125" style="166" customWidth="1"/>
    <col min="11774" max="11776" width="11.42578125" style="166"/>
    <col min="11777" max="11777" width="12.140625" style="166" customWidth="1"/>
    <col min="11778" max="12028" width="11.42578125" style="166"/>
    <col min="12029" max="12029" width="31.5703125" style="166" customWidth="1"/>
    <col min="12030" max="12032" width="11.42578125" style="166"/>
    <col min="12033" max="12033" width="12.140625" style="166" customWidth="1"/>
    <col min="12034" max="12284" width="11.42578125" style="166"/>
    <col min="12285" max="12285" width="31.5703125" style="166" customWidth="1"/>
    <col min="12286" max="12288" width="11.42578125" style="166"/>
    <col min="12289" max="12289" width="12.140625" style="166" customWidth="1"/>
    <col min="12290" max="12540" width="11.42578125" style="166"/>
    <col min="12541" max="12541" width="31.5703125" style="166" customWidth="1"/>
    <col min="12542" max="12544" width="11.42578125" style="166"/>
    <col min="12545" max="12545" width="12.140625" style="166" customWidth="1"/>
    <col min="12546" max="12796" width="11.42578125" style="166"/>
    <col min="12797" max="12797" width="31.5703125" style="166" customWidth="1"/>
    <col min="12798" max="12800" width="11.42578125" style="166"/>
    <col min="12801" max="12801" width="12.140625" style="166" customWidth="1"/>
    <col min="12802" max="13052" width="11.42578125" style="166"/>
    <col min="13053" max="13053" width="31.5703125" style="166" customWidth="1"/>
    <col min="13054" max="13056" width="11.42578125" style="166"/>
    <col min="13057" max="13057" width="12.140625" style="166" customWidth="1"/>
    <col min="13058" max="13308" width="11.42578125" style="166"/>
    <col min="13309" max="13309" width="31.5703125" style="166" customWidth="1"/>
    <col min="13310" max="13312" width="11.42578125" style="166"/>
    <col min="13313" max="13313" width="12.140625" style="166" customWidth="1"/>
    <col min="13314" max="13564" width="11.42578125" style="166"/>
    <col min="13565" max="13565" width="31.5703125" style="166" customWidth="1"/>
    <col min="13566" max="13568" width="11.42578125" style="166"/>
    <col min="13569" max="13569" width="12.140625" style="166" customWidth="1"/>
    <col min="13570" max="13820" width="11.42578125" style="166"/>
    <col min="13821" max="13821" width="31.5703125" style="166" customWidth="1"/>
    <col min="13822" max="13824" width="11.42578125" style="166"/>
    <col min="13825" max="13825" width="12.140625" style="166" customWidth="1"/>
    <col min="13826" max="14076" width="11.42578125" style="166"/>
    <col min="14077" max="14077" width="31.5703125" style="166" customWidth="1"/>
    <col min="14078" max="14080" width="11.42578125" style="166"/>
    <col min="14081" max="14081" width="12.140625" style="166" customWidth="1"/>
    <col min="14082" max="14332" width="11.42578125" style="166"/>
    <col min="14333" max="14333" width="31.5703125" style="166" customWidth="1"/>
    <col min="14334" max="14336" width="11.42578125" style="166"/>
    <col min="14337" max="14337" width="12.140625" style="166" customWidth="1"/>
    <col min="14338" max="14588" width="11.42578125" style="166"/>
    <col min="14589" max="14589" width="31.5703125" style="166" customWidth="1"/>
    <col min="14590" max="14592" width="11.42578125" style="166"/>
    <col min="14593" max="14593" width="12.140625" style="166" customWidth="1"/>
    <col min="14594" max="14844" width="11.42578125" style="166"/>
    <col min="14845" max="14845" width="31.5703125" style="166" customWidth="1"/>
    <col min="14846" max="14848" width="11.42578125" style="166"/>
    <col min="14849" max="14849" width="12.140625" style="166" customWidth="1"/>
    <col min="14850" max="15100" width="11.42578125" style="166"/>
    <col min="15101" max="15101" width="31.5703125" style="166" customWidth="1"/>
    <col min="15102" max="15104" width="11.42578125" style="166"/>
    <col min="15105" max="15105" width="12.140625" style="166" customWidth="1"/>
    <col min="15106" max="15356" width="11.42578125" style="166"/>
    <col min="15357" max="15357" width="31.5703125" style="166" customWidth="1"/>
    <col min="15358" max="15360" width="11.42578125" style="166"/>
    <col min="15361" max="15361" width="12.140625" style="166" customWidth="1"/>
    <col min="15362" max="15612" width="11.42578125" style="166"/>
    <col min="15613" max="15613" width="31.5703125" style="166" customWidth="1"/>
    <col min="15614" max="15616" width="11.42578125" style="166"/>
    <col min="15617" max="15617" width="12.140625" style="166" customWidth="1"/>
    <col min="15618" max="15868" width="11.42578125" style="166"/>
    <col min="15869" max="15869" width="31.5703125" style="166" customWidth="1"/>
    <col min="15870" max="15872" width="11.42578125" style="166"/>
    <col min="15873" max="15873" width="12.140625" style="166" customWidth="1"/>
    <col min="15874" max="16124" width="11.42578125" style="166"/>
    <col min="16125" max="16125" width="31.5703125" style="166" customWidth="1"/>
    <col min="16126" max="16128" width="11.42578125" style="166"/>
    <col min="16129" max="16129" width="12.140625" style="166" customWidth="1"/>
    <col min="16130" max="16384" width="11.42578125" style="166"/>
  </cols>
  <sheetData>
    <row r="1" spans="1:16" ht="15.75" x14ac:dyDescent="0.2">
      <c r="A1" s="227" t="s">
        <v>260</v>
      </c>
      <c r="B1" s="227"/>
      <c r="C1" s="227"/>
      <c r="D1" s="227"/>
      <c r="E1" s="227"/>
      <c r="F1" s="227"/>
      <c r="G1" s="227"/>
      <c r="H1" s="227"/>
      <c r="I1" s="227"/>
      <c r="J1" s="227"/>
      <c r="K1" s="164"/>
      <c r="L1" s="164"/>
      <c r="M1" s="164"/>
    </row>
    <row r="2" spans="1:16" s="167" customFormat="1" ht="39" customHeight="1" x14ac:dyDescent="0.2">
      <c r="A2" s="218" t="s">
        <v>364</v>
      </c>
      <c r="B2" s="218"/>
      <c r="C2" s="218"/>
      <c r="D2" s="218"/>
      <c r="E2" s="218"/>
      <c r="F2" s="218"/>
      <c r="G2" s="218"/>
      <c r="H2" s="165"/>
      <c r="I2" s="165"/>
      <c r="J2" s="165"/>
      <c r="K2" s="165"/>
      <c r="L2" s="165"/>
      <c r="M2" s="165"/>
      <c r="N2" s="165"/>
      <c r="O2" s="165"/>
      <c r="P2" s="165"/>
    </row>
    <row r="3" spans="1:16" s="167" customFormat="1" ht="15" x14ac:dyDescent="0.25">
      <c r="A3" s="168"/>
      <c r="B3" s="169"/>
      <c r="C3" s="169"/>
      <c r="D3" s="165"/>
      <c r="E3" s="170"/>
      <c r="F3" s="170"/>
      <c r="G3" s="165"/>
      <c r="H3" s="165"/>
      <c r="I3" s="165"/>
      <c r="J3" s="165"/>
      <c r="K3" s="165"/>
      <c r="L3" s="165"/>
      <c r="M3" s="165"/>
      <c r="N3" s="165"/>
      <c r="O3" s="165"/>
      <c r="P3" s="165"/>
    </row>
    <row r="4" spans="1:16" ht="15.75" customHeight="1" x14ac:dyDescent="0.2">
      <c r="A4" s="228"/>
      <c r="B4" s="223" t="s">
        <v>180</v>
      </c>
      <c r="C4" s="223"/>
      <c r="D4" s="223"/>
      <c r="E4" s="223" t="s">
        <v>181</v>
      </c>
      <c r="F4" s="223"/>
      <c r="G4" s="223" t="s">
        <v>182</v>
      </c>
      <c r="H4" s="223"/>
      <c r="I4" s="223"/>
      <c r="J4" s="223"/>
      <c r="K4" s="223"/>
      <c r="L4" s="223" t="s">
        <v>263</v>
      </c>
      <c r="M4" s="223"/>
      <c r="N4" s="223"/>
      <c r="O4" s="223"/>
      <c r="P4" s="223" t="s">
        <v>0</v>
      </c>
    </row>
    <row r="5" spans="1:16" s="171" customFormat="1" ht="51" x14ac:dyDescent="0.2">
      <c r="A5" s="229"/>
      <c r="B5" s="18" t="s">
        <v>51</v>
      </c>
      <c r="C5" s="18" t="s">
        <v>170</v>
      </c>
      <c r="D5" s="18" t="s">
        <v>171</v>
      </c>
      <c r="E5" s="18" t="s">
        <v>164</v>
      </c>
      <c r="F5" s="18" t="s">
        <v>43</v>
      </c>
      <c r="G5" s="18" t="s">
        <v>166</v>
      </c>
      <c r="H5" s="18" t="s">
        <v>163</v>
      </c>
      <c r="I5" s="18" t="s">
        <v>165</v>
      </c>
      <c r="J5" s="18" t="s">
        <v>161</v>
      </c>
      <c r="K5" s="18" t="s">
        <v>162</v>
      </c>
      <c r="L5" s="18" t="s">
        <v>167</v>
      </c>
      <c r="M5" s="18" t="s">
        <v>168</v>
      </c>
      <c r="N5" s="18" t="s">
        <v>169</v>
      </c>
      <c r="O5" s="18" t="s">
        <v>172</v>
      </c>
      <c r="P5" s="223"/>
    </row>
    <row r="6" spans="1:16" x14ac:dyDescent="0.2">
      <c r="A6" s="172" t="s">
        <v>90</v>
      </c>
      <c r="B6" s="173">
        <v>1022</v>
      </c>
      <c r="C6" s="174">
        <v>597</v>
      </c>
      <c r="D6" s="174">
        <v>205</v>
      </c>
      <c r="E6" s="174">
        <v>74</v>
      </c>
      <c r="F6" s="174">
        <v>438</v>
      </c>
      <c r="G6" s="174">
        <v>36</v>
      </c>
      <c r="H6" s="174">
        <v>499</v>
      </c>
      <c r="I6" s="175">
        <v>176</v>
      </c>
      <c r="J6" s="176">
        <f>156+32</f>
        <v>188</v>
      </c>
      <c r="K6" s="176">
        <v>338</v>
      </c>
      <c r="L6" s="176">
        <v>23</v>
      </c>
      <c r="M6" s="176">
        <v>160</v>
      </c>
      <c r="N6" s="176">
        <v>39</v>
      </c>
      <c r="O6" s="176">
        <v>14</v>
      </c>
      <c r="P6" s="177">
        <f>B6+C6+D6+E6+F6+G6+H6+I6+J6+K6+L6+M6+N6+O6</f>
        <v>3809</v>
      </c>
    </row>
    <row r="7" spans="1:16" x14ac:dyDescent="0.2">
      <c r="A7" s="172" t="s">
        <v>89</v>
      </c>
      <c r="B7" s="173">
        <v>380</v>
      </c>
      <c r="C7" s="173">
        <v>129</v>
      </c>
      <c r="D7" s="173">
        <v>114</v>
      </c>
      <c r="E7" s="173">
        <v>19</v>
      </c>
      <c r="F7" s="173">
        <v>107</v>
      </c>
      <c r="G7" s="173">
        <v>11</v>
      </c>
      <c r="H7" s="173">
        <v>112</v>
      </c>
      <c r="I7" s="178">
        <v>62</v>
      </c>
      <c r="J7" s="179">
        <v>83</v>
      </c>
      <c r="K7" s="179">
        <v>108</v>
      </c>
      <c r="L7" s="179">
        <v>9</v>
      </c>
      <c r="M7" s="179">
        <v>37</v>
      </c>
      <c r="N7" s="179">
        <v>31</v>
      </c>
      <c r="O7" s="179">
        <v>16</v>
      </c>
      <c r="P7" s="177">
        <f t="shared" ref="P7:P18" si="0">B7+C7+D7+E7+F7+G7+H7+I7+J7+K7+L7+M7+N7+O7</f>
        <v>1218</v>
      </c>
    </row>
    <row r="8" spans="1:16" x14ac:dyDescent="0.2">
      <c r="A8" s="172" t="s">
        <v>88</v>
      </c>
      <c r="B8" s="173">
        <v>399</v>
      </c>
      <c r="C8" s="173">
        <v>323</v>
      </c>
      <c r="D8" s="173">
        <v>141</v>
      </c>
      <c r="E8" s="173">
        <v>59</v>
      </c>
      <c r="F8" s="173">
        <v>152</v>
      </c>
      <c r="G8" s="173">
        <v>30</v>
      </c>
      <c r="H8" s="173">
        <v>235</v>
      </c>
      <c r="I8" s="178">
        <v>46</v>
      </c>
      <c r="J8" s="179">
        <v>133</v>
      </c>
      <c r="K8" s="179">
        <v>156</v>
      </c>
      <c r="L8" s="179">
        <v>6</v>
      </c>
      <c r="M8" s="179">
        <v>67</v>
      </c>
      <c r="N8" s="179">
        <v>19</v>
      </c>
      <c r="O8" s="179">
        <v>0</v>
      </c>
      <c r="P8" s="177">
        <f t="shared" si="0"/>
        <v>1766</v>
      </c>
    </row>
    <row r="9" spans="1:16" x14ac:dyDescent="0.2">
      <c r="A9" s="172" t="s">
        <v>83</v>
      </c>
      <c r="B9" s="173">
        <v>331</v>
      </c>
      <c r="C9" s="173">
        <v>92</v>
      </c>
      <c r="D9" s="173">
        <v>61</v>
      </c>
      <c r="E9" s="173">
        <v>15</v>
      </c>
      <c r="F9" s="173">
        <v>150</v>
      </c>
      <c r="G9" s="173">
        <v>9</v>
      </c>
      <c r="H9" s="173">
        <v>209</v>
      </c>
      <c r="I9" s="178">
        <v>45</v>
      </c>
      <c r="J9" s="179">
        <v>81</v>
      </c>
      <c r="K9" s="179">
        <v>75</v>
      </c>
      <c r="L9" s="179"/>
      <c r="M9" s="179">
        <v>49</v>
      </c>
      <c r="N9" s="179">
        <v>20</v>
      </c>
      <c r="O9" s="179">
        <v>0</v>
      </c>
      <c r="P9" s="177">
        <f t="shared" si="0"/>
        <v>1137</v>
      </c>
    </row>
    <row r="10" spans="1:16" x14ac:dyDescent="0.2">
      <c r="A10" s="172" t="s">
        <v>81</v>
      </c>
      <c r="B10" s="173">
        <v>41</v>
      </c>
      <c r="C10" s="173">
        <v>22</v>
      </c>
      <c r="D10" s="173">
        <v>0</v>
      </c>
      <c r="E10" s="173">
        <v>0</v>
      </c>
      <c r="F10" s="173">
        <v>8</v>
      </c>
      <c r="G10" s="173">
        <v>0</v>
      </c>
      <c r="H10" s="173">
        <v>0</v>
      </c>
      <c r="I10" s="178">
        <v>0</v>
      </c>
      <c r="J10" s="179">
        <v>0</v>
      </c>
      <c r="K10" s="179">
        <v>0</v>
      </c>
      <c r="L10" s="179">
        <v>0</v>
      </c>
      <c r="M10" s="179">
        <v>0</v>
      </c>
      <c r="N10" s="179">
        <v>0</v>
      </c>
      <c r="O10" s="179">
        <v>0</v>
      </c>
      <c r="P10" s="177">
        <f t="shared" si="0"/>
        <v>71</v>
      </c>
    </row>
    <row r="11" spans="1:16" x14ac:dyDescent="0.2">
      <c r="A11" s="172" t="s">
        <v>301</v>
      </c>
      <c r="B11" s="173">
        <v>581</v>
      </c>
      <c r="C11" s="173">
        <v>322</v>
      </c>
      <c r="D11" s="173">
        <v>125</v>
      </c>
      <c r="E11" s="173">
        <v>31</v>
      </c>
      <c r="F11" s="173">
        <v>241</v>
      </c>
      <c r="G11" s="173">
        <v>19</v>
      </c>
      <c r="H11" s="173">
        <v>362</v>
      </c>
      <c r="I11" s="178">
        <v>183</v>
      </c>
      <c r="J11" s="179">
        <v>160</v>
      </c>
      <c r="K11" s="179">
        <v>185</v>
      </c>
      <c r="L11" s="179">
        <v>0</v>
      </c>
      <c r="M11" s="179">
        <v>101</v>
      </c>
      <c r="N11" s="179">
        <v>23</v>
      </c>
      <c r="O11" s="179">
        <v>13</v>
      </c>
      <c r="P11" s="177">
        <f t="shared" si="0"/>
        <v>2346</v>
      </c>
    </row>
    <row r="12" spans="1:16" x14ac:dyDescent="0.2">
      <c r="A12" s="180" t="s">
        <v>304</v>
      </c>
      <c r="B12" s="173">
        <v>778</v>
      </c>
      <c r="C12" s="173">
        <v>608</v>
      </c>
      <c r="D12" s="173">
        <v>89</v>
      </c>
      <c r="E12" s="173">
        <v>81</v>
      </c>
      <c r="F12" s="173">
        <v>354</v>
      </c>
      <c r="G12" s="173">
        <v>13</v>
      </c>
      <c r="H12" s="173">
        <v>542</v>
      </c>
      <c r="I12" s="178">
        <v>130</v>
      </c>
      <c r="J12" s="179">
        <v>143</v>
      </c>
      <c r="K12" s="179">
        <v>321</v>
      </c>
      <c r="L12" s="179">
        <v>14</v>
      </c>
      <c r="M12" s="179">
        <v>137</v>
      </c>
      <c r="N12" s="179">
        <v>20</v>
      </c>
      <c r="O12" s="179">
        <v>16</v>
      </c>
      <c r="P12" s="177">
        <f t="shared" si="0"/>
        <v>3246</v>
      </c>
    </row>
    <row r="13" spans="1:16" x14ac:dyDescent="0.2">
      <c r="A13" s="172" t="s">
        <v>79</v>
      </c>
      <c r="B13" s="173">
        <v>1269</v>
      </c>
      <c r="C13" s="173">
        <v>598</v>
      </c>
      <c r="D13" s="173">
        <v>319</v>
      </c>
      <c r="E13" s="173">
        <v>69</v>
      </c>
      <c r="F13" s="173">
        <v>558</v>
      </c>
      <c r="G13" s="173">
        <v>10</v>
      </c>
      <c r="H13" s="173">
        <v>933</v>
      </c>
      <c r="I13" s="178">
        <v>708</v>
      </c>
      <c r="J13" s="179">
        <v>400</v>
      </c>
      <c r="K13" s="179">
        <v>478</v>
      </c>
      <c r="L13" s="179">
        <v>39</v>
      </c>
      <c r="M13" s="179">
        <v>385</v>
      </c>
      <c r="N13" s="179">
        <v>72</v>
      </c>
      <c r="O13" s="179">
        <v>37</v>
      </c>
      <c r="P13" s="177">
        <f t="shared" si="0"/>
        <v>5875</v>
      </c>
    </row>
    <row r="14" spans="1:16" x14ac:dyDescent="0.2">
      <c r="A14" s="180" t="s">
        <v>75</v>
      </c>
      <c r="B14" s="173">
        <v>399</v>
      </c>
      <c r="C14" s="173">
        <v>128</v>
      </c>
      <c r="D14" s="173">
        <v>154</v>
      </c>
      <c r="E14" s="173">
        <v>26</v>
      </c>
      <c r="F14" s="173">
        <v>129</v>
      </c>
      <c r="G14" s="173">
        <v>21</v>
      </c>
      <c r="H14" s="173">
        <v>178</v>
      </c>
      <c r="I14" s="178">
        <v>39</v>
      </c>
      <c r="J14" s="179">
        <v>73</v>
      </c>
      <c r="K14" s="179">
        <v>108</v>
      </c>
      <c r="L14" s="179">
        <v>11</v>
      </c>
      <c r="M14" s="179">
        <v>64</v>
      </c>
      <c r="N14" s="179">
        <v>10</v>
      </c>
      <c r="O14" s="179">
        <v>4</v>
      </c>
      <c r="P14" s="177">
        <f t="shared" si="0"/>
        <v>1344</v>
      </c>
    </row>
    <row r="15" spans="1:16" x14ac:dyDescent="0.2">
      <c r="A15" s="172" t="s">
        <v>302</v>
      </c>
      <c r="B15" s="173">
        <v>865</v>
      </c>
      <c r="C15" s="173">
        <v>217</v>
      </c>
      <c r="D15" s="173">
        <v>173</v>
      </c>
      <c r="E15" s="173">
        <v>63</v>
      </c>
      <c r="F15" s="173">
        <v>299</v>
      </c>
      <c r="G15" s="173">
        <v>22</v>
      </c>
      <c r="H15" s="173">
        <v>346</v>
      </c>
      <c r="I15" s="178">
        <v>111</v>
      </c>
      <c r="J15" s="179">
        <v>205</v>
      </c>
      <c r="K15" s="179">
        <v>163</v>
      </c>
      <c r="L15" s="179">
        <v>0</v>
      </c>
      <c r="M15" s="179">
        <v>119</v>
      </c>
      <c r="N15" s="179">
        <v>33</v>
      </c>
      <c r="O15" s="179">
        <v>0</v>
      </c>
      <c r="P15" s="177">
        <f t="shared" si="0"/>
        <v>2616</v>
      </c>
    </row>
    <row r="16" spans="1:16" x14ac:dyDescent="0.2">
      <c r="A16" s="172" t="s">
        <v>303</v>
      </c>
      <c r="B16" s="173">
        <v>750</v>
      </c>
      <c r="C16" s="173">
        <v>340</v>
      </c>
      <c r="D16" s="173">
        <v>220</v>
      </c>
      <c r="E16" s="173">
        <v>47</v>
      </c>
      <c r="F16" s="173">
        <v>354</v>
      </c>
      <c r="G16" s="173">
        <v>13</v>
      </c>
      <c r="H16" s="173">
        <v>357</v>
      </c>
      <c r="I16" s="178">
        <v>126</v>
      </c>
      <c r="J16" s="179">
        <v>211</v>
      </c>
      <c r="K16" s="179">
        <v>164</v>
      </c>
      <c r="L16" s="179">
        <v>7</v>
      </c>
      <c r="M16" s="179">
        <v>91</v>
      </c>
      <c r="N16" s="179">
        <v>33</v>
      </c>
      <c r="O16" s="179">
        <v>7</v>
      </c>
      <c r="P16" s="177">
        <f t="shared" si="0"/>
        <v>2720</v>
      </c>
    </row>
    <row r="17" spans="1:16" x14ac:dyDescent="0.2">
      <c r="A17" s="180" t="s">
        <v>73</v>
      </c>
      <c r="B17" s="173">
        <v>508</v>
      </c>
      <c r="C17" s="173">
        <v>148</v>
      </c>
      <c r="D17" s="173">
        <v>131</v>
      </c>
      <c r="E17" s="173">
        <v>18</v>
      </c>
      <c r="F17" s="173">
        <v>92</v>
      </c>
      <c r="G17" s="173">
        <v>0</v>
      </c>
      <c r="H17" s="173">
        <v>127</v>
      </c>
      <c r="I17" s="178">
        <v>103</v>
      </c>
      <c r="J17" s="179">
        <v>164</v>
      </c>
      <c r="K17" s="179">
        <v>112</v>
      </c>
      <c r="L17" s="179">
        <v>9</v>
      </c>
      <c r="M17" s="179">
        <v>65</v>
      </c>
      <c r="N17" s="179">
        <v>11</v>
      </c>
      <c r="O17" s="179">
        <v>15</v>
      </c>
      <c r="P17" s="177">
        <f t="shared" si="0"/>
        <v>1503</v>
      </c>
    </row>
    <row r="18" spans="1:16" x14ac:dyDescent="0.2">
      <c r="A18" s="180" t="s">
        <v>71</v>
      </c>
      <c r="B18" s="173">
        <v>619</v>
      </c>
      <c r="C18" s="173">
        <v>307</v>
      </c>
      <c r="D18" s="173">
        <v>39</v>
      </c>
      <c r="E18" s="173">
        <v>35</v>
      </c>
      <c r="F18" s="173">
        <v>257</v>
      </c>
      <c r="G18" s="173">
        <v>10</v>
      </c>
      <c r="H18" s="173">
        <v>277</v>
      </c>
      <c r="I18" s="178">
        <v>126</v>
      </c>
      <c r="J18" s="179">
        <v>117</v>
      </c>
      <c r="K18" s="179">
        <v>209</v>
      </c>
      <c r="L18" s="179">
        <v>5</v>
      </c>
      <c r="M18" s="179">
        <v>174</v>
      </c>
      <c r="N18" s="179">
        <v>17</v>
      </c>
      <c r="O18" s="179">
        <v>11</v>
      </c>
      <c r="P18" s="177">
        <f t="shared" si="0"/>
        <v>2203</v>
      </c>
    </row>
    <row r="19" spans="1:16" x14ac:dyDescent="0.2">
      <c r="A19" s="181" t="s">
        <v>69</v>
      </c>
      <c r="B19" s="182">
        <f>B6+B7+B8+B9+B10+B12+B11+B13+B14+B15+B16+B17+B18</f>
        <v>7942</v>
      </c>
      <c r="C19" s="182">
        <f t="shared" ref="C19:P19" si="1">C6+C7+C8+C9+C10+C12+C11+C13+C14+C15+C16+C17+C18</f>
        <v>3831</v>
      </c>
      <c r="D19" s="182">
        <f t="shared" si="1"/>
        <v>1771</v>
      </c>
      <c r="E19" s="182">
        <f t="shared" si="1"/>
        <v>537</v>
      </c>
      <c r="F19" s="182">
        <f t="shared" si="1"/>
        <v>3139</v>
      </c>
      <c r="G19" s="182">
        <f t="shared" si="1"/>
        <v>194</v>
      </c>
      <c r="H19" s="182">
        <f t="shared" si="1"/>
        <v>4177</v>
      </c>
      <c r="I19" s="182">
        <f t="shared" si="1"/>
        <v>1855</v>
      </c>
      <c r="J19" s="182">
        <f>J6+J7+J8+J9+J10+J12+J11+J13+J14+J15+J16+J17+J18</f>
        <v>1958</v>
      </c>
      <c r="K19" s="182">
        <f t="shared" si="1"/>
        <v>2417</v>
      </c>
      <c r="L19" s="182">
        <f t="shared" si="1"/>
        <v>123</v>
      </c>
      <c r="M19" s="182">
        <f t="shared" si="1"/>
        <v>1449</v>
      </c>
      <c r="N19" s="182">
        <f t="shared" si="1"/>
        <v>328</v>
      </c>
      <c r="O19" s="182">
        <f t="shared" si="1"/>
        <v>133</v>
      </c>
      <c r="P19" s="183">
        <f t="shared" si="1"/>
        <v>29854</v>
      </c>
    </row>
    <row r="20" spans="1:16" x14ac:dyDescent="0.2">
      <c r="A20" s="180" t="s">
        <v>67</v>
      </c>
      <c r="B20" s="173">
        <v>191</v>
      </c>
      <c r="C20" s="173">
        <v>107</v>
      </c>
      <c r="D20" s="173">
        <v>0</v>
      </c>
      <c r="E20" s="173">
        <v>31</v>
      </c>
      <c r="F20" s="173">
        <v>42</v>
      </c>
      <c r="G20" s="173">
        <v>0</v>
      </c>
      <c r="H20" s="173">
        <v>62</v>
      </c>
      <c r="I20" s="178">
        <v>50</v>
      </c>
      <c r="J20" s="179">
        <v>0</v>
      </c>
      <c r="K20" s="179">
        <v>44</v>
      </c>
      <c r="L20" s="179">
        <v>0</v>
      </c>
      <c r="M20" s="177">
        <v>36</v>
      </c>
      <c r="N20" s="179">
        <v>0</v>
      </c>
      <c r="O20" s="179">
        <v>0</v>
      </c>
      <c r="P20" s="177">
        <f t="shared" ref="P20:P21" si="2">B20+C20+D20+E20+F20+G20+H20+I20+J20+K20+L20+M20+N20+O20</f>
        <v>563</v>
      </c>
    </row>
    <row r="21" spans="1:16" x14ac:dyDescent="0.2">
      <c r="A21" s="180" t="s">
        <v>312</v>
      </c>
      <c r="B21" s="173">
        <v>86</v>
      </c>
      <c r="C21" s="173">
        <v>30</v>
      </c>
      <c r="D21" s="173">
        <v>0</v>
      </c>
      <c r="E21" s="173">
        <v>0</v>
      </c>
      <c r="F21" s="173">
        <v>72</v>
      </c>
      <c r="G21" s="173">
        <v>0</v>
      </c>
      <c r="H21" s="173">
        <v>49</v>
      </c>
      <c r="I21" s="178">
        <v>36</v>
      </c>
      <c r="J21" s="179">
        <v>15</v>
      </c>
      <c r="K21" s="179">
        <v>31</v>
      </c>
      <c r="L21" s="179">
        <v>0</v>
      </c>
      <c r="M21" s="177">
        <v>28</v>
      </c>
      <c r="N21" s="179">
        <v>15</v>
      </c>
      <c r="O21" s="179">
        <v>0</v>
      </c>
      <c r="P21" s="177">
        <f t="shared" si="2"/>
        <v>362</v>
      </c>
    </row>
    <row r="22" spans="1:16" x14ac:dyDescent="0.2">
      <c r="A22" s="181" t="s">
        <v>66</v>
      </c>
      <c r="B22" s="182">
        <f>B21+B20+B19</f>
        <v>8219</v>
      </c>
      <c r="C22" s="182">
        <f t="shared" ref="C22:O22" si="3">C21+C20+C19</f>
        <v>3968</v>
      </c>
      <c r="D22" s="182">
        <f t="shared" si="3"/>
        <v>1771</v>
      </c>
      <c r="E22" s="182">
        <f t="shared" si="3"/>
        <v>568</v>
      </c>
      <c r="F22" s="182">
        <f t="shared" si="3"/>
        <v>3253</v>
      </c>
      <c r="G22" s="182">
        <f t="shared" si="3"/>
        <v>194</v>
      </c>
      <c r="H22" s="182">
        <f t="shared" si="3"/>
        <v>4288</v>
      </c>
      <c r="I22" s="182">
        <f t="shared" si="3"/>
        <v>1941</v>
      </c>
      <c r="J22" s="182">
        <f>J21+J20+J19</f>
        <v>1973</v>
      </c>
      <c r="K22" s="182">
        <f t="shared" si="3"/>
        <v>2492</v>
      </c>
      <c r="L22" s="182">
        <f t="shared" si="3"/>
        <v>123</v>
      </c>
      <c r="M22" s="182">
        <f t="shared" si="3"/>
        <v>1513</v>
      </c>
      <c r="N22" s="182">
        <f t="shared" si="3"/>
        <v>343</v>
      </c>
      <c r="O22" s="182">
        <f t="shared" si="3"/>
        <v>133</v>
      </c>
      <c r="P22" s="183">
        <f>P21+P20+P19</f>
        <v>30779</v>
      </c>
    </row>
    <row r="23" spans="1:16" ht="15.75" x14ac:dyDescent="0.2">
      <c r="A23" s="184" t="s">
        <v>313</v>
      </c>
      <c r="B23" s="164"/>
      <c r="C23" s="164"/>
      <c r="D23" s="164"/>
      <c r="E23" s="164"/>
      <c r="F23" s="164"/>
      <c r="G23" s="164"/>
      <c r="H23" s="164"/>
      <c r="I23" s="164"/>
      <c r="J23" s="164"/>
      <c r="K23" s="164"/>
      <c r="L23" s="164"/>
      <c r="M23" s="164"/>
    </row>
  </sheetData>
  <sortState ref="A6:P18">
    <sortCondition ref="A6"/>
  </sortState>
  <customSheetViews>
    <customSheetView guid="{C327705B-EE2B-466B-88CA-A0725960A956}" topLeftCell="F1">
      <selection activeCell="P22" sqref="P22"/>
      <pageMargins left="0.25" right="0.25" top="0.75" bottom="0.75" header="0.3" footer="0.3"/>
      <pageSetup paperSize="8" orientation="landscape" verticalDpi="0" r:id="rId1"/>
    </customSheetView>
    <customSheetView guid="{9564E445-B8AE-40AF-B6ED-2C545CFC96BD}" topLeftCell="F1">
      <selection activeCell="P22" sqref="P22"/>
      <pageMargins left="0.25" right="0.25" top="0.75" bottom="0.75" header="0.3" footer="0.3"/>
      <pageSetup paperSize="8" orientation="landscape" verticalDpi="0" r:id="rId2"/>
    </customSheetView>
  </customSheetViews>
  <mergeCells count="8">
    <mergeCell ref="A1:J1"/>
    <mergeCell ref="P4:P5"/>
    <mergeCell ref="A4:A5"/>
    <mergeCell ref="B4:D4"/>
    <mergeCell ref="E4:F4"/>
    <mergeCell ref="G4:K4"/>
    <mergeCell ref="L4:O4"/>
    <mergeCell ref="A2:G2"/>
  </mergeCells>
  <pageMargins left="0.25" right="0.25" top="0.75" bottom="0.75" header="0.3" footer="0.3"/>
  <pageSetup paperSize="8" orientation="landscape" verticalDpi="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4" tint="0.59999389629810485"/>
  </sheetPr>
  <dimension ref="A1:P23"/>
  <sheetViews>
    <sheetView showGridLines="0" zoomScaleNormal="100" workbookViewId="0">
      <selection sqref="A1:J1"/>
    </sheetView>
  </sheetViews>
  <sheetFormatPr baseColWidth="10" defaultRowHeight="12.75" x14ac:dyDescent="0.2"/>
  <cols>
    <col min="1" max="1" width="31.5703125" style="166" customWidth="1"/>
    <col min="2" max="2" width="12.28515625" style="165" customWidth="1"/>
    <col min="3" max="16" width="11.7109375" style="165" customWidth="1"/>
    <col min="17" max="252" width="11.42578125" style="166"/>
    <col min="253" max="253" width="31.5703125" style="166" customWidth="1"/>
    <col min="254" max="256" width="11.42578125" style="166"/>
    <col min="257" max="257" width="12.140625" style="166" customWidth="1"/>
    <col min="258" max="508" width="11.42578125" style="166"/>
    <col min="509" max="509" width="31.5703125" style="166" customWidth="1"/>
    <col min="510" max="512" width="11.42578125" style="166"/>
    <col min="513" max="513" width="12.140625" style="166" customWidth="1"/>
    <col min="514" max="764" width="11.42578125" style="166"/>
    <col min="765" max="765" width="31.5703125" style="166" customWidth="1"/>
    <col min="766" max="768" width="11.42578125" style="166"/>
    <col min="769" max="769" width="12.140625" style="166" customWidth="1"/>
    <col min="770" max="1020" width="11.42578125" style="166"/>
    <col min="1021" max="1021" width="31.5703125" style="166" customWidth="1"/>
    <col min="1022" max="1024" width="11.42578125" style="166"/>
    <col min="1025" max="1025" width="12.140625" style="166" customWidth="1"/>
    <col min="1026" max="1276" width="11.42578125" style="166"/>
    <col min="1277" max="1277" width="31.5703125" style="166" customWidth="1"/>
    <col min="1278" max="1280" width="11.42578125" style="166"/>
    <col min="1281" max="1281" width="12.140625" style="166" customWidth="1"/>
    <col min="1282" max="1532" width="11.42578125" style="166"/>
    <col min="1533" max="1533" width="31.5703125" style="166" customWidth="1"/>
    <col min="1534" max="1536" width="11.42578125" style="166"/>
    <col min="1537" max="1537" width="12.140625" style="166" customWidth="1"/>
    <col min="1538" max="1788" width="11.42578125" style="166"/>
    <col min="1789" max="1789" width="31.5703125" style="166" customWidth="1"/>
    <col min="1790" max="1792" width="11.42578125" style="166"/>
    <col min="1793" max="1793" width="12.140625" style="166" customWidth="1"/>
    <col min="1794" max="2044" width="11.42578125" style="166"/>
    <col min="2045" max="2045" width="31.5703125" style="166" customWidth="1"/>
    <col min="2046" max="2048" width="11.42578125" style="166"/>
    <col min="2049" max="2049" width="12.140625" style="166" customWidth="1"/>
    <col min="2050" max="2300" width="11.42578125" style="166"/>
    <col min="2301" max="2301" width="31.5703125" style="166" customWidth="1"/>
    <col min="2302" max="2304" width="11.42578125" style="166"/>
    <col min="2305" max="2305" width="12.140625" style="166" customWidth="1"/>
    <col min="2306" max="2556" width="11.42578125" style="166"/>
    <col min="2557" max="2557" width="31.5703125" style="166" customWidth="1"/>
    <col min="2558" max="2560" width="11.42578125" style="166"/>
    <col min="2561" max="2561" width="12.140625" style="166" customWidth="1"/>
    <col min="2562" max="2812" width="11.42578125" style="166"/>
    <col min="2813" max="2813" width="31.5703125" style="166" customWidth="1"/>
    <col min="2814" max="2816" width="11.42578125" style="166"/>
    <col min="2817" max="2817" width="12.140625" style="166" customWidth="1"/>
    <col min="2818" max="3068" width="11.42578125" style="166"/>
    <col min="3069" max="3069" width="31.5703125" style="166" customWidth="1"/>
    <col min="3070" max="3072" width="11.42578125" style="166"/>
    <col min="3073" max="3073" width="12.140625" style="166" customWidth="1"/>
    <col min="3074" max="3324" width="11.42578125" style="166"/>
    <col min="3325" max="3325" width="31.5703125" style="166" customWidth="1"/>
    <col min="3326" max="3328" width="11.42578125" style="166"/>
    <col min="3329" max="3329" width="12.140625" style="166" customWidth="1"/>
    <col min="3330" max="3580" width="11.42578125" style="166"/>
    <col min="3581" max="3581" width="31.5703125" style="166" customWidth="1"/>
    <col min="3582" max="3584" width="11.42578125" style="166"/>
    <col min="3585" max="3585" width="12.140625" style="166" customWidth="1"/>
    <col min="3586" max="3836" width="11.42578125" style="166"/>
    <col min="3837" max="3837" width="31.5703125" style="166" customWidth="1"/>
    <col min="3838" max="3840" width="11.42578125" style="166"/>
    <col min="3841" max="3841" width="12.140625" style="166" customWidth="1"/>
    <col min="3842" max="4092" width="11.42578125" style="166"/>
    <col min="4093" max="4093" width="31.5703125" style="166" customWidth="1"/>
    <col min="4094" max="4096" width="11.42578125" style="166"/>
    <col min="4097" max="4097" width="12.140625" style="166" customWidth="1"/>
    <col min="4098" max="4348" width="11.42578125" style="166"/>
    <col min="4349" max="4349" width="31.5703125" style="166" customWidth="1"/>
    <col min="4350" max="4352" width="11.42578125" style="166"/>
    <col min="4353" max="4353" width="12.140625" style="166" customWidth="1"/>
    <col min="4354" max="4604" width="11.42578125" style="166"/>
    <col min="4605" max="4605" width="31.5703125" style="166" customWidth="1"/>
    <col min="4606" max="4608" width="11.42578125" style="166"/>
    <col min="4609" max="4609" width="12.140625" style="166" customWidth="1"/>
    <col min="4610" max="4860" width="11.42578125" style="166"/>
    <col min="4861" max="4861" width="31.5703125" style="166" customWidth="1"/>
    <col min="4862" max="4864" width="11.42578125" style="166"/>
    <col min="4865" max="4865" width="12.140625" style="166" customWidth="1"/>
    <col min="4866" max="5116" width="11.42578125" style="166"/>
    <col min="5117" max="5117" width="31.5703125" style="166" customWidth="1"/>
    <col min="5118" max="5120" width="11.42578125" style="166"/>
    <col min="5121" max="5121" width="12.140625" style="166" customWidth="1"/>
    <col min="5122" max="5372" width="11.42578125" style="166"/>
    <col min="5373" max="5373" width="31.5703125" style="166" customWidth="1"/>
    <col min="5374" max="5376" width="11.42578125" style="166"/>
    <col min="5377" max="5377" width="12.140625" style="166" customWidth="1"/>
    <col min="5378" max="5628" width="11.42578125" style="166"/>
    <col min="5629" max="5629" width="31.5703125" style="166" customWidth="1"/>
    <col min="5630" max="5632" width="11.42578125" style="166"/>
    <col min="5633" max="5633" width="12.140625" style="166" customWidth="1"/>
    <col min="5634" max="5884" width="11.42578125" style="166"/>
    <col min="5885" max="5885" width="31.5703125" style="166" customWidth="1"/>
    <col min="5886" max="5888" width="11.42578125" style="166"/>
    <col min="5889" max="5889" width="12.140625" style="166" customWidth="1"/>
    <col min="5890" max="6140" width="11.42578125" style="166"/>
    <col min="6141" max="6141" width="31.5703125" style="166" customWidth="1"/>
    <col min="6142" max="6144" width="11.42578125" style="166"/>
    <col min="6145" max="6145" width="12.140625" style="166" customWidth="1"/>
    <col min="6146" max="6396" width="11.42578125" style="166"/>
    <col min="6397" max="6397" width="31.5703125" style="166" customWidth="1"/>
    <col min="6398" max="6400" width="11.42578125" style="166"/>
    <col min="6401" max="6401" width="12.140625" style="166" customWidth="1"/>
    <col min="6402" max="6652" width="11.42578125" style="166"/>
    <col min="6653" max="6653" width="31.5703125" style="166" customWidth="1"/>
    <col min="6654" max="6656" width="11.42578125" style="166"/>
    <col min="6657" max="6657" width="12.140625" style="166" customWidth="1"/>
    <col min="6658" max="6908" width="11.42578125" style="166"/>
    <col min="6909" max="6909" width="31.5703125" style="166" customWidth="1"/>
    <col min="6910" max="6912" width="11.42578125" style="166"/>
    <col min="6913" max="6913" width="12.140625" style="166" customWidth="1"/>
    <col min="6914" max="7164" width="11.42578125" style="166"/>
    <col min="7165" max="7165" width="31.5703125" style="166" customWidth="1"/>
    <col min="7166" max="7168" width="11.42578125" style="166"/>
    <col min="7169" max="7169" width="12.140625" style="166" customWidth="1"/>
    <col min="7170" max="7420" width="11.42578125" style="166"/>
    <col min="7421" max="7421" width="31.5703125" style="166" customWidth="1"/>
    <col min="7422" max="7424" width="11.42578125" style="166"/>
    <col min="7425" max="7425" width="12.140625" style="166" customWidth="1"/>
    <col min="7426" max="7676" width="11.42578125" style="166"/>
    <col min="7677" max="7677" width="31.5703125" style="166" customWidth="1"/>
    <col min="7678" max="7680" width="11.42578125" style="166"/>
    <col min="7681" max="7681" width="12.140625" style="166" customWidth="1"/>
    <col min="7682" max="7932" width="11.42578125" style="166"/>
    <col min="7933" max="7933" width="31.5703125" style="166" customWidth="1"/>
    <col min="7934" max="7936" width="11.42578125" style="166"/>
    <col min="7937" max="7937" width="12.140625" style="166" customWidth="1"/>
    <col min="7938" max="8188" width="11.42578125" style="166"/>
    <col min="8189" max="8189" width="31.5703125" style="166" customWidth="1"/>
    <col min="8190" max="8192" width="11.42578125" style="166"/>
    <col min="8193" max="8193" width="12.140625" style="166" customWidth="1"/>
    <col min="8194" max="8444" width="11.42578125" style="166"/>
    <col min="8445" max="8445" width="31.5703125" style="166" customWidth="1"/>
    <col min="8446" max="8448" width="11.42578125" style="166"/>
    <col min="8449" max="8449" width="12.140625" style="166" customWidth="1"/>
    <col min="8450" max="8700" width="11.42578125" style="166"/>
    <col min="8701" max="8701" width="31.5703125" style="166" customWidth="1"/>
    <col min="8702" max="8704" width="11.42578125" style="166"/>
    <col min="8705" max="8705" width="12.140625" style="166" customWidth="1"/>
    <col min="8706" max="8956" width="11.42578125" style="166"/>
    <col min="8957" max="8957" width="31.5703125" style="166" customWidth="1"/>
    <col min="8958" max="8960" width="11.42578125" style="166"/>
    <col min="8961" max="8961" width="12.140625" style="166" customWidth="1"/>
    <col min="8962" max="9212" width="11.42578125" style="166"/>
    <col min="9213" max="9213" width="31.5703125" style="166" customWidth="1"/>
    <col min="9214" max="9216" width="11.42578125" style="166"/>
    <col min="9217" max="9217" width="12.140625" style="166" customWidth="1"/>
    <col min="9218" max="9468" width="11.42578125" style="166"/>
    <col min="9469" max="9469" width="31.5703125" style="166" customWidth="1"/>
    <col min="9470" max="9472" width="11.42578125" style="166"/>
    <col min="9473" max="9473" width="12.140625" style="166" customWidth="1"/>
    <col min="9474" max="9724" width="11.42578125" style="166"/>
    <col min="9725" max="9725" width="31.5703125" style="166" customWidth="1"/>
    <col min="9726" max="9728" width="11.42578125" style="166"/>
    <col min="9729" max="9729" width="12.140625" style="166" customWidth="1"/>
    <col min="9730" max="9980" width="11.42578125" style="166"/>
    <col min="9981" max="9981" width="31.5703125" style="166" customWidth="1"/>
    <col min="9982" max="9984" width="11.42578125" style="166"/>
    <col min="9985" max="9985" width="12.140625" style="166" customWidth="1"/>
    <col min="9986" max="10236" width="11.42578125" style="166"/>
    <col min="10237" max="10237" width="31.5703125" style="166" customWidth="1"/>
    <col min="10238" max="10240" width="11.42578125" style="166"/>
    <col min="10241" max="10241" width="12.140625" style="166" customWidth="1"/>
    <col min="10242" max="10492" width="11.42578125" style="166"/>
    <col min="10493" max="10493" width="31.5703125" style="166" customWidth="1"/>
    <col min="10494" max="10496" width="11.42578125" style="166"/>
    <col min="10497" max="10497" width="12.140625" style="166" customWidth="1"/>
    <col min="10498" max="10748" width="11.42578125" style="166"/>
    <col min="10749" max="10749" width="31.5703125" style="166" customWidth="1"/>
    <col min="10750" max="10752" width="11.42578125" style="166"/>
    <col min="10753" max="10753" width="12.140625" style="166" customWidth="1"/>
    <col min="10754" max="11004" width="11.42578125" style="166"/>
    <col min="11005" max="11005" width="31.5703125" style="166" customWidth="1"/>
    <col min="11006" max="11008" width="11.42578125" style="166"/>
    <col min="11009" max="11009" width="12.140625" style="166" customWidth="1"/>
    <col min="11010" max="11260" width="11.42578125" style="166"/>
    <col min="11261" max="11261" width="31.5703125" style="166" customWidth="1"/>
    <col min="11262" max="11264" width="11.42578125" style="166"/>
    <col min="11265" max="11265" width="12.140625" style="166" customWidth="1"/>
    <col min="11266" max="11516" width="11.42578125" style="166"/>
    <col min="11517" max="11517" width="31.5703125" style="166" customWidth="1"/>
    <col min="11518" max="11520" width="11.42578125" style="166"/>
    <col min="11521" max="11521" width="12.140625" style="166" customWidth="1"/>
    <col min="11522" max="11772" width="11.42578125" style="166"/>
    <col min="11773" max="11773" width="31.5703125" style="166" customWidth="1"/>
    <col min="11774" max="11776" width="11.42578125" style="166"/>
    <col min="11777" max="11777" width="12.140625" style="166" customWidth="1"/>
    <col min="11778" max="12028" width="11.42578125" style="166"/>
    <col min="12029" max="12029" width="31.5703125" style="166" customWidth="1"/>
    <col min="12030" max="12032" width="11.42578125" style="166"/>
    <col min="12033" max="12033" width="12.140625" style="166" customWidth="1"/>
    <col min="12034" max="12284" width="11.42578125" style="166"/>
    <col min="12285" max="12285" width="31.5703125" style="166" customWidth="1"/>
    <col min="12286" max="12288" width="11.42578125" style="166"/>
    <col min="12289" max="12289" width="12.140625" style="166" customWidth="1"/>
    <col min="12290" max="12540" width="11.42578125" style="166"/>
    <col min="12541" max="12541" width="31.5703125" style="166" customWidth="1"/>
    <col min="12542" max="12544" width="11.42578125" style="166"/>
    <col min="12545" max="12545" width="12.140625" style="166" customWidth="1"/>
    <col min="12546" max="12796" width="11.42578125" style="166"/>
    <col min="12797" max="12797" width="31.5703125" style="166" customWidth="1"/>
    <col min="12798" max="12800" width="11.42578125" style="166"/>
    <col min="12801" max="12801" width="12.140625" style="166" customWidth="1"/>
    <col min="12802" max="13052" width="11.42578125" style="166"/>
    <col min="13053" max="13053" width="31.5703125" style="166" customWidth="1"/>
    <col min="13054" max="13056" width="11.42578125" style="166"/>
    <col min="13057" max="13057" width="12.140625" style="166" customWidth="1"/>
    <col min="13058" max="13308" width="11.42578125" style="166"/>
    <col min="13309" max="13309" width="31.5703125" style="166" customWidth="1"/>
    <col min="13310" max="13312" width="11.42578125" style="166"/>
    <col min="13313" max="13313" width="12.140625" style="166" customWidth="1"/>
    <col min="13314" max="13564" width="11.42578125" style="166"/>
    <col min="13565" max="13565" width="31.5703125" style="166" customWidth="1"/>
    <col min="13566" max="13568" width="11.42578125" style="166"/>
    <col min="13569" max="13569" width="12.140625" style="166" customWidth="1"/>
    <col min="13570" max="13820" width="11.42578125" style="166"/>
    <col min="13821" max="13821" width="31.5703125" style="166" customWidth="1"/>
    <col min="13822" max="13824" width="11.42578125" style="166"/>
    <col min="13825" max="13825" width="12.140625" style="166" customWidth="1"/>
    <col min="13826" max="14076" width="11.42578125" style="166"/>
    <col min="14077" max="14077" width="31.5703125" style="166" customWidth="1"/>
    <col min="14078" max="14080" width="11.42578125" style="166"/>
    <col min="14081" max="14081" width="12.140625" style="166" customWidth="1"/>
    <col min="14082" max="14332" width="11.42578125" style="166"/>
    <col min="14333" max="14333" width="31.5703125" style="166" customWidth="1"/>
    <col min="14334" max="14336" width="11.42578125" style="166"/>
    <col min="14337" max="14337" width="12.140625" style="166" customWidth="1"/>
    <col min="14338" max="14588" width="11.42578125" style="166"/>
    <col min="14589" max="14589" width="31.5703125" style="166" customWidth="1"/>
    <col min="14590" max="14592" width="11.42578125" style="166"/>
    <col min="14593" max="14593" width="12.140625" style="166" customWidth="1"/>
    <col min="14594" max="14844" width="11.42578125" style="166"/>
    <col min="14845" max="14845" width="31.5703125" style="166" customWidth="1"/>
    <col min="14846" max="14848" width="11.42578125" style="166"/>
    <col min="14849" max="14849" width="12.140625" style="166" customWidth="1"/>
    <col min="14850" max="15100" width="11.42578125" style="166"/>
    <col min="15101" max="15101" width="31.5703125" style="166" customWidth="1"/>
    <col min="15102" max="15104" width="11.42578125" style="166"/>
    <col min="15105" max="15105" width="12.140625" style="166" customWidth="1"/>
    <col min="15106" max="15356" width="11.42578125" style="166"/>
    <col min="15357" max="15357" width="31.5703125" style="166" customWidth="1"/>
    <col min="15358" max="15360" width="11.42578125" style="166"/>
    <col min="15361" max="15361" width="12.140625" style="166" customWidth="1"/>
    <col min="15362" max="15612" width="11.42578125" style="166"/>
    <col min="15613" max="15613" width="31.5703125" style="166" customWidth="1"/>
    <col min="15614" max="15616" width="11.42578125" style="166"/>
    <col min="15617" max="15617" width="12.140625" style="166" customWidth="1"/>
    <col min="15618" max="15868" width="11.42578125" style="166"/>
    <col min="15869" max="15869" width="31.5703125" style="166" customWidth="1"/>
    <col min="15870" max="15872" width="11.42578125" style="166"/>
    <col min="15873" max="15873" width="12.140625" style="166" customWidth="1"/>
    <col min="15874" max="16124" width="11.42578125" style="166"/>
    <col min="16125" max="16125" width="31.5703125" style="166" customWidth="1"/>
    <col min="16126" max="16128" width="11.42578125" style="166"/>
    <col min="16129" max="16129" width="12.140625" style="166" customWidth="1"/>
    <col min="16130" max="16384" width="11.42578125" style="166"/>
  </cols>
  <sheetData>
    <row r="1" spans="1:16" ht="15.75" x14ac:dyDescent="0.2">
      <c r="A1" s="227" t="s">
        <v>259</v>
      </c>
      <c r="B1" s="227"/>
      <c r="C1" s="227"/>
      <c r="D1" s="227"/>
      <c r="E1" s="227"/>
      <c r="F1" s="227"/>
      <c r="G1" s="227"/>
      <c r="H1" s="227"/>
      <c r="I1" s="227"/>
      <c r="J1" s="227"/>
      <c r="K1" s="164"/>
      <c r="L1" s="164"/>
      <c r="M1" s="164"/>
    </row>
    <row r="2" spans="1:16" s="167" customFormat="1" ht="43.5" customHeight="1" x14ac:dyDescent="0.2">
      <c r="A2" s="218" t="s">
        <v>364</v>
      </c>
      <c r="B2" s="218"/>
      <c r="C2" s="218"/>
      <c r="D2" s="218"/>
      <c r="E2" s="218"/>
      <c r="F2" s="218"/>
      <c r="G2" s="218"/>
      <c r="H2" s="165"/>
      <c r="I2" s="165"/>
      <c r="J2" s="165"/>
      <c r="K2" s="165"/>
      <c r="L2" s="165"/>
      <c r="M2" s="165"/>
      <c r="N2" s="165"/>
      <c r="O2" s="165"/>
      <c r="P2" s="165"/>
    </row>
    <row r="3" spans="1:16" s="167" customFormat="1" ht="15" x14ac:dyDescent="0.25">
      <c r="A3" s="168"/>
      <c r="B3" s="169"/>
      <c r="C3" s="169"/>
      <c r="D3" s="165"/>
      <c r="E3" s="170"/>
      <c r="F3" s="170"/>
      <c r="G3" s="165"/>
      <c r="H3" s="165"/>
      <c r="I3" s="165"/>
      <c r="J3" s="165"/>
      <c r="K3" s="165"/>
      <c r="L3" s="165"/>
      <c r="M3" s="165"/>
      <c r="N3" s="165"/>
      <c r="O3" s="165"/>
      <c r="P3" s="165"/>
    </row>
    <row r="4" spans="1:16" ht="15.75" customHeight="1" x14ac:dyDescent="0.2">
      <c r="A4" s="228"/>
      <c r="B4" s="223" t="s">
        <v>180</v>
      </c>
      <c r="C4" s="223"/>
      <c r="D4" s="223"/>
      <c r="E4" s="223" t="s">
        <v>181</v>
      </c>
      <c r="F4" s="223"/>
      <c r="G4" s="223" t="s">
        <v>182</v>
      </c>
      <c r="H4" s="223"/>
      <c r="I4" s="223"/>
      <c r="J4" s="223"/>
      <c r="K4" s="223"/>
      <c r="L4" s="223" t="s">
        <v>263</v>
      </c>
      <c r="M4" s="223"/>
      <c r="N4" s="223"/>
      <c r="O4" s="223"/>
      <c r="P4" s="223" t="s">
        <v>0</v>
      </c>
    </row>
    <row r="5" spans="1:16" s="171" customFormat="1" ht="51" x14ac:dyDescent="0.2">
      <c r="A5" s="229"/>
      <c r="B5" s="18" t="s">
        <v>51</v>
      </c>
      <c r="C5" s="18" t="s">
        <v>170</v>
      </c>
      <c r="D5" s="18" t="s">
        <v>171</v>
      </c>
      <c r="E5" s="18" t="s">
        <v>164</v>
      </c>
      <c r="F5" s="18" t="s">
        <v>43</v>
      </c>
      <c r="G5" s="18" t="s">
        <v>166</v>
      </c>
      <c r="H5" s="18" t="s">
        <v>163</v>
      </c>
      <c r="I5" s="18" t="s">
        <v>165</v>
      </c>
      <c r="J5" s="18" t="s">
        <v>161</v>
      </c>
      <c r="K5" s="18" t="s">
        <v>162</v>
      </c>
      <c r="L5" s="18" t="s">
        <v>167</v>
      </c>
      <c r="M5" s="18" t="s">
        <v>168</v>
      </c>
      <c r="N5" s="18" t="s">
        <v>169</v>
      </c>
      <c r="O5" s="18" t="s">
        <v>172</v>
      </c>
      <c r="P5" s="223"/>
    </row>
    <row r="6" spans="1:16" x14ac:dyDescent="0.2">
      <c r="A6" s="172" t="s">
        <v>90</v>
      </c>
      <c r="B6" s="173">
        <v>1389</v>
      </c>
      <c r="C6" s="174">
        <v>597</v>
      </c>
      <c r="D6" s="174">
        <v>444</v>
      </c>
      <c r="E6" s="174">
        <v>134</v>
      </c>
      <c r="F6" s="174">
        <v>926</v>
      </c>
      <c r="G6" s="174">
        <v>93</v>
      </c>
      <c r="H6" s="174">
        <v>1444</v>
      </c>
      <c r="I6" s="175">
        <v>490</v>
      </c>
      <c r="J6" s="176">
        <f>156+32</f>
        <v>188</v>
      </c>
      <c r="K6" s="176">
        <v>1043</v>
      </c>
      <c r="L6" s="176">
        <v>68</v>
      </c>
      <c r="M6" s="176">
        <v>347</v>
      </c>
      <c r="N6" s="176">
        <v>104</v>
      </c>
      <c r="O6" s="176">
        <v>55</v>
      </c>
      <c r="P6" s="177">
        <f t="shared" ref="P6:P18" si="0">B6+C6+D6+E6+F6+G6+H6+I6+J6+K6+L6+M6+N6+O6</f>
        <v>7322</v>
      </c>
    </row>
    <row r="7" spans="1:16" x14ac:dyDescent="0.2">
      <c r="A7" s="172" t="s">
        <v>89</v>
      </c>
      <c r="B7" s="173">
        <v>417</v>
      </c>
      <c r="C7" s="173">
        <v>129</v>
      </c>
      <c r="D7" s="173">
        <v>179</v>
      </c>
      <c r="E7" s="173">
        <v>29</v>
      </c>
      <c r="F7" s="173">
        <v>211</v>
      </c>
      <c r="G7" s="173">
        <v>70</v>
      </c>
      <c r="H7" s="173">
        <v>384</v>
      </c>
      <c r="I7" s="178">
        <v>202</v>
      </c>
      <c r="J7" s="179">
        <v>83</v>
      </c>
      <c r="K7" s="179">
        <v>293</v>
      </c>
      <c r="L7" s="179">
        <v>9</v>
      </c>
      <c r="M7" s="179">
        <v>94</v>
      </c>
      <c r="N7" s="179">
        <v>73</v>
      </c>
      <c r="O7" s="179">
        <v>37</v>
      </c>
      <c r="P7" s="177">
        <f t="shared" si="0"/>
        <v>2210</v>
      </c>
    </row>
    <row r="8" spans="1:16" x14ac:dyDescent="0.2">
      <c r="A8" s="172" t="s">
        <v>88</v>
      </c>
      <c r="B8" s="173">
        <v>612</v>
      </c>
      <c r="C8" s="173">
        <v>323</v>
      </c>
      <c r="D8" s="173">
        <v>255</v>
      </c>
      <c r="E8" s="173">
        <v>117</v>
      </c>
      <c r="F8" s="173">
        <v>304</v>
      </c>
      <c r="G8" s="173">
        <v>88</v>
      </c>
      <c r="H8" s="173">
        <v>728</v>
      </c>
      <c r="I8" s="178">
        <v>136</v>
      </c>
      <c r="J8" s="179">
        <v>133</v>
      </c>
      <c r="K8" s="179">
        <v>476</v>
      </c>
      <c r="L8" s="179">
        <v>19</v>
      </c>
      <c r="M8" s="179">
        <v>106</v>
      </c>
      <c r="N8" s="179">
        <v>42</v>
      </c>
      <c r="O8" s="179">
        <v>20</v>
      </c>
      <c r="P8" s="177">
        <f t="shared" si="0"/>
        <v>3359</v>
      </c>
    </row>
    <row r="9" spans="1:16" x14ac:dyDescent="0.2">
      <c r="A9" s="172" t="s">
        <v>83</v>
      </c>
      <c r="B9" s="173">
        <v>551</v>
      </c>
      <c r="C9" s="173">
        <v>92</v>
      </c>
      <c r="D9" s="173">
        <v>174</v>
      </c>
      <c r="E9" s="173">
        <v>27</v>
      </c>
      <c r="F9" s="173">
        <v>312</v>
      </c>
      <c r="G9" s="173">
        <v>47</v>
      </c>
      <c r="H9" s="173">
        <v>641</v>
      </c>
      <c r="I9" s="178">
        <v>133</v>
      </c>
      <c r="J9" s="179">
        <v>81</v>
      </c>
      <c r="K9" s="179">
        <v>255</v>
      </c>
      <c r="L9" s="179">
        <v>0</v>
      </c>
      <c r="M9" s="179">
        <v>107</v>
      </c>
      <c r="N9" s="179">
        <v>39</v>
      </c>
      <c r="O9" s="179">
        <v>24</v>
      </c>
      <c r="P9" s="177">
        <f t="shared" si="0"/>
        <v>2483</v>
      </c>
    </row>
    <row r="10" spans="1:16" x14ac:dyDescent="0.2">
      <c r="A10" s="172" t="s">
        <v>81</v>
      </c>
      <c r="B10" s="173">
        <v>45</v>
      </c>
      <c r="C10" s="173">
        <v>22</v>
      </c>
      <c r="D10" s="173">
        <v>5</v>
      </c>
      <c r="E10" s="173">
        <v>0</v>
      </c>
      <c r="F10" s="173">
        <v>8</v>
      </c>
      <c r="G10" s="173">
        <v>0</v>
      </c>
      <c r="H10" s="173">
        <v>13</v>
      </c>
      <c r="I10" s="178">
        <v>9</v>
      </c>
      <c r="J10" s="179">
        <v>0</v>
      </c>
      <c r="K10" s="179">
        <v>1</v>
      </c>
      <c r="L10" s="179">
        <v>0</v>
      </c>
      <c r="M10" s="179">
        <v>0</v>
      </c>
      <c r="N10" s="179">
        <v>0</v>
      </c>
      <c r="O10" s="179">
        <v>0</v>
      </c>
      <c r="P10" s="177">
        <f t="shared" si="0"/>
        <v>103</v>
      </c>
    </row>
    <row r="11" spans="1:16" x14ac:dyDescent="0.2">
      <c r="A11" s="172" t="s">
        <v>301</v>
      </c>
      <c r="B11" s="173">
        <v>859</v>
      </c>
      <c r="C11" s="173">
        <v>322</v>
      </c>
      <c r="D11" s="173">
        <v>333</v>
      </c>
      <c r="E11" s="173">
        <v>70</v>
      </c>
      <c r="F11" s="173">
        <v>492</v>
      </c>
      <c r="G11" s="173">
        <v>83</v>
      </c>
      <c r="H11" s="173">
        <v>1183</v>
      </c>
      <c r="I11" s="178">
        <v>525</v>
      </c>
      <c r="J11" s="179">
        <v>160</v>
      </c>
      <c r="K11" s="179">
        <v>603</v>
      </c>
      <c r="L11" s="179">
        <v>24</v>
      </c>
      <c r="M11" s="179">
        <v>253</v>
      </c>
      <c r="N11" s="179">
        <v>103</v>
      </c>
      <c r="O11" s="179">
        <v>37</v>
      </c>
      <c r="P11" s="177">
        <f t="shared" si="0"/>
        <v>5047</v>
      </c>
    </row>
    <row r="12" spans="1:16" x14ac:dyDescent="0.2">
      <c r="A12" s="180" t="s">
        <v>304</v>
      </c>
      <c r="B12" s="173">
        <v>933</v>
      </c>
      <c r="C12" s="173">
        <v>608</v>
      </c>
      <c r="D12" s="173">
        <v>705</v>
      </c>
      <c r="E12" s="173">
        <v>146</v>
      </c>
      <c r="F12" s="173">
        <v>781</v>
      </c>
      <c r="G12" s="173">
        <v>43</v>
      </c>
      <c r="H12" s="173">
        <v>1843</v>
      </c>
      <c r="I12" s="178">
        <v>383</v>
      </c>
      <c r="J12" s="179">
        <v>143</v>
      </c>
      <c r="K12" s="179">
        <v>972</v>
      </c>
      <c r="L12" s="179">
        <v>14</v>
      </c>
      <c r="M12" s="179">
        <v>274</v>
      </c>
      <c r="N12" s="179">
        <v>50</v>
      </c>
      <c r="O12" s="179">
        <v>29</v>
      </c>
      <c r="P12" s="177">
        <f t="shared" si="0"/>
        <v>6924</v>
      </c>
    </row>
    <row r="13" spans="1:16" x14ac:dyDescent="0.2">
      <c r="A13" s="172" t="s">
        <v>79</v>
      </c>
      <c r="B13" s="173">
        <v>2065</v>
      </c>
      <c r="C13" s="173">
        <v>598</v>
      </c>
      <c r="D13" s="173">
        <v>513</v>
      </c>
      <c r="E13" s="173">
        <v>133</v>
      </c>
      <c r="F13" s="173">
        <v>1100</v>
      </c>
      <c r="G13" s="173">
        <v>36</v>
      </c>
      <c r="H13" s="173">
        <v>2863</v>
      </c>
      <c r="I13" s="178">
        <v>1994</v>
      </c>
      <c r="J13" s="179">
        <v>400</v>
      </c>
      <c r="K13" s="179">
        <v>1488</v>
      </c>
      <c r="L13" s="179">
        <v>57</v>
      </c>
      <c r="M13" s="179">
        <v>927</v>
      </c>
      <c r="N13" s="179">
        <v>179</v>
      </c>
      <c r="O13" s="179">
        <v>109</v>
      </c>
      <c r="P13" s="177">
        <f t="shared" si="0"/>
        <v>12462</v>
      </c>
    </row>
    <row r="14" spans="1:16" x14ac:dyDescent="0.2">
      <c r="A14" s="180" t="s">
        <v>75</v>
      </c>
      <c r="B14" s="173">
        <v>535</v>
      </c>
      <c r="C14" s="173">
        <v>128</v>
      </c>
      <c r="D14" s="173">
        <v>267</v>
      </c>
      <c r="E14" s="173">
        <v>58</v>
      </c>
      <c r="F14" s="173">
        <v>255</v>
      </c>
      <c r="G14" s="173">
        <v>42</v>
      </c>
      <c r="H14" s="173">
        <v>695</v>
      </c>
      <c r="I14" s="178">
        <v>121</v>
      </c>
      <c r="J14" s="179">
        <v>73</v>
      </c>
      <c r="K14" s="179">
        <v>436</v>
      </c>
      <c r="L14" s="179">
        <v>11</v>
      </c>
      <c r="M14" s="179">
        <v>138</v>
      </c>
      <c r="N14" s="179">
        <v>30</v>
      </c>
      <c r="O14" s="179">
        <v>23</v>
      </c>
      <c r="P14" s="177">
        <f t="shared" si="0"/>
        <v>2812</v>
      </c>
    </row>
    <row r="15" spans="1:16" x14ac:dyDescent="0.2">
      <c r="A15" s="172" t="s">
        <v>302</v>
      </c>
      <c r="B15" s="173">
        <v>1272</v>
      </c>
      <c r="C15" s="173">
        <v>217</v>
      </c>
      <c r="D15" s="173">
        <v>423</v>
      </c>
      <c r="E15" s="173">
        <v>122</v>
      </c>
      <c r="F15" s="173">
        <v>652</v>
      </c>
      <c r="G15" s="173">
        <v>57</v>
      </c>
      <c r="H15" s="173">
        <v>1123</v>
      </c>
      <c r="I15" s="178">
        <v>350</v>
      </c>
      <c r="J15" s="179">
        <v>205</v>
      </c>
      <c r="K15" s="179">
        <v>572</v>
      </c>
      <c r="L15" s="179">
        <v>0</v>
      </c>
      <c r="M15" s="179">
        <v>287</v>
      </c>
      <c r="N15" s="179">
        <v>82</v>
      </c>
      <c r="O15" s="179">
        <v>38</v>
      </c>
      <c r="P15" s="177">
        <f t="shared" si="0"/>
        <v>5400</v>
      </c>
    </row>
    <row r="16" spans="1:16" x14ac:dyDescent="0.2">
      <c r="A16" s="172" t="s">
        <v>303</v>
      </c>
      <c r="B16" s="173">
        <v>1187</v>
      </c>
      <c r="C16" s="173">
        <v>340</v>
      </c>
      <c r="D16" s="173">
        <v>346</v>
      </c>
      <c r="E16" s="173">
        <v>91</v>
      </c>
      <c r="F16" s="173">
        <v>691</v>
      </c>
      <c r="G16" s="173">
        <v>49</v>
      </c>
      <c r="H16" s="173">
        <v>1128</v>
      </c>
      <c r="I16" s="178">
        <v>412</v>
      </c>
      <c r="J16" s="179">
        <v>211</v>
      </c>
      <c r="K16" s="179">
        <v>511</v>
      </c>
      <c r="L16" s="179">
        <v>40</v>
      </c>
      <c r="M16" s="179">
        <v>187</v>
      </c>
      <c r="N16" s="179">
        <v>95</v>
      </c>
      <c r="O16" s="179">
        <v>64</v>
      </c>
      <c r="P16" s="177">
        <f t="shared" si="0"/>
        <v>5352</v>
      </c>
    </row>
    <row r="17" spans="1:16" x14ac:dyDescent="0.2">
      <c r="A17" s="180" t="s">
        <v>73</v>
      </c>
      <c r="B17" s="173">
        <v>509</v>
      </c>
      <c r="C17" s="173">
        <v>148</v>
      </c>
      <c r="D17" s="173">
        <v>217</v>
      </c>
      <c r="E17" s="173">
        <v>38</v>
      </c>
      <c r="F17" s="173">
        <v>184</v>
      </c>
      <c r="G17" s="173">
        <v>0</v>
      </c>
      <c r="H17" s="173">
        <v>453</v>
      </c>
      <c r="I17" s="178">
        <v>267</v>
      </c>
      <c r="J17" s="179">
        <v>164</v>
      </c>
      <c r="K17" s="179">
        <v>326</v>
      </c>
      <c r="L17" s="179">
        <v>29</v>
      </c>
      <c r="M17" s="179">
        <v>95</v>
      </c>
      <c r="N17" s="179">
        <v>21</v>
      </c>
      <c r="O17" s="179">
        <v>24</v>
      </c>
      <c r="P17" s="177">
        <f t="shared" si="0"/>
        <v>2475</v>
      </c>
    </row>
    <row r="18" spans="1:16" x14ac:dyDescent="0.2">
      <c r="A18" s="180" t="s">
        <v>71</v>
      </c>
      <c r="B18" s="173">
        <v>767</v>
      </c>
      <c r="C18" s="173">
        <v>307</v>
      </c>
      <c r="D18" s="173">
        <v>78</v>
      </c>
      <c r="E18" s="173">
        <v>65</v>
      </c>
      <c r="F18" s="173">
        <v>556</v>
      </c>
      <c r="G18" s="173">
        <v>33</v>
      </c>
      <c r="H18" s="173">
        <v>897</v>
      </c>
      <c r="I18" s="178">
        <v>304</v>
      </c>
      <c r="J18" s="179">
        <v>117</v>
      </c>
      <c r="K18" s="179">
        <v>605</v>
      </c>
      <c r="L18" s="179">
        <v>5</v>
      </c>
      <c r="M18" s="179">
        <v>268</v>
      </c>
      <c r="N18" s="179">
        <v>41</v>
      </c>
      <c r="O18" s="179">
        <v>39</v>
      </c>
      <c r="P18" s="177">
        <f t="shared" si="0"/>
        <v>4082</v>
      </c>
    </row>
    <row r="19" spans="1:16" x14ac:dyDescent="0.2">
      <c r="A19" s="181" t="s">
        <v>69</v>
      </c>
      <c r="B19" s="182">
        <f>B6+B7+B8+B9+B10+B12+B11+B13+B14+B15+B16+B17+B18</f>
        <v>11141</v>
      </c>
      <c r="C19" s="182">
        <f t="shared" ref="C19:P19" si="1">C6+C7+C8+C9+C10+C12+C11+C13+C14+C15+C16+C17+C18</f>
        <v>3831</v>
      </c>
      <c r="D19" s="182">
        <f t="shared" si="1"/>
        <v>3939</v>
      </c>
      <c r="E19" s="182">
        <f t="shared" si="1"/>
        <v>1030</v>
      </c>
      <c r="F19" s="182">
        <f t="shared" si="1"/>
        <v>6472</v>
      </c>
      <c r="G19" s="182">
        <f t="shared" si="1"/>
        <v>641</v>
      </c>
      <c r="H19" s="182">
        <f t="shared" si="1"/>
        <v>13395</v>
      </c>
      <c r="I19" s="182">
        <f t="shared" si="1"/>
        <v>5326</v>
      </c>
      <c r="J19" s="182">
        <f t="shared" si="1"/>
        <v>1958</v>
      </c>
      <c r="K19" s="182">
        <f t="shared" si="1"/>
        <v>7581</v>
      </c>
      <c r="L19" s="182">
        <f t="shared" si="1"/>
        <v>276</v>
      </c>
      <c r="M19" s="182">
        <f t="shared" si="1"/>
        <v>3083</v>
      </c>
      <c r="N19" s="182">
        <f t="shared" si="1"/>
        <v>859</v>
      </c>
      <c r="O19" s="182">
        <f t="shared" si="1"/>
        <v>499</v>
      </c>
      <c r="P19" s="183">
        <f t="shared" si="1"/>
        <v>60031</v>
      </c>
    </row>
    <row r="20" spans="1:16" x14ac:dyDescent="0.2">
      <c r="A20" s="180" t="s">
        <v>67</v>
      </c>
      <c r="B20" s="173">
        <v>198</v>
      </c>
      <c r="C20" s="173">
        <v>107</v>
      </c>
      <c r="D20" s="173">
        <v>0</v>
      </c>
      <c r="E20" s="173">
        <v>59</v>
      </c>
      <c r="F20" s="173">
        <v>76</v>
      </c>
      <c r="G20" s="173">
        <v>0</v>
      </c>
      <c r="H20" s="173">
        <v>157</v>
      </c>
      <c r="I20" s="178">
        <v>105</v>
      </c>
      <c r="J20" s="179">
        <v>0</v>
      </c>
      <c r="K20" s="179">
        <v>137</v>
      </c>
      <c r="L20" s="179">
        <v>0</v>
      </c>
      <c r="M20" s="177">
        <v>48</v>
      </c>
      <c r="N20" s="179">
        <v>0</v>
      </c>
      <c r="O20" s="179">
        <v>0</v>
      </c>
      <c r="P20" s="177">
        <f t="shared" ref="P20:P21" si="2">B20+C20+D20+E20+F20+G20+H20+I20+J20+K20+L20+M20+N20+O20</f>
        <v>887</v>
      </c>
    </row>
    <row r="21" spans="1:16" x14ac:dyDescent="0.2">
      <c r="A21" s="180" t="s">
        <v>312</v>
      </c>
      <c r="B21" s="173">
        <v>86</v>
      </c>
      <c r="C21" s="173">
        <v>30</v>
      </c>
      <c r="D21" s="173">
        <v>0</v>
      </c>
      <c r="E21" s="173">
        <v>0</v>
      </c>
      <c r="F21" s="173">
        <v>146</v>
      </c>
      <c r="G21" s="173">
        <v>0</v>
      </c>
      <c r="H21" s="173">
        <v>180</v>
      </c>
      <c r="I21" s="178">
        <v>111</v>
      </c>
      <c r="J21" s="179">
        <v>15</v>
      </c>
      <c r="K21" s="179">
        <v>107</v>
      </c>
      <c r="L21" s="179">
        <v>0</v>
      </c>
      <c r="M21" s="177">
        <v>30</v>
      </c>
      <c r="N21" s="179">
        <v>15</v>
      </c>
      <c r="O21" s="179">
        <v>7</v>
      </c>
      <c r="P21" s="177">
        <f t="shared" si="2"/>
        <v>727</v>
      </c>
    </row>
    <row r="22" spans="1:16" x14ac:dyDescent="0.2">
      <c r="A22" s="181" t="s">
        <v>66</v>
      </c>
      <c r="B22" s="182">
        <f>B21+B20+B19</f>
        <v>11425</v>
      </c>
      <c r="C22" s="182">
        <f t="shared" ref="C22:P22" si="3">C21+C20+C19</f>
        <v>3968</v>
      </c>
      <c r="D22" s="182">
        <f t="shared" si="3"/>
        <v>3939</v>
      </c>
      <c r="E22" s="182">
        <f t="shared" si="3"/>
        <v>1089</v>
      </c>
      <c r="F22" s="182">
        <f t="shared" si="3"/>
        <v>6694</v>
      </c>
      <c r="G22" s="182">
        <f t="shared" si="3"/>
        <v>641</v>
      </c>
      <c r="H22" s="182">
        <f t="shared" si="3"/>
        <v>13732</v>
      </c>
      <c r="I22" s="182">
        <f t="shared" si="3"/>
        <v>5542</v>
      </c>
      <c r="J22" s="182">
        <f t="shared" si="3"/>
        <v>1973</v>
      </c>
      <c r="K22" s="182">
        <f t="shared" si="3"/>
        <v>7825</v>
      </c>
      <c r="L22" s="182">
        <f t="shared" si="3"/>
        <v>276</v>
      </c>
      <c r="M22" s="182">
        <f t="shared" si="3"/>
        <v>3161</v>
      </c>
      <c r="N22" s="182">
        <f t="shared" si="3"/>
        <v>874</v>
      </c>
      <c r="O22" s="182">
        <f t="shared" si="3"/>
        <v>506</v>
      </c>
      <c r="P22" s="183">
        <f t="shared" si="3"/>
        <v>61645</v>
      </c>
    </row>
    <row r="23" spans="1:16" ht="15.75" x14ac:dyDescent="0.2">
      <c r="A23" s="184" t="s">
        <v>313</v>
      </c>
      <c r="B23" s="164"/>
      <c r="C23" s="164"/>
      <c r="D23" s="164"/>
      <c r="E23" s="164"/>
      <c r="F23" s="164"/>
      <c r="G23" s="164"/>
      <c r="H23" s="164"/>
      <c r="I23" s="164"/>
      <c r="J23" s="164"/>
      <c r="K23" s="164"/>
      <c r="L23" s="164"/>
      <c r="M23" s="164"/>
    </row>
  </sheetData>
  <sortState ref="A6:P18">
    <sortCondition ref="A6"/>
  </sortState>
  <customSheetViews>
    <customSheetView guid="{C327705B-EE2B-466B-88CA-A0725960A956}" topLeftCell="E4">
      <selection activeCell="P22" sqref="P22"/>
      <pageMargins left="0.25" right="0.25" top="0.75" bottom="0.75" header="0.3" footer="0.3"/>
      <pageSetup paperSize="8" orientation="landscape" verticalDpi="0" r:id="rId1"/>
    </customSheetView>
    <customSheetView guid="{9564E445-B8AE-40AF-B6ED-2C545CFC96BD}" topLeftCell="E4">
      <selection activeCell="P22" sqref="P22"/>
      <pageMargins left="0.25" right="0.25" top="0.75" bottom="0.75" header="0.3" footer="0.3"/>
      <pageSetup paperSize="8" orientation="landscape" verticalDpi="0" r:id="rId2"/>
    </customSheetView>
  </customSheetViews>
  <mergeCells count="8">
    <mergeCell ref="A1:J1"/>
    <mergeCell ref="P4:P5"/>
    <mergeCell ref="A4:A5"/>
    <mergeCell ref="B4:D4"/>
    <mergeCell ref="E4:F4"/>
    <mergeCell ref="G4:K4"/>
    <mergeCell ref="L4:O4"/>
    <mergeCell ref="A2:G2"/>
  </mergeCells>
  <pageMargins left="0.25" right="0.25" top="0.75" bottom="0.75" header="0.3" footer="0.3"/>
  <pageSetup paperSize="8" orientation="landscape" verticalDpi="0"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4" tint="0.59999389629810485"/>
  </sheetPr>
  <dimension ref="A1:P23"/>
  <sheetViews>
    <sheetView showGridLines="0" zoomScaleNormal="100" workbookViewId="0">
      <selection sqref="A1:J1"/>
    </sheetView>
  </sheetViews>
  <sheetFormatPr baseColWidth="10" defaultRowHeight="12.75" x14ac:dyDescent="0.2"/>
  <cols>
    <col min="1" max="1" width="31.5703125" style="166" customWidth="1"/>
    <col min="2" max="2" width="12.28515625" style="165" customWidth="1"/>
    <col min="3" max="16" width="11.7109375" style="165" customWidth="1"/>
    <col min="17" max="252" width="11.42578125" style="166"/>
    <col min="253" max="253" width="31.5703125" style="166" customWidth="1"/>
    <col min="254" max="256" width="11.42578125" style="166"/>
    <col min="257" max="257" width="12.140625" style="166" customWidth="1"/>
    <col min="258" max="508" width="11.42578125" style="166"/>
    <col min="509" max="509" width="31.5703125" style="166" customWidth="1"/>
    <col min="510" max="512" width="11.42578125" style="166"/>
    <col min="513" max="513" width="12.140625" style="166" customWidth="1"/>
    <col min="514" max="764" width="11.42578125" style="166"/>
    <col min="765" max="765" width="31.5703125" style="166" customWidth="1"/>
    <col min="766" max="768" width="11.42578125" style="166"/>
    <col min="769" max="769" width="12.140625" style="166" customWidth="1"/>
    <col min="770" max="1020" width="11.42578125" style="166"/>
    <col min="1021" max="1021" width="31.5703125" style="166" customWidth="1"/>
    <col min="1022" max="1024" width="11.42578125" style="166"/>
    <col min="1025" max="1025" width="12.140625" style="166" customWidth="1"/>
    <col min="1026" max="1276" width="11.42578125" style="166"/>
    <col min="1277" max="1277" width="31.5703125" style="166" customWidth="1"/>
    <col min="1278" max="1280" width="11.42578125" style="166"/>
    <col min="1281" max="1281" width="12.140625" style="166" customWidth="1"/>
    <col min="1282" max="1532" width="11.42578125" style="166"/>
    <col min="1533" max="1533" width="31.5703125" style="166" customWidth="1"/>
    <col min="1534" max="1536" width="11.42578125" style="166"/>
    <col min="1537" max="1537" width="12.140625" style="166" customWidth="1"/>
    <col min="1538" max="1788" width="11.42578125" style="166"/>
    <col min="1789" max="1789" width="31.5703125" style="166" customWidth="1"/>
    <col min="1790" max="1792" width="11.42578125" style="166"/>
    <col min="1793" max="1793" width="12.140625" style="166" customWidth="1"/>
    <col min="1794" max="2044" width="11.42578125" style="166"/>
    <col min="2045" max="2045" width="31.5703125" style="166" customWidth="1"/>
    <col min="2046" max="2048" width="11.42578125" style="166"/>
    <col min="2049" max="2049" width="12.140625" style="166" customWidth="1"/>
    <col min="2050" max="2300" width="11.42578125" style="166"/>
    <col min="2301" max="2301" width="31.5703125" style="166" customWidth="1"/>
    <col min="2302" max="2304" width="11.42578125" style="166"/>
    <col min="2305" max="2305" width="12.140625" style="166" customWidth="1"/>
    <col min="2306" max="2556" width="11.42578125" style="166"/>
    <col min="2557" max="2557" width="31.5703125" style="166" customWidth="1"/>
    <col min="2558" max="2560" width="11.42578125" style="166"/>
    <col min="2561" max="2561" width="12.140625" style="166" customWidth="1"/>
    <col min="2562" max="2812" width="11.42578125" style="166"/>
    <col min="2813" max="2813" width="31.5703125" style="166" customWidth="1"/>
    <col min="2814" max="2816" width="11.42578125" style="166"/>
    <col min="2817" max="2817" width="12.140625" style="166" customWidth="1"/>
    <col min="2818" max="3068" width="11.42578125" style="166"/>
    <col min="3069" max="3069" width="31.5703125" style="166" customWidth="1"/>
    <col min="3070" max="3072" width="11.42578125" style="166"/>
    <col min="3073" max="3073" width="12.140625" style="166" customWidth="1"/>
    <col min="3074" max="3324" width="11.42578125" style="166"/>
    <col min="3325" max="3325" width="31.5703125" style="166" customWidth="1"/>
    <col min="3326" max="3328" width="11.42578125" style="166"/>
    <col min="3329" max="3329" width="12.140625" style="166" customWidth="1"/>
    <col min="3330" max="3580" width="11.42578125" style="166"/>
    <col min="3581" max="3581" width="31.5703125" style="166" customWidth="1"/>
    <col min="3582" max="3584" width="11.42578125" style="166"/>
    <col min="3585" max="3585" width="12.140625" style="166" customWidth="1"/>
    <col min="3586" max="3836" width="11.42578125" style="166"/>
    <col min="3837" max="3837" width="31.5703125" style="166" customWidth="1"/>
    <col min="3838" max="3840" width="11.42578125" style="166"/>
    <col min="3841" max="3841" width="12.140625" style="166" customWidth="1"/>
    <col min="3842" max="4092" width="11.42578125" style="166"/>
    <col min="4093" max="4093" width="31.5703125" style="166" customWidth="1"/>
    <col min="4094" max="4096" width="11.42578125" style="166"/>
    <col min="4097" max="4097" width="12.140625" style="166" customWidth="1"/>
    <col min="4098" max="4348" width="11.42578125" style="166"/>
    <col min="4349" max="4349" width="31.5703125" style="166" customWidth="1"/>
    <col min="4350" max="4352" width="11.42578125" style="166"/>
    <col min="4353" max="4353" width="12.140625" style="166" customWidth="1"/>
    <col min="4354" max="4604" width="11.42578125" style="166"/>
    <col min="4605" max="4605" width="31.5703125" style="166" customWidth="1"/>
    <col min="4606" max="4608" width="11.42578125" style="166"/>
    <col min="4609" max="4609" width="12.140625" style="166" customWidth="1"/>
    <col min="4610" max="4860" width="11.42578125" style="166"/>
    <col min="4861" max="4861" width="31.5703125" style="166" customWidth="1"/>
    <col min="4862" max="4864" width="11.42578125" style="166"/>
    <col min="4865" max="4865" width="12.140625" style="166" customWidth="1"/>
    <col min="4866" max="5116" width="11.42578125" style="166"/>
    <col min="5117" max="5117" width="31.5703125" style="166" customWidth="1"/>
    <col min="5118" max="5120" width="11.42578125" style="166"/>
    <col min="5121" max="5121" width="12.140625" style="166" customWidth="1"/>
    <col min="5122" max="5372" width="11.42578125" style="166"/>
    <col min="5373" max="5373" width="31.5703125" style="166" customWidth="1"/>
    <col min="5374" max="5376" width="11.42578125" style="166"/>
    <col min="5377" max="5377" width="12.140625" style="166" customWidth="1"/>
    <col min="5378" max="5628" width="11.42578125" style="166"/>
    <col min="5629" max="5629" width="31.5703125" style="166" customWidth="1"/>
    <col min="5630" max="5632" width="11.42578125" style="166"/>
    <col min="5633" max="5633" width="12.140625" style="166" customWidth="1"/>
    <col min="5634" max="5884" width="11.42578125" style="166"/>
    <col min="5885" max="5885" width="31.5703125" style="166" customWidth="1"/>
    <col min="5886" max="5888" width="11.42578125" style="166"/>
    <col min="5889" max="5889" width="12.140625" style="166" customWidth="1"/>
    <col min="5890" max="6140" width="11.42578125" style="166"/>
    <col min="6141" max="6141" width="31.5703125" style="166" customWidth="1"/>
    <col min="6142" max="6144" width="11.42578125" style="166"/>
    <col min="6145" max="6145" width="12.140625" style="166" customWidth="1"/>
    <col min="6146" max="6396" width="11.42578125" style="166"/>
    <col min="6397" max="6397" width="31.5703125" style="166" customWidth="1"/>
    <col min="6398" max="6400" width="11.42578125" style="166"/>
    <col min="6401" max="6401" width="12.140625" style="166" customWidth="1"/>
    <col min="6402" max="6652" width="11.42578125" style="166"/>
    <col min="6653" max="6653" width="31.5703125" style="166" customWidth="1"/>
    <col min="6654" max="6656" width="11.42578125" style="166"/>
    <col min="6657" max="6657" width="12.140625" style="166" customWidth="1"/>
    <col min="6658" max="6908" width="11.42578125" style="166"/>
    <col min="6909" max="6909" width="31.5703125" style="166" customWidth="1"/>
    <col min="6910" max="6912" width="11.42578125" style="166"/>
    <col min="6913" max="6913" width="12.140625" style="166" customWidth="1"/>
    <col min="6914" max="7164" width="11.42578125" style="166"/>
    <col min="7165" max="7165" width="31.5703125" style="166" customWidth="1"/>
    <col min="7166" max="7168" width="11.42578125" style="166"/>
    <col min="7169" max="7169" width="12.140625" style="166" customWidth="1"/>
    <col min="7170" max="7420" width="11.42578125" style="166"/>
    <col min="7421" max="7421" width="31.5703125" style="166" customWidth="1"/>
    <col min="7422" max="7424" width="11.42578125" style="166"/>
    <col min="7425" max="7425" width="12.140625" style="166" customWidth="1"/>
    <col min="7426" max="7676" width="11.42578125" style="166"/>
    <col min="7677" max="7677" width="31.5703125" style="166" customWidth="1"/>
    <col min="7678" max="7680" width="11.42578125" style="166"/>
    <col min="7681" max="7681" width="12.140625" style="166" customWidth="1"/>
    <col min="7682" max="7932" width="11.42578125" style="166"/>
    <col min="7933" max="7933" width="31.5703125" style="166" customWidth="1"/>
    <col min="7934" max="7936" width="11.42578125" style="166"/>
    <col min="7937" max="7937" width="12.140625" style="166" customWidth="1"/>
    <col min="7938" max="8188" width="11.42578125" style="166"/>
    <col min="8189" max="8189" width="31.5703125" style="166" customWidth="1"/>
    <col min="8190" max="8192" width="11.42578125" style="166"/>
    <col min="8193" max="8193" width="12.140625" style="166" customWidth="1"/>
    <col min="8194" max="8444" width="11.42578125" style="166"/>
    <col min="8445" max="8445" width="31.5703125" style="166" customWidth="1"/>
    <col min="8446" max="8448" width="11.42578125" style="166"/>
    <col min="8449" max="8449" width="12.140625" style="166" customWidth="1"/>
    <col min="8450" max="8700" width="11.42578125" style="166"/>
    <col min="8701" max="8701" width="31.5703125" style="166" customWidth="1"/>
    <col min="8702" max="8704" width="11.42578125" style="166"/>
    <col min="8705" max="8705" width="12.140625" style="166" customWidth="1"/>
    <col min="8706" max="8956" width="11.42578125" style="166"/>
    <col min="8957" max="8957" width="31.5703125" style="166" customWidth="1"/>
    <col min="8958" max="8960" width="11.42578125" style="166"/>
    <col min="8961" max="8961" width="12.140625" style="166" customWidth="1"/>
    <col min="8962" max="9212" width="11.42578125" style="166"/>
    <col min="9213" max="9213" width="31.5703125" style="166" customWidth="1"/>
    <col min="9214" max="9216" width="11.42578125" style="166"/>
    <col min="9217" max="9217" width="12.140625" style="166" customWidth="1"/>
    <col min="9218" max="9468" width="11.42578125" style="166"/>
    <col min="9469" max="9469" width="31.5703125" style="166" customWidth="1"/>
    <col min="9470" max="9472" width="11.42578125" style="166"/>
    <col min="9473" max="9473" width="12.140625" style="166" customWidth="1"/>
    <col min="9474" max="9724" width="11.42578125" style="166"/>
    <col min="9725" max="9725" width="31.5703125" style="166" customWidth="1"/>
    <col min="9726" max="9728" width="11.42578125" style="166"/>
    <col min="9729" max="9729" width="12.140625" style="166" customWidth="1"/>
    <col min="9730" max="9980" width="11.42578125" style="166"/>
    <col min="9981" max="9981" width="31.5703125" style="166" customWidth="1"/>
    <col min="9982" max="9984" width="11.42578125" style="166"/>
    <col min="9985" max="9985" width="12.140625" style="166" customWidth="1"/>
    <col min="9986" max="10236" width="11.42578125" style="166"/>
    <col min="10237" max="10237" width="31.5703125" style="166" customWidth="1"/>
    <col min="10238" max="10240" width="11.42578125" style="166"/>
    <col min="10241" max="10241" width="12.140625" style="166" customWidth="1"/>
    <col min="10242" max="10492" width="11.42578125" style="166"/>
    <col min="10493" max="10493" width="31.5703125" style="166" customWidth="1"/>
    <col min="10494" max="10496" width="11.42578125" style="166"/>
    <col min="10497" max="10497" width="12.140625" style="166" customWidth="1"/>
    <col min="10498" max="10748" width="11.42578125" style="166"/>
    <col min="10749" max="10749" width="31.5703125" style="166" customWidth="1"/>
    <col min="10750" max="10752" width="11.42578125" style="166"/>
    <col min="10753" max="10753" width="12.140625" style="166" customWidth="1"/>
    <col min="10754" max="11004" width="11.42578125" style="166"/>
    <col min="11005" max="11005" width="31.5703125" style="166" customWidth="1"/>
    <col min="11006" max="11008" width="11.42578125" style="166"/>
    <col min="11009" max="11009" width="12.140625" style="166" customWidth="1"/>
    <col min="11010" max="11260" width="11.42578125" style="166"/>
    <col min="11261" max="11261" width="31.5703125" style="166" customWidth="1"/>
    <col min="11262" max="11264" width="11.42578125" style="166"/>
    <col min="11265" max="11265" width="12.140625" style="166" customWidth="1"/>
    <col min="11266" max="11516" width="11.42578125" style="166"/>
    <col min="11517" max="11517" width="31.5703125" style="166" customWidth="1"/>
    <col min="11518" max="11520" width="11.42578125" style="166"/>
    <col min="11521" max="11521" width="12.140625" style="166" customWidth="1"/>
    <col min="11522" max="11772" width="11.42578125" style="166"/>
    <col min="11773" max="11773" width="31.5703125" style="166" customWidth="1"/>
    <col min="11774" max="11776" width="11.42578125" style="166"/>
    <col min="11777" max="11777" width="12.140625" style="166" customWidth="1"/>
    <col min="11778" max="12028" width="11.42578125" style="166"/>
    <col min="12029" max="12029" width="31.5703125" style="166" customWidth="1"/>
    <col min="12030" max="12032" width="11.42578125" style="166"/>
    <col min="12033" max="12033" width="12.140625" style="166" customWidth="1"/>
    <col min="12034" max="12284" width="11.42578125" style="166"/>
    <col min="12285" max="12285" width="31.5703125" style="166" customWidth="1"/>
    <col min="12286" max="12288" width="11.42578125" style="166"/>
    <col min="12289" max="12289" width="12.140625" style="166" customWidth="1"/>
    <col min="12290" max="12540" width="11.42578125" style="166"/>
    <col min="12541" max="12541" width="31.5703125" style="166" customWidth="1"/>
    <col min="12542" max="12544" width="11.42578125" style="166"/>
    <col min="12545" max="12545" width="12.140625" style="166" customWidth="1"/>
    <col min="12546" max="12796" width="11.42578125" style="166"/>
    <col min="12797" max="12797" width="31.5703125" style="166" customWidth="1"/>
    <col min="12798" max="12800" width="11.42578125" style="166"/>
    <col min="12801" max="12801" width="12.140625" style="166" customWidth="1"/>
    <col min="12802" max="13052" width="11.42578125" style="166"/>
    <col min="13053" max="13053" width="31.5703125" style="166" customWidth="1"/>
    <col min="13054" max="13056" width="11.42578125" style="166"/>
    <col min="13057" max="13057" width="12.140625" style="166" customWidth="1"/>
    <col min="13058" max="13308" width="11.42578125" style="166"/>
    <col min="13309" max="13309" width="31.5703125" style="166" customWidth="1"/>
    <col min="13310" max="13312" width="11.42578125" style="166"/>
    <col min="13313" max="13313" width="12.140625" style="166" customWidth="1"/>
    <col min="13314" max="13564" width="11.42578125" style="166"/>
    <col min="13565" max="13565" width="31.5703125" style="166" customWidth="1"/>
    <col min="13566" max="13568" width="11.42578125" style="166"/>
    <col min="13569" max="13569" width="12.140625" style="166" customWidth="1"/>
    <col min="13570" max="13820" width="11.42578125" style="166"/>
    <col min="13821" max="13821" width="31.5703125" style="166" customWidth="1"/>
    <col min="13822" max="13824" width="11.42578125" style="166"/>
    <col min="13825" max="13825" width="12.140625" style="166" customWidth="1"/>
    <col min="13826" max="14076" width="11.42578125" style="166"/>
    <col min="14077" max="14077" width="31.5703125" style="166" customWidth="1"/>
    <col min="14078" max="14080" width="11.42578125" style="166"/>
    <col min="14081" max="14081" width="12.140625" style="166" customWidth="1"/>
    <col min="14082" max="14332" width="11.42578125" style="166"/>
    <col min="14333" max="14333" width="31.5703125" style="166" customWidth="1"/>
    <col min="14334" max="14336" width="11.42578125" style="166"/>
    <col min="14337" max="14337" width="12.140625" style="166" customWidth="1"/>
    <col min="14338" max="14588" width="11.42578125" style="166"/>
    <col min="14589" max="14589" width="31.5703125" style="166" customWidth="1"/>
    <col min="14590" max="14592" width="11.42578125" style="166"/>
    <col min="14593" max="14593" width="12.140625" style="166" customWidth="1"/>
    <col min="14594" max="14844" width="11.42578125" style="166"/>
    <col min="14845" max="14845" width="31.5703125" style="166" customWidth="1"/>
    <col min="14846" max="14848" width="11.42578125" style="166"/>
    <col min="14849" max="14849" width="12.140625" style="166" customWidth="1"/>
    <col min="14850" max="15100" width="11.42578125" style="166"/>
    <col min="15101" max="15101" width="31.5703125" style="166" customWidth="1"/>
    <col min="15102" max="15104" width="11.42578125" style="166"/>
    <col min="15105" max="15105" width="12.140625" style="166" customWidth="1"/>
    <col min="15106" max="15356" width="11.42578125" style="166"/>
    <col min="15357" max="15357" width="31.5703125" style="166" customWidth="1"/>
    <col min="15358" max="15360" width="11.42578125" style="166"/>
    <col min="15361" max="15361" width="12.140625" style="166" customWidth="1"/>
    <col min="15362" max="15612" width="11.42578125" style="166"/>
    <col min="15613" max="15613" width="31.5703125" style="166" customWidth="1"/>
    <col min="15614" max="15616" width="11.42578125" style="166"/>
    <col min="15617" max="15617" width="12.140625" style="166" customWidth="1"/>
    <col min="15618" max="15868" width="11.42578125" style="166"/>
    <col min="15869" max="15869" width="31.5703125" style="166" customWidth="1"/>
    <col min="15870" max="15872" width="11.42578125" style="166"/>
    <col min="15873" max="15873" width="12.140625" style="166" customWidth="1"/>
    <col min="15874" max="16124" width="11.42578125" style="166"/>
    <col min="16125" max="16125" width="31.5703125" style="166" customWidth="1"/>
    <col min="16126" max="16128" width="11.42578125" style="166"/>
    <col min="16129" max="16129" width="12.140625" style="166" customWidth="1"/>
    <col min="16130" max="16384" width="11.42578125" style="166"/>
  </cols>
  <sheetData>
    <row r="1" spans="1:16" ht="15.75" x14ac:dyDescent="0.2">
      <c r="A1" s="227" t="s">
        <v>258</v>
      </c>
      <c r="B1" s="227"/>
      <c r="C1" s="227"/>
      <c r="D1" s="227"/>
      <c r="E1" s="227"/>
      <c r="F1" s="227"/>
      <c r="G1" s="227"/>
      <c r="H1" s="227"/>
      <c r="I1" s="227"/>
      <c r="J1" s="227"/>
      <c r="K1" s="164"/>
      <c r="L1" s="164"/>
      <c r="M1" s="164"/>
    </row>
    <row r="2" spans="1:16" s="167" customFormat="1" ht="39" customHeight="1" x14ac:dyDescent="0.2">
      <c r="A2" s="218" t="s">
        <v>365</v>
      </c>
      <c r="B2" s="218"/>
      <c r="C2" s="218"/>
      <c r="D2" s="218"/>
      <c r="E2" s="218"/>
      <c r="F2" s="218"/>
      <c r="G2" s="165"/>
      <c r="H2" s="165"/>
      <c r="I2" s="165"/>
      <c r="J2" s="165"/>
      <c r="K2" s="165"/>
      <c r="L2" s="165"/>
      <c r="M2" s="165"/>
      <c r="N2" s="165"/>
      <c r="O2" s="165"/>
      <c r="P2" s="165"/>
    </row>
    <row r="3" spans="1:16" s="167" customFormat="1" ht="15" x14ac:dyDescent="0.25">
      <c r="A3" s="168"/>
      <c r="B3" s="169"/>
      <c r="C3" s="169"/>
      <c r="D3" s="165"/>
      <c r="E3" s="170"/>
      <c r="F3" s="170"/>
      <c r="G3" s="165"/>
      <c r="H3" s="165"/>
      <c r="I3" s="165"/>
      <c r="J3" s="165"/>
      <c r="K3" s="165"/>
      <c r="L3" s="165"/>
      <c r="M3" s="165"/>
      <c r="N3" s="165"/>
      <c r="O3" s="165"/>
      <c r="P3" s="165"/>
    </row>
    <row r="4" spans="1:16" ht="15.75" customHeight="1" x14ac:dyDescent="0.2">
      <c r="A4" s="228"/>
      <c r="B4" s="223" t="s">
        <v>180</v>
      </c>
      <c r="C4" s="223"/>
      <c r="D4" s="223"/>
      <c r="E4" s="223" t="s">
        <v>181</v>
      </c>
      <c r="F4" s="223"/>
      <c r="G4" s="223" t="s">
        <v>182</v>
      </c>
      <c r="H4" s="223"/>
      <c r="I4" s="223"/>
      <c r="J4" s="223"/>
      <c r="K4" s="223"/>
      <c r="L4" s="223" t="s">
        <v>263</v>
      </c>
      <c r="M4" s="223"/>
      <c r="N4" s="223"/>
      <c r="O4" s="223"/>
      <c r="P4" s="223" t="s">
        <v>0</v>
      </c>
    </row>
    <row r="5" spans="1:16" s="171" customFormat="1" ht="51" x14ac:dyDescent="0.2">
      <c r="A5" s="229"/>
      <c r="B5" s="18" t="s">
        <v>51</v>
      </c>
      <c r="C5" s="18" t="s">
        <v>170</v>
      </c>
      <c r="D5" s="18" t="s">
        <v>171</v>
      </c>
      <c r="E5" s="18" t="s">
        <v>164</v>
      </c>
      <c r="F5" s="18" t="s">
        <v>43</v>
      </c>
      <c r="G5" s="18" t="s">
        <v>166</v>
      </c>
      <c r="H5" s="18" t="s">
        <v>163</v>
      </c>
      <c r="I5" s="18" t="s">
        <v>165</v>
      </c>
      <c r="J5" s="18" t="s">
        <v>161</v>
      </c>
      <c r="K5" s="18" t="s">
        <v>162</v>
      </c>
      <c r="L5" s="18" t="s">
        <v>167</v>
      </c>
      <c r="M5" s="18" t="s">
        <v>168</v>
      </c>
      <c r="N5" s="18" t="s">
        <v>169</v>
      </c>
      <c r="O5" s="18" t="s">
        <v>172</v>
      </c>
      <c r="P5" s="223"/>
    </row>
    <row r="6" spans="1:16" x14ac:dyDescent="0.2">
      <c r="A6" s="172" t="s">
        <v>90</v>
      </c>
      <c r="B6" s="173">
        <v>944</v>
      </c>
      <c r="C6" s="174">
        <v>421</v>
      </c>
      <c r="D6" s="174">
        <v>192</v>
      </c>
      <c r="E6" s="174">
        <v>46</v>
      </c>
      <c r="F6" s="174">
        <v>429</v>
      </c>
      <c r="G6" s="174">
        <v>30</v>
      </c>
      <c r="H6" s="174">
        <v>516</v>
      </c>
      <c r="I6" s="175">
        <v>139</v>
      </c>
      <c r="J6" s="176">
        <f>110+35</f>
        <v>145</v>
      </c>
      <c r="K6" s="176">
        <v>289</v>
      </c>
      <c r="L6" s="176">
        <v>11</v>
      </c>
      <c r="M6" s="176">
        <v>111</v>
      </c>
      <c r="N6" s="176">
        <v>25</v>
      </c>
      <c r="O6" s="176">
        <v>10</v>
      </c>
      <c r="P6" s="177">
        <f t="shared" ref="P6:P18" si="0">B6+C6+D6+E6+F6+G6+H6+I6+J6+K6+L6+M6+N6+O6</f>
        <v>3308</v>
      </c>
    </row>
    <row r="7" spans="1:16" x14ac:dyDescent="0.2">
      <c r="A7" s="172" t="s">
        <v>89</v>
      </c>
      <c r="B7" s="173">
        <v>258</v>
      </c>
      <c r="C7" s="173">
        <v>90</v>
      </c>
      <c r="D7" s="173">
        <v>109</v>
      </c>
      <c r="E7" s="173">
        <v>12</v>
      </c>
      <c r="F7" s="173">
        <v>92</v>
      </c>
      <c r="G7" s="173">
        <v>25</v>
      </c>
      <c r="H7" s="173">
        <v>113</v>
      </c>
      <c r="I7" s="178">
        <v>55</v>
      </c>
      <c r="J7" s="179">
        <v>49</v>
      </c>
      <c r="K7" s="179">
        <v>100</v>
      </c>
      <c r="L7" s="179">
        <v>6</v>
      </c>
      <c r="M7" s="179">
        <v>31</v>
      </c>
      <c r="N7" s="179">
        <v>17</v>
      </c>
      <c r="O7" s="179">
        <v>10</v>
      </c>
      <c r="P7" s="177">
        <f t="shared" si="0"/>
        <v>967</v>
      </c>
    </row>
    <row r="8" spans="1:16" x14ac:dyDescent="0.2">
      <c r="A8" s="172" t="s">
        <v>88</v>
      </c>
      <c r="B8" s="173">
        <v>282</v>
      </c>
      <c r="C8" s="173">
        <v>267</v>
      </c>
      <c r="D8" s="173">
        <v>90</v>
      </c>
      <c r="E8" s="173">
        <v>30</v>
      </c>
      <c r="F8" s="173">
        <v>133</v>
      </c>
      <c r="G8" s="173">
        <v>25</v>
      </c>
      <c r="H8" s="173">
        <v>222</v>
      </c>
      <c r="I8" s="178">
        <v>29</v>
      </c>
      <c r="J8" s="179">
        <v>83</v>
      </c>
      <c r="K8" s="179">
        <v>121</v>
      </c>
      <c r="L8" s="179">
        <v>10</v>
      </c>
      <c r="M8" s="179">
        <v>68</v>
      </c>
      <c r="N8" s="179">
        <v>23</v>
      </c>
      <c r="O8" s="179">
        <v>5</v>
      </c>
      <c r="P8" s="177">
        <f t="shared" si="0"/>
        <v>1388</v>
      </c>
    </row>
    <row r="9" spans="1:16" x14ac:dyDescent="0.2">
      <c r="A9" s="172" t="s">
        <v>83</v>
      </c>
      <c r="B9" s="173">
        <v>187</v>
      </c>
      <c r="C9" s="173">
        <v>64</v>
      </c>
      <c r="D9" s="173">
        <v>78</v>
      </c>
      <c r="E9" s="173">
        <v>18</v>
      </c>
      <c r="F9" s="173">
        <v>121</v>
      </c>
      <c r="G9" s="173">
        <v>19</v>
      </c>
      <c r="H9" s="173">
        <v>189</v>
      </c>
      <c r="I9" s="178">
        <v>44</v>
      </c>
      <c r="J9" s="179">
        <v>69</v>
      </c>
      <c r="K9" s="179">
        <v>69</v>
      </c>
      <c r="L9" s="179">
        <v>0</v>
      </c>
      <c r="M9" s="179">
        <v>44</v>
      </c>
      <c r="N9" s="179">
        <v>14</v>
      </c>
      <c r="O9" s="179">
        <v>8</v>
      </c>
      <c r="P9" s="177">
        <f t="shared" si="0"/>
        <v>924</v>
      </c>
    </row>
    <row r="10" spans="1:16" x14ac:dyDescent="0.2">
      <c r="A10" s="172" t="s">
        <v>81</v>
      </c>
      <c r="B10" s="173">
        <v>40</v>
      </c>
      <c r="C10" s="173">
        <v>7</v>
      </c>
      <c r="D10" s="173">
        <v>0</v>
      </c>
      <c r="E10" s="173">
        <v>0</v>
      </c>
      <c r="F10" s="173">
        <v>8</v>
      </c>
      <c r="G10" s="173">
        <v>0</v>
      </c>
      <c r="H10" s="173">
        <v>0</v>
      </c>
      <c r="I10" s="178">
        <v>0</v>
      </c>
      <c r="J10" s="179">
        <v>0</v>
      </c>
      <c r="K10" s="179">
        <v>16</v>
      </c>
      <c r="L10" s="179">
        <v>0</v>
      </c>
      <c r="M10" s="179">
        <v>5</v>
      </c>
      <c r="N10" s="179">
        <v>0</v>
      </c>
      <c r="O10" s="179">
        <v>0</v>
      </c>
      <c r="P10" s="177">
        <f t="shared" si="0"/>
        <v>76</v>
      </c>
    </row>
    <row r="11" spans="1:16" x14ac:dyDescent="0.2">
      <c r="A11" s="172" t="s">
        <v>301</v>
      </c>
      <c r="B11" s="173">
        <v>479</v>
      </c>
      <c r="C11" s="173">
        <v>188</v>
      </c>
      <c r="D11" s="173">
        <v>137</v>
      </c>
      <c r="E11" s="173">
        <v>37</v>
      </c>
      <c r="F11" s="173">
        <v>207</v>
      </c>
      <c r="G11" s="173">
        <v>27</v>
      </c>
      <c r="H11" s="173">
        <v>362</v>
      </c>
      <c r="I11" s="178">
        <v>168</v>
      </c>
      <c r="J11" s="179">
        <v>73</v>
      </c>
      <c r="K11" s="179">
        <v>160</v>
      </c>
      <c r="L11" s="179">
        <v>6</v>
      </c>
      <c r="M11" s="179">
        <v>76</v>
      </c>
      <c r="N11" s="179">
        <v>36</v>
      </c>
      <c r="O11" s="179">
        <v>8</v>
      </c>
      <c r="P11" s="177">
        <f t="shared" si="0"/>
        <v>1964</v>
      </c>
    </row>
    <row r="12" spans="1:16" x14ac:dyDescent="0.2">
      <c r="A12" s="180" t="s">
        <v>304</v>
      </c>
      <c r="B12" s="173">
        <v>637</v>
      </c>
      <c r="C12" s="173">
        <v>434</v>
      </c>
      <c r="D12" s="173">
        <v>233</v>
      </c>
      <c r="E12" s="173">
        <v>46</v>
      </c>
      <c r="F12" s="173">
        <v>299</v>
      </c>
      <c r="G12" s="173">
        <v>18</v>
      </c>
      <c r="H12" s="173">
        <v>546</v>
      </c>
      <c r="I12" s="178">
        <v>103</v>
      </c>
      <c r="J12" s="179">
        <v>94</v>
      </c>
      <c r="K12" s="179">
        <v>253</v>
      </c>
      <c r="L12" s="179">
        <v>0</v>
      </c>
      <c r="M12" s="179">
        <v>71</v>
      </c>
      <c r="N12" s="179">
        <v>24</v>
      </c>
      <c r="O12" s="179">
        <v>10</v>
      </c>
      <c r="P12" s="177">
        <f t="shared" si="0"/>
        <v>2768</v>
      </c>
    </row>
    <row r="13" spans="1:16" x14ac:dyDescent="0.2">
      <c r="A13" s="172" t="s">
        <v>79</v>
      </c>
      <c r="B13" s="173">
        <v>1121</v>
      </c>
      <c r="C13" s="173">
        <v>374</v>
      </c>
      <c r="D13" s="173">
        <v>149</v>
      </c>
      <c r="E13" s="173">
        <v>53</v>
      </c>
      <c r="F13" s="173">
        <v>381</v>
      </c>
      <c r="G13" s="173">
        <v>14</v>
      </c>
      <c r="H13" s="173">
        <v>864</v>
      </c>
      <c r="I13" s="178">
        <v>570</v>
      </c>
      <c r="J13" s="179">
        <v>178</v>
      </c>
      <c r="K13" s="179">
        <v>413</v>
      </c>
      <c r="L13" s="179">
        <v>20</v>
      </c>
      <c r="M13" s="179">
        <v>279</v>
      </c>
      <c r="N13" s="179">
        <v>63</v>
      </c>
      <c r="O13" s="179">
        <v>20</v>
      </c>
      <c r="P13" s="177">
        <f t="shared" si="0"/>
        <v>4499</v>
      </c>
    </row>
    <row r="14" spans="1:16" x14ac:dyDescent="0.2">
      <c r="A14" s="180" t="s">
        <v>75</v>
      </c>
      <c r="B14" s="173">
        <v>284</v>
      </c>
      <c r="C14" s="173">
        <v>106</v>
      </c>
      <c r="D14" s="173">
        <v>83</v>
      </c>
      <c r="E14" s="173">
        <v>22</v>
      </c>
      <c r="F14" s="173">
        <v>105</v>
      </c>
      <c r="G14" s="173">
        <v>13</v>
      </c>
      <c r="H14" s="173">
        <v>176</v>
      </c>
      <c r="I14" s="178">
        <v>38</v>
      </c>
      <c r="J14" s="179">
        <v>46</v>
      </c>
      <c r="K14" s="179">
        <v>95</v>
      </c>
      <c r="L14" s="179">
        <v>0</v>
      </c>
      <c r="M14" s="179">
        <v>48</v>
      </c>
      <c r="N14" s="179">
        <v>8</v>
      </c>
      <c r="O14" s="179">
        <v>7</v>
      </c>
      <c r="P14" s="177">
        <f t="shared" si="0"/>
        <v>1031</v>
      </c>
    </row>
    <row r="15" spans="1:16" x14ac:dyDescent="0.2">
      <c r="A15" s="172" t="s">
        <v>302</v>
      </c>
      <c r="B15" s="173">
        <v>764</v>
      </c>
      <c r="C15" s="173">
        <v>221</v>
      </c>
      <c r="D15" s="173">
        <v>158</v>
      </c>
      <c r="E15" s="173">
        <v>47</v>
      </c>
      <c r="F15" s="173">
        <v>283</v>
      </c>
      <c r="G15" s="173">
        <v>17</v>
      </c>
      <c r="H15" s="173">
        <v>345</v>
      </c>
      <c r="I15" s="178">
        <v>89</v>
      </c>
      <c r="J15" s="179">
        <v>117</v>
      </c>
      <c r="K15" s="179">
        <v>154</v>
      </c>
      <c r="L15" s="179">
        <v>1</v>
      </c>
      <c r="M15" s="179">
        <v>126</v>
      </c>
      <c r="N15" s="179">
        <v>12</v>
      </c>
      <c r="O15" s="179">
        <v>0</v>
      </c>
      <c r="P15" s="177">
        <f t="shared" si="0"/>
        <v>2334</v>
      </c>
    </row>
    <row r="16" spans="1:16" x14ac:dyDescent="0.2">
      <c r="A16" s="172" t="s">
        <v>303</v>
      </c>
      <c r="B16" s="173">
        <v>397</v>
      </c>
      <c r="C16" s="173">
        <v>292</v>
      </c>
      <c r="D16" s="173">
        <v>160</v>
      </c>
      <c r="E16" s="173">
        <v>26</v>
      </c>
      <c r="F16" s="173">
        <v>305</v>
      </c>
      <c r="G16" s="173">
        <v>17</v>
      </c>
      <c r="H16" s="173">
        <v>309</v>
      </c>
      <c r="I16" s="178">
        <v>139</v>
      </c>
      <c r="J16" s="179">
        <v>97</v>
      </c>
      <c r="K16" s="179">
        <v>144</v>
      </c>
      <c r="L16" s="179">
        <v>11</v>
      </c>
      <c r="M16" s="179">
        <v>78</v>
      </c>
      <c r="N16" s="179">
        <v>28</v>
      </c>
      <c r="O16" s="179">
        <v>9</v>
      </c>
      <c r="P16" s="177">
        <f t="shared" si="0"/>
        <v>2012</v>
      </c>
    </row>
    <row r="17" spans="1:16" x14ac:dyDescent="0.2">
      <c r="A17" s="180" t="s">
        <v>73</v>
      </c>
      <c r="B17" s="173">
        <v>413</v>
      </c>
      <c r="C17" s="173">
        <v>117</v>
      </c>
      <c r="D17" s="173">
        <v>74</v>
      </c>
      <c r="E17" s="173">
        <v>13</v>
      </c>
      <c r="F17" s="173">
        <v>79</v>
      </c>
      <c r="G17" s="173">
        <v>0</v>
      </c>
      <c r="H17" s="173">
        <v>119</v>
      </c>
      <c r="I17" s="178">
        <v>92</v>
      </c>
      <c r="J17" s="179">
        <v>129</v>
      </c>
      <c r="K17" s="179">
        <v>89</v>
      </c>
      <c r="L17" s="179">
        <v>2</v>
      </c>
      <c r="M17" s="179">
        <v>63</v>
      </c>
      <c r="N17" s="179">
        <v>9</v>
      </c>
      <c r="O17" s="179">
        <v>14</v>
      </c>
      <c r="P17" s="177">
        <f t="shared" si="0"/>
        <v>1213</v>
      </c>
    </row>
    <row r="18" spans="1:16" x14ac:dyDescent="0.2">
      <c r="A18" s="180" t="s">
        <v>71</v>
      </c>
      <c r="B18" s="173">
        <v>534</v>
      </c>
      <c r="C18" s="173">
        <v>191</v>
      </c>
      <c r="D18" s="173">
        <v>71</v>
      </c>
      <c r="E18" s="173">
        <v>25</v>
      </c>
      <c r="F18" s="173">
        <v>175</v>
      </c>
      <c r="G18" s="173">
        <v>7</v>
      </c>
      <c r="H18" s="173">
        <v>300</v>
      </c>
      <c r="I18" s="178">
        <v>74</v>
      </c>
      <c r="J18" s="179">
        <v>73</v>
      </c>
      <c r="K18" s="179">
        <v>166</v>
      </c>
      <c r="L18" s="179">
        <v>10</v>
      </c>
      <c r="M18" s="179">
        <v>113</v>
      </c>
      <c r="N18" s="179">
        <v>17</v>
      </c>
      <c r="O18" s="179">
        <v>5</v>
      </c>
      <c r="P18" s="177">
        <f t="shared" si="0"/>
        <v>1761</v>
      </c>
    </row>
    <row r="19" spans="1:16" x14ac:dyDescent="0.2">
      <c r="A19" s="181" t="s">
        <v>69</v>
      </c>
      <c r="B19" s="182">
        <f>B6+B7+B8+B9+B10+B12+B11+B13+B14+B15+B16+B17+B18</f>
        <v>6340</v>
      </c>
      <c r="C19" s="182">
        <f t="shared" ref="C19:P19" si="1">C6+C7+C8+C9+C10+C12+C11+C13+C14+C15+C16+C17+C18</f>
        <v>2772</v>
      </c>
      <c r="D19" s="182">
        <f t="shared" si="1"/>
        <v>1534</v>
      </c>
      <c r="E19" s="182">
        <f t="shared" si="1"/>
        <v>375</v>
      </c>
      <c r="F19" s="182">
        <f t="shared" si="1"/>
        <v>2617</v>
      </c>
      <c r="G19" s="182">
        <f t="shared" si="1"/>
        <v>212</v>
      </c>
      <c r="H19" s="182">
        <f t="shared" si="1"/>
        <v>4061</v>
      </c>
      <c r="I19" s="182">
        <f t="shared" si="1"/>
        <v>1540</v>
      </c>
      <c r="J19" s="182">
        <f t="shared" si="1"/>
        <v>1153</v>
      </c>
      <c r="K19" s="182">
        <f t="shared" si="1"/>
        <v>2069</v>
      </c>
      <c r="L19" s="182">
        <f t="shared" si="1"/>
        <v>77</v>
      </c>
      <c r="M19" s="182">
        <f t="shared" si="1"/>
        <v>1113</v>
      </c>
      <c r="N19" s="182">
        <f t="shared" si="1"/>
        <v>276</v>
      </c>
      <c r="O19" s="182">
        <f t="shared" si="1"/>
        <v>106</v>
      </c>
      <c r="P19" s="183">
        <f t="shared" si="1"/>
        <v>24245</v>
      </c>
    </row>
    <row r="20" spans="1:16" x14ac:dyDescent="0.2">
      <c r="A20" s="180" t="s">
        <v>67</v>
      </c>
      <c r="B20" s="173">
        <v>95</v>
      </c>
      <c r="C20" s="173">
        <v>100</v>
      </c>
      <c r="D20" s="173">
        <v>11</v>
      </c>
      <c r="E20" s="173">
        <v>16</v>
      </c>
      <c r="F20" s="173">
        <v>33</v>
      </c>
      <c r="G20" s="173">
        <v>0</v>
      </c>
      <c r="H20" s="173">
        <v>55</v>
      </c>
      <c r="I20" s="178">
        <v>29</v>
      </c>
      <c r="J20" s="179">
        <v>0</v>
      </c>
      <c r="K20" s="179">
        <v>25</v>
      </c>
      <c r="L20" s="179">
        <v>0</v>
      </c>
      <c r="M20" s="177">
        <v>22</v>
      </c>
      <c r="N20" s="179">
        <v>0</v>
      </c>
      <c r="O20" s="179">
        <v>0</v>
      </c>
      <c r="P20" s="177">
        <f t="shared" ref="P20:P21" si="2">B20+C20+D20+E20+F20+G20+H20+I20+J20+K20+L20+M20+N20+O20</f>
        <v>386</v>
      </c>
    </row>
    <row r="21" spans="1:16" x14ac:dyDescent="0.2">
      <c r="A21" s="180" t="s">
        <v>312</v>
      </c>
      <c r="B21" s="173">
        <v>92</v>
      </c>
      <c r="C21" s="173">
        <v>34</v>
      </c>
      <c r="D21" s="173">
        <v>105</v>
      </c>
      <c r="E21" s="173">
        <v>23</v>
      </c>
      <c r="F21" s="173">
        <v>51</v>
      </c>
      <c r="G21" s="173">
        <v>0</v>
      </c>
      <c r="H21" s="173">
        <v>37</v>
      </c>
      <c r="I21" s="178">
        <v>27</v>
      </c>
      <c r="J21" s="179">
        <v>9</v>
      </c>
      <c r="K21" s="179">
        <v>26</v>
      </c>
      <c r="L21" s="179">
        <v>0</v>
      </c>
      <c r="M21" s="177">
        <v>13</v>
      </c>
      <c r="N21" s="179">
        <v>6</v>
      </c>
      <c r="O21" s="179">
        <v>0</v>
      </c>
      <c r="P21" s="177">
        <f t="shared" si="2"/>
        <v>423</v>
      </c>
    </row>
    <row r="22" spans="1:16" x14ac:dyDescent="0.2">
      <c r="A22" s="181" t="s">
        <v>66</v>
      </c>
      <c r="B22" s="182">
        <f>B21+B20+B19</f>
        <v>6527</v>
      </c>
      <c r="C22" s="182">
        <f t="shared" ref="C22:P22" si="3">C21+C20+C19</f>
        <v>2906</v>
      </c>
      <c r="D22" s="182">
        <f t="shared" si="3"/>
        <v>1650</v>
      </c>
      <c r="E22" s="182">
        <f t="shared" si="3"/>
        <v>414</v>
      </c>
      <c r="F22" s="182">
        <f t="shared" si="3"/>
        <v>2701</v>
      </c>
      <c r="G22" s="182">
        <f t="shared" si="3"/>
        <v>212</v>
      </c>
      <c r="H22" s="182">
        <f t="shared" si="3"/>
        <v>4153</v>
      </c>
      <c r="I22" s="182">
        <f t="shared" si="3"/>
        <v>1596</v>
      </c>
      <c r="J22" s="182">
        <f t="shared" si="3"/>
        <v>1162</v>
      </c>
      <c r="K22" s="182">
        <f t="shared" si="3"/>
        <v>2120</v>
      </c>
      <c r="L22" s="182">
        <f t="shared" si="3"/>
        <v>77</v>
      </c>
      <c r="M22" s="182">
        <f t="shared" si="3"/>
        <v>1148</v>
      </c>
      <c r="N22" s="182">
        <f t="shared" si="3"/>
        <v>282</v>
      </c>
      <c r="O22" s="182">
        <f t="shared" si="3"/>
        <v>106</v>
      </c>
      <c r="P22" s="183">
        <f t="shared" si="3"/>
        <v>25054</v>
      </c>
    </row>
    <row r="23" spans="1:16" ht="15.75" x14ac:dyDescent="0.2">
      <c r="A23" s="184" t="s">
        <v>313</v>
      </c>
      <c r="B23" s="164"/>
      <c r="C23" s="164"/>
      <c r="D23" s="164"/>
      <c r="E23" s="164"/>
      <c r="F23" s="164"/>
      <c r="G23" s="164"/>
      <c r="H23" s="164"/>
      <c r="I23" s="164"/>
      <c r="J23" s="164"/>
      <c r="K23" s="164"/>
      <c r="L23" s="164"/>
      <c r="M23" s="164"/>
    </row>
  </sheetData>
  <sortState ref="A6:P18">
    <sortCondition ref="A6"/>
  </sortState>
  <customSheetViews>
    <customSheetView guid="{C327705B-EE2B-466B-88CA-A0725960A956}" topLeftCell="E4">
      <selection activeCell="P22" sqref="P22"/>
      <pageMargins left="0.25" right="0.25" top="0.75" bottom="0.75" header="0.3" footer="0.3"/>
      <pageSetup paperSize="8" orientation="landscape" verticalDpi="0" r:id="rId1"/>
    </customSheetView>
    <customSheetView guid="{9564E445-B8AE-40AF-B6ED-2C545CFC96BD}" topLeftCell="E4">
      <selection activeCell="P22" sqref="P22"/>
      <pageMargins left="0.25" right="0.25" top="0.75" bottom="0.75" header="0.3" footer="0.3"/>
      <pageSetup paperSize="8" orientation="landscape" verticalDpi="0" r:id="rId2"/>
    </customSheetView>
  </customSheetViews>
  <mergeCells count="8">
    <mergeCell ref="A1:J1"/>
    <mergeCell ref="P4:P5"/>
    <mergeCell ref="A4:A5"/>
    <mergeCell ref="B4:D4"/>
    <mergeCell ref="E4:F4"/>
    <mergeCell ref="G4:K4"/>
    <mergeCell ref="L4:O4"/>
    <mergeCell ref="A2:F2"/>
  </mergeCells>
  <pageMargins left="0.25" right="0.25" top="0.75" bottom="0.75" header="0.3" footer="0.3"/>
  <pageSetup paperSize="8" orientation="landscape" verticalDpi="0"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4" tint="0.59999389629810485"/>
  </sheetPr>
  <dimension ref="A1:P23"/>
  <sheetViews>
    <sheetView showGridLines="0" zoomScaleNormal="100" workbookViewId="0">
      <selection sqref="A1:J1"/>
    </sheetView>
  </sheetViews>
  <sheetFormatPr baseColWidth="10" defaultRowHeight="12.75" x14ac:dyDescent="0.2"/>
  <cols>
    <col min="1" max="1" width="31.5703125" style="166" customWidth="1"/>
    <col min="2" max="2" width="12.28515625" style="165" customWidth="1"/>
    <col min="3" max="16" width="11.7109375" style="165" customWidth="1"/>
    <col min="17" max="252" width="11.42578125" style="166"/>
    <col min="253" max="253" width="31.5703125" style="166" customWidth="1"/>
    <col min="254" max="256" width="11.42578125" style="166"/>
    <col min="257" max="257" width="12.140625" style="166" customWidth="1"/>
    <col min="258" max="508" width="11.42578125" style="166"/>
    <col min="509" max="509" width="31.5703125" style="166" customWidth="1"/>
    <col min="510" max="512" width="11.42578125" style="166"/>
    <col min="513" max="513" width="12.140625" style="166" customWidth="1"/>
    <col min="514" max="764" width="11.42578125" style="166"/>
    <col min="765" max="765" width="31.5703125" style="166" customWidth="1"/>
    <col min="766" max="768" width="11.42578125" style="166"/>
    <col min="769" max="769" width="12.140625" style="166" customWidth="1"/>
    <col min="770" max="1020" width="11.42578125" style="166"/>
    <col min="1021" max="1021" width="31.5703125" style="166" customWidth="1"/>
    <col min="1022" max="1024" width="11.42578125" style="166"/>
    <col min="1025" max="1025" width="12.140625" style="166" customWidth="1"/>
    <col min="1026" max="1276" width="11.42578125" style="166"/>
    <col min="1277" max="1277" width="31.5703125" style="166" customWidth="1"/>
    <col min="1278" max="1280" width="11.42578125" style="166"/>
    <col min="1281" max="1281" width="12.140625" style="166" customWidth="1"/>
    <col min="1282" max="1532" width="11.42578125" style="166"/>
    <col min="1533" max="1533" width="31.5703125" style="166" customWidth="1"/>
    <col min="1534" max="1536" width="11.42578125" style="166"/>
    <col min="1537" max="1537" width="12.140625" style="166" customWidth="1"/>
    <col min="1538" max="1788" width="11.42578125" style="166"/>
    <col min="1789" max="1789" width="31.5703125" style="166" customWidth="1"/>
    <col min="1790" max="1792" width="11.42578125" style="166"/>
    <col min="1793" max="1793" width="12.140625" style="166" customWidth="1"/>
    <col min="1794" max="2044" width="11.42578125" style="166"/>
    <col min="2045" max="2045" width="31.5703125" style="166" customWidth="1"/>
    <col min="2046" max="2048" width="11.42578125" style="166"/>
    <col min="2049" max="2049" width="12.140625" style="166" customWidth="1"/>
    <col min="2050" max="2300" width="11.42578125" style="166"/>
    <col min="2301" max="2301" width="31.5703125" style="166" customWidth="1"/>
    <col min="2302" max="2304" width="11.42578125" style="166"/>
    <col min="2305" max="2305" width="12.140625" style="166" customWidth="1"/>
    <col min="2306" max="2556" width="11.42578125" style="166"/>
    <col min="2557" max="2557" width="31.5703125" style="166" customWidth="1"/>
    <col min="2558" max="2560" width="11.42578125" style="166"/>
    <col min="2561" max="2561" width="12.140625" style="166" customWidth="1"/>
    <col min="2562" max="2812" width="11.42578125" style="166"/>
    <col min="2813" max="2813" width="31.5703125" style="166" customWidth="1"/>
    <col min="2814" max="2816" width="11.42578125" style="166"/>
    <col min="2817" max="2817" width="12.140625" style="166" customWidth="1"/>
    <col min="2818" max="3068" width="11.42578125" style="166"/>
    <col min="3069" max="3069" width="31.5703125" style="166" customWidth="1"/>
    <col min="3070" max="3072" width="11.42578125" style="166"/>
    <col min="3073" max="3073" width="12.140625" style="166" customWidth="1"/>
    <col min="3074" max="3324" width="11.42578125" style="166"/>
    <col min="3325" max="3325" width="31.5703125" style="166" customWidth="1"/>
    <col min="3326" max="3328" width="11.42578125" style="166"/>
    <col min="3329" max="3329" width="12.140625" style="166" customWidth="1"/>
    <col min="3330" max="3580" width="11.42578125" style="166"/>
    <col min="3581" max="3581" width="31.5703125" style="166" customWidth="1"/>
    <col min="3582" max="3584" width="11.42578125" style="166"/>
    <col min="3585" max="3585" width="12.140625" style="166" customWidth="1"/>
    <col min="3586" max="3836" width="11.42578125" style="166"/>
    <col min="3837" max="3837" width="31.5703125" style="166" customWidth="1"/>
    <col min="3838" max="3840" width="11.42578125" style="166"/>
    <col min="3841" max="3841" width="12.140625" style="166" customWidth="1"/>
    <col min="3842" max="4092" width="11.42578125" style="166"/>
    <col min="4093" max="4093" width="31.5703125" style="166" customWidth="1"/>
    <col min="4094" max="4096" width="11.42578125" style="166"/>
    <col min="4097" max="4097" width="12.140625" style="166" customWidth="1"/>
    <col min="4098" max="4348" width="11.42578125" style="166"/>
    <col min="4349" max="4349" width="31.5703125" style="166" customWidth="1"/>
    <col min="4350" max="4352" width="11.42578125" style="166"/>
    <col min="4353" max="4353" width="12.140625" style="166" customWidth="1"/>
    <col min="4354" max="4604" width="11.42578125" style="166"/>
    <col min="4605" max="4605" width="31.5703125" style="166" customWidth="1"/>
    <col min="4606" max="4608" width="11.42578125" style="166"/>
    <col min="4609" max="4609" width="12.140625" style="166" customWidth="1"/>
    <col min="4610" max="4860" width="11.42578125" style="166"/>
    <col min="4861" max="4861" width="31.5703125" style="166" customWidth="1"/>
    <col min="4862" max="4864" width="11.42578125" style="166"/>
    <col min="4865" max="4865" width="12.140625" style="166" customWidth="1"/>
    <col min="4866" max="5116" width="11.42578125" style="166"/>
    <col min="5117" max="5117" width="31.5703125" style="166" customWidth="1"/>
    <col min="5118" max="5120" width="11.42578125" style="166"/>
    <col min="5121" max="5121" width="12.140625" style="166" customWidth="1"/>
    <col min="5122" max="5372" width="11.42578125" style="166"/>
    <col min="5373" max="5373" width="31.5703125" style="166" customWidth="1"/>
    <col min="5374" max="5376" width="11.42578125" style="166"/>
    <col min="5377" max="5377" width="12.140625" style="166" customWidth="1"/>
    <col min="5378" max="5628" width="11.42578125" style="166"/>
    <col min="5629" max="5629" width="31.5703125" style="166" customWidth="1"/>
    <col min="5630" max="5632" width="11.42578125" style="166"/>
    <col min="5633" max="5633" width="12.140625" style="166" customWidth="1"/>
    <col min="5634" max="5884" width="11.42578125" style="166"/>
    <col min="5885" max="5885" width="31.5703125" style="166" customWidth="1"/>
    <col min="5886" max="5888" width="11.42578125" style="166"/>
    <col min="5889" max="5889" width="12.140625" style="166" customWidth="1"/>
    <col min="5890" max="6140" width="11.42578125" style="166"/>
    <col min="6141" max="6141" width="31.5703125" style="166" customWidth="1"/>
    <col min="6142" max="6144" width="11.42578125" style="166"/>
    <col min="6145" max="6145" width="12.140625" style="166" customWidth="1"/>
    <col min="6146" max="6396" width="11.42578125" style="166"/>
    <col min="6397" max="6397" width="31.5703125" style="166" customWidth="1"/>
    <col min="6398" max="6400" width="11.42578125" style="166"/>
    <col min="6401" max="6401" width="12.140625" style="166" customWidth="1"/>
    <col min="6402" max="6652" width="11.42578125" style="166"/>
    <col min="6653" max="6653" width="31.5703125" style="166" customWidth="1"/>
    <col min="6654" max="6656" width="11.42578125" style="166"/>
    <col min="6657" max="6657" width="12.140625" style="166" customWidth="1"/>
    <col min="6658" max="6908" width="11.42578125" style="166"/>
    <col min="6909" max="6909" width="31.5703125" style="166" customWidth="1"/>
    <col min="6910" max="6912" width="11.42578125" style="166"/>
    <col min="6913" max="6913" width="12.140625" style="166" customWidth="1"/>
    <col min="6914" max="7164" width="11.42578125" style="166"/>
    <col min="7165" max="7165" width="31.5703125" style="166" customWidth="1"/>
    <col min="7166" max="7168" width="11.42578125" style="166"/>
    <col min="7169" max="7169" width="12.140625" style="166" customWidth="1"/>
    <col min="7170" max="7420" width="11.42578125" style="166"/>
    <col min="7421" max="7421" width="31.5703125" style="166" customWidth="1"/>
    <col min="7422" max="7424" width="11.42578125" style="166"/>
    <col min="7425" max="7425" width="12.140625" style="166" customWidth="1"/>
    <col min="7426" max="7676" width="11.42578125" style="166"/>
    <col min="7677" max="7677" width="31.5703125" style="166" customWidth="1"/>
    <col min="7678" max="7680" width="11.42578125" style="166"/>
    <col min="7681" max="7681" width="12.140625" style="166" customWidth="1"/>
    <col min="7682" max="7932" width="11.42578125" style="166"/>
    <col min="7933" max="7933" width="31.5703125" style="166" customWidth="1"/>
    <col min="7934" max="7936" width="11.42578125" style="166"/>
    <col min="7937" max="7937" width="12.140625" style="166" customWidth="1"/>
    <col min="7938" max="8188" width="11.42578125" style="166"/>
    <col min="8189" max="8189" width="31.5703125" style="166" customWidth="1"/>
    <col min="8190" max="8192" width="11.42578125" style="166"/>
    <col min="8193" max="8193" width="12.140625" style="166" customWidth="1"/>
    <col min="8194" max="8444" width="11.42578125" style="166"/>
    <col min="8445" max="8445" width="31.5703125" style="166" customWidth="1"/>
    <col min="8446" max="8448" width="11.42578125" style="166"/>
    <col min="8449" max="8449" width="12.140625" style="166" customWidth="1"/>
    <col min="8450" max="8700" width="11.42578125" style="166"/>
    <col min="8701" max="8701" width="31.5703125" style="166" customWidth="1"/>
    <col min="8702" max="8704" width="11.42578125" style="166"/>
    <col min="8705" max="8705" width="12.140625" style="166" customWidth="1"/>
    <col min="8706" max="8956" width="11.42578125" style="166"/>
    <col min="8957" max="8957" width="31.5703125" style="166" customWidth="1"/>
    <col min="8958" max="8960" width="11.42578125" style="166"/>
    <col min="8961" max="8961" width="12.140625" style="166" customWidth="1"/>
    <col min="8962" max="9212" width="11.42578125" style="166"/>
    <col min="9213" max="9213" width="31.5703125" style="166" customWidth="1"/>
    <col min="9214" max="9216" width="11.42578125" style="166"/>
    <col min="9217" max="9217" width="12.140625" style="166" customWidth="1"/>
    <col min="9218" max="9468" width="11.42578125" style="166"/>
    <col min="9469" max="9469" width="31.5703125" style="166" customWidth="1"/>
    <col min="9470" max="9472" width="11.42578125" style="166"/>
    <col min="9473" max="9473" width="12.140625" style="166" customWidth="1"/>
    <col min="9474" max="9724" width="11.42578125" style="166"/>
    <col min="9725" max="9725" width="31.5703125" style="166" customWidth="1"/>
    <col min="9726" max="9728" width="11.42578125" style="166"/>
    <col min="9729" max="9729" width="12.140625" style="166" customWidth="1"/>
    <col min="9730" max="9980" width="11.42578125" style="166"/>
    <col min="9981" max="9981" width="31.5703125" style="166" customWidth="1"/>
    <col min="9982" max="9984" width="11.42578125" style="166"/>
    <col min="9985" max="9985" width="12.140625" style="166" customWidth="1"/>
    <col min="9986" max="10236" width="11.42578125" style="166"/>
    <col min="10237" max="10237" width="31.5703125" style="166" customWidth="1"/>
    <col min="10238" max="10240" width="11.42578125" style="166"/>
    <col min="10241" max="10241" width="12.140625" style="166" customWidth="1"/>
    <col min="10242" max="10492" width="11.42578125" style="166"/>
    <col min="10493" max="10493" width="31.5703125" style="166" customWidth="1"/>
    <col min="10494" max="10496" width="11.42578125" style="166"/>
    <col min="10497" max="10497" width="12.140625" style="166" customWidth="1"/>
    <col min="10498" max="10748" width="11.42578125" style="166"/>
    <col min="10749" max="10749" width="31.5703125" style="166" customWidth="1"/>
    <col min="10750" max="10752" width="11.42578125" style="166"/>
    <col min="10753" max="10753" width="12.140625" style="166" customWidth="1"/>
    <col min="10754" max="11004" width="11.42578125" style="166"/>
    <col min="11005" max="11005" width="31.5703125" style="166" customWidth="1"/>
    <col min="11006" max="11008" width="11.42578125" style="166"/>
    <col min="11009" max="11009" width="12.140625" style="166" customWidth="1"/>
    <col min="11010" max="11260" width="11.42578125" style="166"/>
    <col min="11261" max="11261" width="31.5703125" style="166" customWidth="1"/>
    <col min="11262" max="11264" width="11.42578125" style="166"/>
    <col min="11265" max="11265" width="12.140625" style="166" customWidth="1"/>
    <col min="11266" max="11516" width="11.42578125" style="166"/>
    <col min="11517" max="11517" width="31.5703125" style="166" customWidth="1"/>
    <col min="11518" max="11520" width="11.42578125" style="166"/>
    <col min="11521" max="11521" width="12.140625" style="166" customWidth="1"/>
    <col min="11522" max="11772" width="11.42578125" style="166"/>
    <col min="11773" max="11773" width="31.5703125" style="166" customWidth="1"/>
    <col min="11774" max="11776" width="11.42578125" style="166"/>
    <col min="11777" max="11777" width="12.140625" style="166" customWidth="1"/>
    <col min="11778" max="12028" width="11.42578125" style="166"/>
    <col min="12029" max="12029" width="31.5703125" style="166" customWidth="1"/>
    <col min="12030" max="12032" width="11.42578125" style="166"/>
    <col min="12033" max="12033" width="12.140625" style="166" customWidth="1"/>
    <col min="12034" max="12284" width="11.42578125" style="166"/>
    <col min="12285" max="12285" width="31.5703125" style="166" customWidth="1"/>
    <col min="12286" max="12288" width="11.42578125" style="166"/>
    <col min="12289" max="12289" width="12.140625" style="166" customWidth="1"/>
    <col min="12290" max="12540" width="11.42578125" style="166"/>
    <col min="12541" max="12541" width="31.5703125" style="166" customWidth="1"/>
    <col min="12542" max="12544" width="11.42578125" style="166"/>
    <col min="12545" max="12545" width="12.140625" style="166" customWidth="1"/>
    <col min="12546" max="12796" width="11.42578125" style="166"/>
    <col min="12797" max="12797" width="31.5703125" style="166" customWidth="1"/>
    <col min="12798" max="12800" width="11.42578125" style="166"/>
    <col min="12801" max="12801" width="12.140625" style="166" customWidth="1"/>
    <col min="12802" max="13052" width="11.42578125" style="166"/>
    <col min="13053" max="13053" width="31.5703125" style="166" customWidth="1"/>
    <col min="13054" max="13056" width="11.42578125" style="166"/>
    <col min="13057" max="13057" width="12.140625" style="166" customWidth="1"/>
    <col min="13058" max="13308" width="11.42578125" style="166"/>
    <col min="13309" max="13309" width="31.5703125" style="166" customWidth="1"/>
    <col min="13310" max="13312" width="11.42578125" style="166"/>
    <col min="13313" max="13313" width="12.140625" style="166" customWidth="1"/>
    <col min="13314" max="13564" width="11.42578125" style="166"/>
    <col min="13565" max="13565" width="31.5703125" style="166" customWidth="1"/>
    <col min="13566" max="13568" width="11.42578125" style="166"/>
    <col min="13569" max="13569" width="12.140625" style="166" customWidth="1"/>
    <col min="13570" max="13820" width="11.42578125" style="166"/>
    <col min="13821" max="13821" width="31.5703125" style="166" customWidth="1"/>
    <col min="13822" max="13824" width="11.42578125" style="166"/>
    <col min="13825" max="13825" width="12.140625" style="166" customWidth="1"/>
    <col min="13826" max="14076" width="11.42578125" style="166"/>
    <col min="14077" max="14077" width="31.5703125" style="166" customWidth="1"/>
    <col min="14078" max="14080" width="11.42578125" style="166"/>
    <col min="14081" max="14081" width="12.140625" style="166" customWidth="1"/>
    <col min="14082" max="14332" width="11.42578125" style="166"/>
    <col min="14333" max="14333" width="31.5703125" style="166" customWidth="1"/>
    <col min="14334" max="14336" width="11.42578125" style="166"/>
    <col min="14337" max="14337" width="12.140625" style="166" customWidth="1"/>
    <col min="14338" max="14588" width="11.42578125" style="166"/>
    <col min="14589" max="14589" width="31.5703125" style="166" customWidth="1"/>
    <col min="14590" max="14592" width="11.42578125" style="166"/>
    <col min="14593" max="14593" width="12.140625" style="166" customWidth="1"/>
    <col min="14594" max="14844" width="11.42578125" style="166"/>
    <col min="14845" max="14845" width="31.5703125" style="166" customWidth="1"/>
    <col min="14846" max="14848" width="11.42578125" style="166"/>
    <col min="14849" max="14849" width="12.140625" style="166" customWidth="1"/>
    <col min="14850" max="15100" width="11.42578125" style="166"/>
    <col min="15101" max="15101" width="31.5703125" style="166" customWidth="1"/>
    <col min="15102" max="15104" width="11.42578125" style="166"/>
    <col min="15105" max="15105" width="12.140625" style="166" customWidth="1"/>
    <col min="15106" max="15356" width="11.42578125" style="166"/>
    <col min="15357" max="15357" width="31.5703125" style="166" customWidth="1"/>
    <col min="15358" max="15360" width="11.42578125" style="166"/>
    <col min="15361" max="15361" width="12.140625" style="166" customWidth="1"/>
    <col min="15362" max="15612" width="11.42578125" style="166"/>
    <col min="15613" max="15613" width="31.5703125" style="166" customWidth="1"/>
    <col min="15614" max="15616" width="11.42578125" style="166"/>
    <col min="15617" max="15617" width="12.140625" style="166" customWidth="1"/>
    <col min="15618" max="15868" width="11.42578125" style="166"/>
    <col min="15869" max="15869" width="31.5703125" style="166" customWidth="1"/>
    <col min="15870" max="15872" width="11.42578125" style="166"/>
    <col min="15873" max="15873" width="12.140625" style="166" customWidth="1"/>
    <col min="15874" max="16124" width="11.42578125" style="166"/>
    <col min="16125" max="16125" width="31.5703125" style="166" customWidth="1"/>
    <col min="16126" max="16128" width="11.42578125" style="166"/>
    <col min="16129" max="16129" width="12.140625" style="166" customWidth="1"/>
    <col min="16130" max="16384" width="11.42578125" style="166"/>
  </cols>
  <sheetData>
    <row r="1" spans="1:16" ht="15.75" x14ac:dyDescent="0.2">
      <c r="A1" s="227" t="s">
        <v>256</v>
      </c>
      <c r="B1" s="227"/>
      <c r="C1" s="227"/>
      <c r="D1" s="227"/>
      <c r="E1" s="227"/>
      <c r="F1" s="227"/>
      <c r="G1" s="227"/>
      <c r="H1" s="227"/>
      <c r="I1" s="227"/>
      <c r="J1" s="227"/>
      <c r="K1" s="164"/>
      <c r="L1" s="164"/>
      <c r="M1" s="164"/>
    </row>
    <row r="2" spans="1:16" s="167" customFormat="1" ht="45" customHeight="1" x14ac:dyDescent="0.2">
      <c r="A2" s="218" t="s">
        <v>365</v>
      </c>
      <c r="B2" s="218"/>
      <c r="C2" s="218"/>
      <c r="D2" s="218"/>
      <c r="E2" s="218"/>
      <c r="F2" s="218"/>
      <c r="G2" s="165"/>
      <c r="H2" s="165"/>
      <c r="I2" s="165"/>
      <c r="J2" s="165"/>
      <c r="K2" s="165"/>
      <c r="L2" s="165"/>
      <c r="M2" s="165"/>
      <c r="N2" s="165"/>
      <c r="O2" s="165"/>
      <c r="P2" s="165"/>
    </row>
    <row r="3" spans="1:16" s="167" customFormat="1" ht="15" x14ac:dyDescent="0.25">
      <c r="A3" s="168"/>
      <c r="B3" s="169"/>
      <c r="C3" s="169"/>
      <c r="D3" s="165"/>
      <c r="E3" s="170"/>
      <c r="F3" s="170"/>
      <c r="G3" s="165"/>
      <c r="H3" s="165"/>
      <c r="I3" s="165"/>
      <c r="J3" s="165"/>
      <c r="K3" s="165"/>
      <c r="L3" s="165"/>
      <c r="M3" s="165"/>
      <c r="N3" s="165"/>
      <c r="O3" s="165"/>
      <c r="P3" s="165"/>
    </row>
    <row r="4" spans="1:16" ht="15.75" customHeight="1" x14ac:dyDescent="0.2">
      <c r="A4" s="228"/>
      <c r="B4" s="223" t="s">
        <v>180</v>
      </c>
      <c r="C4" s="223"/>
      <c r="D4" s="223"/>
      <c r="E4" s="223" t="s">
        <v>181</v>
      </c>
      <c r="F4" s="223"/>
      <c r="G4" s="223" t="s">
        <v>182</v>
      </c>
      <c r="H4" s="223"/>
      <c r="I4" s="223"/>
      <c r="J4" s="223"/>
      <c r="K4" s="223"/>
      <c r="L4" s="223" t="s">
        <v>263</v>
      </c>
      <c r="M4" s="223"/>
      <c r="N4" s="223"/>
      <c r="O4" s="223"/>
      <c r="P4" s="223" t="s">
        <v>0</v>
      </c>
    </row>
    <row r="5" spans="1:16" s="171" customFormat="1" ht="51" x14ac:dyDescent="0.2">
      <c r="A5" s="229"/>
      <c r="B5" s="18" t="s">
        <v>51</v>
      </c>
      <c r="C5" s="18" t="s">
        <v>170</v>
      </c>
      <c r="D5" s="18" t="s">
        <v>171</v>
      </c>
      <c r="E5" s="18" t="s">
        <v>164</v>
      </c>
      <c r="F5" s="18" t="s">
        <v>43</v>
      </c>
      <c r="G5" s="18" t="s">
        <v>166</v>
      </c>
      <c r="H5" s="18" t="s">
        <v>163</v>
      </c>
      <c r="I5" s="18" t="s">
        <v>165</v>
      </c>
      <c r="J5" s="18" t="s">
        <v>161</v>
      </c>
      <c r="K5" s="18" t="s">
        <v>162</v>
      </c>
      <c r="L5" s="18" t="s">
        <v>167</v>
      </c>
      <c r="M5" s="18" t="s">
        <v>168</v>
      </c>
      <c r="N5" s="18" t="s">
        <v>169</v>
      </c>
      <c r="O5" s="18" t="s">
        <v>172</v>
      </c>
      <c r="P5" s="223"/>
    </row>
    <row r="6" spans="1:16" x14ac:dyDescent="0.2">
      <c r="A6" s="172" t="s">
        <v>90</v>
      </c>
      <c r="B6" s="173">
        <v>88</v>
      </c>
      <c r="C6" s="174">
        <v>92</v>
      </c>
      <c r="D6" s="174">
        <v>84</v>
      </c>
      <c r="E6" s="174">
        <v>96</v>
      </c>
      <c r="F6" s="174">
        <v>77</v>
      </c>
      <c r="G6" s="174">
        <v>43</v>
      </c>
      <c r="H6" s="174">
        <v>78</v>
      </c>
      <c r="I6" s="175">
        <v>94</v>
      </c>
      <c r="J6" s="176">
        <v>96</v>
      </c>
      <c r="K6" s="176">
        <v>97</v>
      </c>
      <c r="L6" s="176">
        <v>91</v>
      </c>
      <c r="M6" s="176">
        <v>70</v>
      </c>
      <c r="N6" s="176">
        <v>68</v>
      </c>
      <c r="O6" s="176">
        <v>60</v>
      </c>
      <c r="P6" s="177">
        <v>86</v>
      </c>
    </row>
    <row r="7" spans="1:16" x14ac:dyDescent="0.2">
      <c r="A7" s="172" t="s">
        <v>89</v>
      </c>
      <c r="B7" s="173">
        <v>90</v>
      </c>
      <c r="C7" s="173">
        <v>91</v>
      </c>
      <c r="D7" s="173">
        <v>85</v>
      </c>
      <c r="E7" s="173">
        <v>92</v>
      </c>
      <c r="F7" s="173">
        <v>69</v>
      </c>
      <c r="G7" s="173">
        <v>48</v>
      </c>
      <c r="H7" s="173">
        <v>71</v>
      </c>
      <c r="I7" s="178">
        <v>96</v>
      </c>
      <c r="J7" s="179">
        <v>100</v>
      </c>
      <c r="K7" s="179">
        <v>94</v>
      </c>
      <c r="L7" s="179">
        <v>83</v>
      </c>
      <c r="M7" s="179">
        <v>61</v>
      </c>
      <c r="N7" s="179">
        <v>35</v>
      </c>
      <c r="O7" s="179">
        <v>80</v>
      </c>
      <c r="P7" s="177">
        <v>84</v>
      </c>
    </row>
    <row r="8" spans="1:16" x14ac:dyDescent="0.2">
      <c r="A8" s="172" t="s">
        <v>88</v>
      </c>
      <c r="B8" s="173">
        <v>88</v>
      </c>
      <c r="C8" s="173">
        <v>93</v>
      </c>
      <c r="D8" s="173">
        <v>80</v>
      </c>
      <c r="E8" s="173">
        <v>97</v>
      </c>
      <c r="F8" s="173">
        <v>79</v>
      </c>
      <c r="G8" s="173">
        <v>68</v>
      </c>
      <c r="H8" s="173">
        <v>76</v>
      </c>
      <c r="I8" s="178">
        <v>100</v>
      </c>
      <c r="J8" s="179">
        <v>99</v>
      </c>
      <c r="K8" s="179">
        <v>97</v>
      </c>
      <c r="L8" s="179">
        <v>100</v>
      </c>
      <c r="M8" s="179">
        <v>79</v>
      </c>
      <c r="N8" s="179">
        <v>52</v>
      </c>
      <c r="O8" s="179">
        <v>60</v>
      </c>
      <c r="P8" s="177">
        <v>86</v>
      </c>
    </row>
    <row r="9" spans="1:16" x14ac:dyDescent="0.2">
      <c r="A9" s="172" t="s">
        <v>83</v>
      </c>
      <c r="B9" s="173">
        <v>91</v>
      </c>
      <c r="C9" s="173">
        <v>91</v>
      </c>
      <c r="D9" s="173">
        <v>81</v>
      </c>
      <c r="E9" s="173">
        <v>94</v>
      </c>
      <c r="F9" s="173">
        <v>74</v>
      </c>
      <c r="G9" s="173">
        <v>47</v>
      </c>
      <c r="H9" s="173">
        <v>82</v>
      </c>
      <c r="I9" s="178">
        <v>98</v>
      </c>
      <c r="J9" s="179">
        <v>100</v>
      </c>
      <c r="K9" s="179">
        <v>97</v>
      </c>
      <c r="L9" s="179" t="s">
        <v>192</v>
      </c>
      <c r="M9" s="179">
        <v>86</v>
      </c>
      <c r="N9" s="179">
        <v>71</v>
      </c>
      <c r="O9" s="179">
        <v>63</v>
      </c>
      <c r="P9" s="177">
        <v>86</v>
      </c>
    </row>
    <row r="10" spans="1:16" x14ac:dyDescent="0.2">
      <c r="A10" s="172" t="s">
        <v>81</v>
      </c>
      <c r="B10" s="173">
        <v>100</v>
      </c>
      <c r="C10" s="173">
        <v>100</v>
      </c>
      <c r="D10" s="173" t="s">
        <v>192</v>
      </c>
      <c r="E10" s="173" t="s">
        <v>192</v>
      </c>
      <c r="F10" s="173">
        <v>100</v>
      </c>
      <c r="G10" s="173" t="s">
        <v>192</v>
      </c>
      <c r="H10" s="173" t="s">
        <v>192</v>
      </c>
      <c r="I10" s="173" t="s">
        <v>192</v>
      </c>
      <c r="J10" s="173" t="s">
        <v>192</v>
      </c>
      <c r="K10" s="179">
        <v>100</v>
      </c>
      <c r="L10" s="179" t="s">
        <v>192</v>
      </c>
      <c r="M10" s="179">
        <v>80</v>
      </c>
      <c r="N10" s="179" t="s">
        <v>192</v>
      </c>
      <c r="O10" s="179" t="s">
        <v>192</v>
      </c>
      <c r="P10" s="177">
        <v>99</v>
      </c>
    </row>
    <row r="11" spans="1:16" x14ac:dyDescent="0.2">
      <c r="A11" s="172" t="s">
        <v>301</v>
      </c>
      <c r="B11" s="173">
        <v>85</v>
      </c>
      <c r="C11" s="173">
        <v>96</v>
      </c>
      <c r="D11" s="173">
        <v>85</v>
      </c>
      <c r="E11" s="173">
        <v>76</v>
      </c>
      <c r="F11" s="173">
        <v>72</v>
      </c>
      <c r="G11" s="173">
        <v>59</v>
      </c>
      <c r="H11" s="173">
        <v>75</v>
      </c>
      <c r="I11" s="178">
        <v>94</v>
      </c>
      <c r="J11" s="179">
        <v>96</v>
      </c>
      <c r="K11" s="179">
        <v>93</v>
      </c>
      <c r="L11" s="179">
        <v>100</v>
      </c>
      <c r="M11" s="179">
        <v>68</v>
      </c>
      <c r="N11" s="179">
        <v>61</v>
      </c>
      <c r="O11" s="179">
        <v>88</v>
      </c>
      <c r="P11" s="177">
        <v>83</v>
      </c>
    </row>
    <row r="12" spans="1:16" x14ac:dyDescent="0.2">
      <c r="A12" s="180" t="s">
        <v>304</v>
      </c>
      <c r="B12" s="173">
        <v>86</v>
      </c>
      <c r="C12" s="173">
        <v>95</v>
      </c>
      <c r="D12" s="173">
        <v>95</v>
      </c>
      <c r="E12" s="173">
        <v>94</v>
      </c>
      <c r="F12" s="173">
        <v>70</v>
      </c>
      <c r="G12" s="173">
        <v>50</v>
      </c>
      <c r="H12" s="173">
        <v>80</v>
      </c>
      <c r="I12" s="178">
        <v>100</v>
      </c>
      <c r="J12" s="179">
        <v>99</v>
      </c>
      <c r="K12" s="179">
        <v>93</v>
      </c>
      <c r="L12" s="179" t="s">
        <v>192</v>
      </c>
      <c r="M12" s="179">
        <v>47</v>
      </c>
      <c r="N12" s="179">
        <v>33</v>
      </c>
      <c r="O12" s="179">
        <v>70</v>
      </c>
      <c r="P12" s="177">
        <v>85</v>
      </c>
    </row>
    <row r="13" spans="1:16" x14ac:dyDescent="0.2">
      <c r="A13" s="172" t="s">
        <v>79</v>
      </c>
      <c r="B13" s="173">
        <v>90</v>
      </c>
      <c r="C13" s="173">
        <v>97</v>
      </c>
      <c r="D13" s="173">
        <v>91</v>
      </c>
      <c r="E13" s="173">
        <v>94</v>
      </c>
      <c r="F13" s="173">
        <v>75</v>
      </c>
      <c r="G13" s="173">
        <v>21</v>
      </c>
      <c r="H13" s="173">
        <v>82</v>
      </c>
      <c r="I13" s="178">
        <v>97</v>
      </c>
      <c r="J13" s="179">
        <v>98</v>
      </c>
      <c r="K13" s="179">
        <v>96</v>
      </c>
      <c r="L13" s="179">
        <v>100</v>
      </c>
      <c r="M13" s="179">
        <v>73</v>
      </c>
      <c r="N13" s="179">
        <v>57</v>
      </c>
      <c r="O13" s="179">
        <v>75</v>
      </c>
      <c r="P13" s="177">
        <v>88</v>
      </c>
    </row>
    <row r="14" spans="1:16" x14ac:dyDescent="0.2">
      <c r="A14" s="180" t="s">
        <v>75</v>
      </c>
      <c r="B14" s="173">
        <v>87</v>
      </c>
      <c r="C14" s="173">
        <v>93</v>
      </c>
      <c r="D14" s="173">
        <v>84</v>
      </c>
      <c r="E14" s="173">
        <v>96</v>
      </c>
      <c r="F14" s="173">
        <v>71</v>
      </c>
      <c r="G14" s="173">
        <v>31</v>
      </c>
      <c r="H14" s="173">
        <v>76</v>
      </c>
      <c r="I14" s="178">
        <v>95</v>
      </c>
      <c r="J14" s="179">
        <v>98</v>
      </c>
      <c r="K14" s="179">
        <v>95</v>
      </c>
      <c r="L14" s="179" t="s">
        <v>192</v>
      </c>
      <c r="M14" s="179">
        <v>75</v>
      </c>
      <c r="N14" s="179">
        <v>75</v>
      </c>
      <c r="O14" s="179">
        <v>100</v>
      </c>
      <c r="P14" s="177">
        <v>84</v>
      </c>
    </row>
    <row r="15" spans="1:16" x14ac:dyDescent="0.2">
      <c r="A15" s="172" t="s">
        <v>302</v>
      </c>
      <c r="B15" s="173">
        <v>89</v>
      </c>
      <c r="C15" s="173">
        <v>93</v>
      </c>
      <c r="D15" s="173">
        <v>80</v>
      </c>
      <c r="E15" s="173">
        <v>96</v>
      </c>
      <c r="F15" s="173">
        <v>74</v>
      </c>
      <c r="G15" s="173">
        <v>24</v>
      </c>
      <c r="H15" s="173">
        <v>80</v>
      </c>
      <c r="I15" s="178">
        <v>97</v>
      </c>
      <c r="J15" s="179">
        <v>95</v>
      </c>
      <c r="K15" s="179">
        <v>97</v>
      </c>
      <c r="L15" s="179">
        <v>100</v>
      </c>
      <c r="M15" s="179">
        <v>69</v>
      </c>
      <c r="N15" s="179">
        <v>67</v>
      </c>
      <c r="O15" s="179" t="s">
        <v>192</v>
      </c>
      <c r="P15" s="177">
        <v>85</v>
      </c>
    </row>
    <row r="16" spans="1:16" x14ac:dyDescent="0.2">
      <c r="A16" s="172" t="s">
        <v>303</v>
      </c>
      <c r="B16" s="173">
        <v>87</v>
      </c>
      <c r="C16" s="173">
        <v>92</v>
      </c>
      <c r="D16" s="173">
        <v>83</v>
      </c>
      <c r="E16" s="173">
        <v>100</v>
      </c>
      <c r="F16" s="173">
        <v>78</v>
      </c>
      <c r="G16" s="173">
        <v>53</v>
      </c>
      <c r="H16" s="173">
        <v>76</v>
      </c>
      <c r="I16" s="178">
        <v>96</v>
      </c>
      <c r="J16" s="179">
        <v>98</v>
      </c>
      <c r="K16" s="179">
        <v>94</v>
      </c>
      <c r="L16" s="179">
        <v>91</v>
      </c>
      <c r="M16" s="179">
        <v>62</v>
      </c>
      <c r="N16" s="179">
        <v>61</v>
      </c>
      <c r="O16" s="179">
        <v>56</v>
      </c>
      <c r="P16" s="177">
        <v>84</v>
      </c>
    </row>
    <row r="17" spans="1:16" x14ac:dyDescent="0.2">
      <c r="A17" s="180" t="s">
        <v>73</v>
      </c>
      <c r="B17" s="173">
        <v>88</v>
      </c>
      <c r="C17" s="173">
        <v>92</v>
      </c>
      <c r="D17" s="173">
        <v>81</v>
      </c>
      <c r="E17" s="173">
        <v>92</v>
      </c>
      <c r="F17" s="173">
        <v>67</v>
      </c>
      <c r="G17" s="173"/>
      <c r="H17" s="173">
        <v>75</v>
      </c>
      <c r="I17" s="178">
        <v>96</v>
      </c>
      <c r="J17" s="179">
        <v>96</v>
      </c>
      <c r="K17" s="179">
        <v>94</v>
      </c>
      <c r="L17" s="179">
        <v>50</v>
      </c>
      <c r="M17" s="179">
        <v>70</v>
      </c>
      <c r="N17" s="179" t="s">
        <v>192</v>
      </c>
      <c r="O17" s="179">
        <v>71</v>
      </c>
      <c r="P17" s="177">
        <v>85</v>
      </c>
    </row>
    <row r="18" spans="1:16" x14ac:dyDescent="0.2">
      <c r="A18" s="180" t="s">
        <v>71</v>
      </c>
      <c r="B18" s="173">
        <v>89</v>
      </c>
      <c r="C18" s="173">
        <v>92</v>
      </c>
      <c r="D18" s="173">
        <v>90</v>
      </c>
      <c r="E18" s="173">
        <v>96</v>
      </c>
      <c r="F18" s="173">
        <v>75</v>
      </c>
      <c r="G18" s="173"/>
      <c r="H18" s="173">
        <v>80</v>
      </c>
      <c r="I18" s="178">
        <v>97</v>
      </c>
      <c r="J18" s="179">
        <v>100</v>
      </c>
      <c r="K18" s="179">
        <v>96</v>
      </c>
      <c r="L18" s="179">
        <v>90</v>
      </c>
      <c r="M18" s="179">
        <v>72</v>
      </c>
      <c r="N18" s="179">
        <v>65</v>
      </c>
      <c r="O18" s="179">
        <v>80</v>
      </c>
      <c r="P18" s="177">
        <v>86</v>
      </c>
    </row>
    <row r="19" spans="1:16" x14ac:dyDescent="0.2">
      <c r="A19" s="181" t="s">
        <v>69</v>
      </c>
      <c r="B19" s="182">
        <v>88</v>
      </c>
      <c r="C19" s="182">
        <v>94</v>
      </c>
      <c r="D19" s="182">
        <v>86</v>
      </c>
      <c r="E19" s="182">
        <v>93</v>
      </c>
      <c r="F19" s="182">
        <v>74</v>
      </c>
      <c r="G19" s="182">
        <v>47</v>
      </c>
      <c r="H19" s="182">
        <v>79</v>
      </c>
      <c r="I19" s="182">
        <v>96</v>
      </c>
      <c r="J19" s="182">
        <v>98</v>
      </c>
      <c r="K19" s="182">
        <v>95</v>
      </c>
      <c r="L19" s="182">
        <v>94</v>
      </c>
      <c r="M19" s="182">
        <v>70</v>
      </c>
      <c r="N19" s="182">
        <v>55</v>
      </c>
      <c r="O19" s="182">
        <v>73</v>
      </c>
      <c r="P19" s="183">
        <v>86</v>
      </c>
    </row>
    <row r="20" spans="1:16" x14ac:dyDescent="0.2">
      <c r="A20" s="180" t="s">
        <v>67</v>
      </c>
      <c r="B20" s="173">
        <v>98</v>
      </c>
      <c r="C20" s="173">
        <v>99</v>
      </c>
      <c r="D20" s="173">
        <v>91</v>
      </c>
      <c r="E20" s="173">
        <v>100</v>
      </c>
      <c r="F20" s="173">
        <v>82</v>
      </c>
      <c r="G20" s="179" t="s">
        <v>192</v>
      </c>
      <c r="H20" s="173">
        <v>82</v>
      </c>
      <c r="I20" s="178">
        <v>100</v>
      </c>
      <c r="J20" s="179" t="s">
        <v>192</v>
      </c>
      <c r="K20" s="179">
        <v>96</v>
      </c>
      <c r="L20" s="179" t="s">
        <v>192</v>
      </c>
      <c r="M20" s="177">
        <v>91</v>
      </c>
      <c r="N20" s="179" t="s">
        <v>192</v>
      </c>
      <c r="O20" s="179" t="s">
        <v>192</v>
      </c>
      <c r="P20" s="177">
        <v>94</v>
      </c>
    </row>
    <row r="21" spans="1:16" x14ac:dyDescent="0.2">
      <c r="A21" s="180" t="s">
        <v>312</v>
      </c>
      <c r="B21" s="173">
        <v>86</v>
      </c>
      <c r="C21" s="173">
        <v>91</v>
      </c>
      <c r="D21" s="173">
        <v>95</v>
      </c>
      <c r="E21" s="173">
        <v>87</v>
      </c>
      <c r="F21" s="173">
        <v>67</v>
      </c>
      <c r="G21" s="179" t="s">
        <v>192</v>
      </c>
      <c r="H21" s="173">
        <v>84</v>
      </c>
      <c r="I21" s="178">
        <v>96</v>
      </c>
      <c r="J21" s="179">
        <v>100</v>
      </c>
      <c r="K21" s="179">
        <v>85</v>
      </c>
      <c r="L21" s="179" t="s">
        <v>192</v>
      </c>
      <c r="M21" s="177">
        <v>46</v>
      </c>
      <c r="N21" s="179">
        <v>67</v>
      </c>
      <c r="O21" s="179" t="s">
        <v>192</v>
      </c>
      <c r="P21" s="177">
        <v>86</v>
      </c>
    </row>
    <row r="22" spans="1:16" x14ac:dyDescent="0.2">
      <c r="A22" s="181" t="s">
        <v>66</v>
      </c>
      <c r="B22" s="182">
        <v>88</v>
      </c>
      <c r="C22" s="182">
        <v>94</v>
      </c>
      <c r="D22" s="182">
        <v>86</v>
      </c>
      <c r="E22" s="182">
        <v>93</v>
      </c>
      <c r="F22" s="182">
        <v>74</v>
      </c>
      <c r="G22" s="182">
        <v>47</v>
      </c>
      <c r="H22" s="182">
        <v>79</v>
      </c>
      <c r="I22" s="182">
        <v>97</v>
      </c>
      <c r="J22" s="182">
        <v>98</v>
      </c>
      <c r="K22" s="182">
        <v>95</v>
      </c>
      <c r="L22" s="182">
        <v>94</v>
      </c>
      <c r="M22" s="182">
        <v>70</v>
      </c>
      <c r="N22" s="182">
        <v>56</v>
      </c>
      <c r="O22" s="182">
        <v>73</v>
      </c>
      <c r="P22" s="183">
        <v>86</v>
      </c>
    </row>
    <row r="23" spans="1:16" ht="15.75" x14ac:dyDescent="0.2">
      <c r="A23" s="184" t="s">
        <v>313</v>
      </c>
      <c r="B23" s="164"/>
      <c r="C23" s="164"/>
      <c r="D23" s="164"/>
      <c r="E23" s="164"/>
      <c r="F23" s="164"/>
      <c r="G23" s="164"/>
      <c r="H23" s="164"/>
      <c r="I23" s="164"/>
      <c r="J23" s="164"/>
      <c r="K23" s="164"/>
      <c r="L23" s="164"/>
      <c r="M23" s="164"/>
    </row>
  </sheetData>
  <sortState ref="A6:P18">
    <sortCondition ref="A6"/>
  </sortState>
  <customSheetViews>
    <customSheetView guid="{C327705B-EE2B-466B-88CA-A0725960A956}" topLeftCell="A4">
      <selection activeCell="O24" sqref="O24"/>
      <pageMargins left="0.25" right="0.25" top="0.75" bottom="0.75" header="0.3" footer="0.3"/>
      <pageSetup paperSize="8" orientation="landscape" verticalDpi="0" r:id="rId1"/>
    </customSheetView>
    <customSheetView guid="{9564E445-B8AE-40AF-B6ED-2C545CFC96BD}" topLeftCell="A4">
      <selection activeCell="O24" sqref="O24"/>
      <pageMargins left="0.25" right="0.25" top="0.75" bottom="0.75" header="0.3" footer="0.3"/>
      <pageSetup paperSize="8" orientation="landscape" verticalDpi="0" r:id="rId2"/>
    </customSheetView>
  </customSheetViews>
  <mergeCells count="8">
    <mergeCell ref="A1:J1"/>
    <mergeCell ref="P4:P5"/>
    <mergeCell ref="A4:A5"/>
    <mergeCell ref="B4:D4"/>
    <mergeCell ref="E4:F4"/>
    <mergeCell ref="G4:K4"/>
    <mergeCell ref="L4:O4"/>
    <mergeCell ref="A2:F2"/>
  </mergeCells>
  <pageMargins left="0.25" right="0.25" top="0.75" bottom="0.75" header="0.3" footer="0.3"/>
  <pageSetup paperSize="8"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7" tint="0.59999389629810485"/>
  </sheetPr>
  <dimension ref="A1:H172"/>
  <sheetViews>
    <sheetView showGridLines="0" view="pageBreakPreview" zoomScaleNormal="80" zoomScaleSheetLayoutView="100" workbookViewId="0">
      <selection sqref="A1:F1"/>
    </sheetView>
  </sheetViews>
  <sheetFormatPr baseColWidth="10" defaultColWidth="10.7109375" defaultRowHeight="20.100000000000001" customHeight="1" x14ac:dyDescent="0.2"/>
  <cols>
    <col min="1" max="1" width="3.140625" style="75" customWidth="1"/>
    <col min="2" max="2" width="70.7109375" style="75" customWidth="1"/>
    <col min="3" max="3" width="12.140625" style="82" customWidth="1"/>
    <col min="4" max="4" width="13.855468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4" t="s">
        <v>160</v>
      </c>
      <c r="B1" s="215"/>
      <c r="C1" s="215"/>
      <c r="D1" s="215"/>
      <c r="E1" s="215"/>
      <c r="F1" s="215"/>
      <c r="H1" s="75"/>
    </row>
    <row r="2" spans="1:8" ht="15" customHeight="1" x14ac:dyDescent="0.2">
      <c r="A2" s="129"/>
      <c r="B2" s="131"/>
      <c r="C2" s="131"/>
      <c r="D2" s="131"/>
      <c r="E2" s="131"/>
      <c r="F2" s="131"/>
      <c r="H2" s="75"/>
    </row>
    <row r="3" spans="1:8" ht="69" customHeight="1" x14ac:dyDescent="0.2">
      <c r="A3" s="81"/>
      <c r="B3" s="218" t="s">
        <v>362</v>
      </c>
      <c r="C3" s="218"/>
      <c r="D3" s="218"/>
      <c r="E3" s="218"/>
      <c r="F3" s="218"/>
      <c r="H3" s="75"/>
    </row>
    <row r="4" spans="1:8" ht="12.75" x14ac:dyDescent="0.2">
      <c r="A4" s="81"/>
      <c r="B4" s="132"/>
      <c r="C4" s="116"/>
      <c r="D4" s="116"/>
      <c r="E4" s="116"/>
      <c r="F4" s="132"/>
      <c r="H4" s="75"/>
    </row>
    <row r="5" spans="1:8" ht="30" customHeight="1" x14ac:dyDescent="0.2">
      <c r="A5" s="75" t="s">
        <v>347</v>
      </c>
      <c r="B5" s="88" t="s">
        <v>129</v>
      </c>
      <c r="C5" s="29" t="s">
        <v>113</v>
      </c>
      <c r="D5" s="29" t="s">
        <v>112</v>
      </c>
      <c r="E5" s="30" t="s">
        <v>0</v>
      </c>
      <c r="F5" s="10" t="s">
        <v>128</v>
      </c>
    </row>
    <row r="6" spans="1:8" ht="15" customHeight="1" x14ac:dyDescent="0.2">
      <c r="B6" s="14" t="s">
        <v>126</v>
      </c>
      <c r="C6" s="32">
        <v>26148</v>
      </c>
      <c r="D6" s="32">
        <v>4631</v>
      </c>
      <c r="E6" s="20">
        <v>30779</v>
      </c>
      <c r="F6" s="50" t="s">
        <v>315</v>
      </c>
    </row>
    <row r="7" spans="1:8" ht="15" customHeight="1" x14ac:dyDescent="0.2">
      <c r="B7" s="14" t="s">
        <v>123</v>
      </c>
      <c r="C7" s="32">
        <v>16489</v>
      </c>
      <c r="D7" s="32">
        <v>3927</v>
      </c>
      <c r="E7" s="20">
        <v>20416</v>
      </c>
      <c r="F7" s="50" t="s">
        <v>316</v>
      </c>
    </row>
    <row r="8" spans="1:8" ht="15" customHeight="1" x14ac:dyDescent="0.2">
      <c r="B8" s="14" t="s">
        <v>120</v>
      </c>
      <c r="C8" s="32">
        <v>8673</v>
      </c>
      <c r="D8" s="32">
        <v>1777</v>
      </c>
      <c r="E8" s="23">
        <v>10450</v>
      </c>
      <c r="F8" s="50" t="s">
        <v>317</v>
      </c>
    </row>
    <row r="9" spans="1:8" ht="15" customHeight="1" x14ac:dyDescent="0.2">
      <c r="B9" s="3" t="s">
        <v>0</v>
      </c>
      <c r="C9" s="76">
        <v>51310</v>
      </c>
      <c r="D9" s="76">
        <v>10335</v>
      </c>
      <c r="E9" s="76">
        <v>61645</v>
      </c>
      <c r="F9" s="76" t="s">
        <v>318</v>
      </c>
    </row>
    <row r="10" spans="1:8" ht="15" customHeight="1" x14ac:dyDescent="0.2">
      <c r="B10" s="24" t="s">
        <v>116</v>
      </c>
      <c r="C10" s="33">
        <v>266</v>
      </c>
      <c r="D10" s="33">
        <v>40</v>
      </c>
      <c r="E10" s="20">
        <v>306</v>
      </c>
      <c r="F10" s="31" t="s">
        <v>319</v>
      </c>
    </row>
    <row r="11" spans="1:8" ht="15" customHeight="1" x14ac:dyDescent="0.2">
      <c r="B11" s="24" t="s">
        <v>114</v>
      </c>
      <c r="C11" s="33">
        <v>2121</v>
      </c>
      <c r="D11" s="33">
        <v>527</v>
      </c>
      <c r="E11" s="20">
        <v>2648</v>
      </c>
      <c r="F11" s="31" t="s">
        <v>319</v>
      </c>
      <c r="H11" s="78"/>
    </row>
    <row r="12" spans="1:8" ht="15" customHeight="1" x14ac:dyDescent="0.2">
      <c r="B12" s="24" t="s">
        <v>111</v>
      </c>
      <c r="C12" s="32">
        <v>24424</v>
      </c>
      <c r="D12" s="32">
        <v>4515</v>
      </c>
      <c r="E12" s="23">
        <v>28939</v>
      </c>
      <c r="F12" s="31" t="s">
        <v>319</v>
      </c>
    </row>
    <row r="13" spans="1:8" ht="15" customHeight="1" x14ac:dyDescent="0.2">
      <c r="B13" s="210" t="s">
        <v>108</v>
      </c>
      <c r="C13" s="210"/>
      <c r="D13" s="210"/>
      <c r="E13" s="210"/>
      <c r="F13" s="210"/>
    </row>
    <row r="14" spans="1:8" ht="15" customHeight="1" x14ac:dyDescent="0.2">
      <c r="B14" s="87"/>
      <c r="C14" s="87"/>
      <c r="D14" s="133"/>
      <c r="E14" s="87"/>
      <c r="F14" s="87"/>
    </row>
    <row r="15" spans="1:8" ht="15" customHeight="1" x14ac:dyDescent="0.2">
      <c r="A15" s="75" t="s">
        <v>348</v>
      </c>
      <c r="B15" s="94" t="s">
        <v>276</v>
      </c>
      <c r="C15" s="10" t="s">
        <v>113</v>
      </c>
      <c r="D15" s="10" t="s">
        <v>112</v>
      </c>
      <c r="E15" s="25" t="s">
        <v>0</v>
      </c>
      <c r="F15" s="75"/>
    </row>
    <row r="16" spans="1:8" ht="15" customHeight="1" x14ac:dyDescent="0.2">
      <c r="B16" s="21" t="s">
        <v>125</v>
      </c>
      <c r="C16" s="22">
        <v>26268</v>
      </c>
      <c r="D16" s="22">
        <v>4735</v>
      </c>
      <c r="E16" s="23">
        <v>31003</v>
      </c>
      <c r="F16" s="75"/>
    </row>
    <row r="17" spans="1:8" ht="15" customHeight="1" x14ac:dyDescent="0.2">
      <c r="B17" s="21" t="s">
        <v>122</v>
      </c>
      <c r="C17" s="22">
        <v>21478</v>
      </c>
      <c r="D17" s="22">
        <v>3576</v>
      </c>
      <c r="E17" s="23">
        <v>25054</v>
      </c>
    </row>
    <row r="18" spans="1:8" ht="15" customHeight="1" x14ac:dyDescent="0.2">
      <c r="B18" s="21" t="s">
        <v>119</v>
      </c>
      <c r="C18" s="22">
        <v>462</v>
      </c>
      <c r="D18" s="22">
        <v>84</v>
      </c>
      <c r="E18" s="23">
        <v>546</v>
      </c>
    </row>
    <row r="19" spans="1:8" ht="15" customHeight="1" x14ac:dyDescent="0.2">
      <c r="B19" s="28" t="s">
        <v>117</v>
      </c>
      <c r="C19" s="22">
        <v>377</v>
      </c>
      <c r="D19" s="22">
        <v>61</v>
      </c>
      <c r="E19" s="23">
        <v>438</v>
      </c>
    </row>
    <row r="20" spans="1:8" ht="15" customHeight="1" x14ac:dyDescent="0.2">
      <c r="B20" s="27"/>
      <c r="C20" s="40"/>
      <c r="D20" s="40"/>
      <c r="E20" s="26"/>
      <c r="H20" s="78"/>
    </row>
    <row r="21" spans="1:8" ht="15" customHeight="1" x14ac:dyDescent="0.2">
      <c r="A21" s="75" t="s">
        <v>349</v>
      </c>
      <c r="B21" s="88" t="s">
        <v>277</v>
      </c>
      <c r="C21" s="10" t="s">
        <v>113</v>
      </c>
      <c r="D21" s="10" t="s">
        <v>112</v>
      </c>
      <c r="E21" s="25" t="s">
        <v>0</v>
      </c>
    </row>
    <row r="22" spans="1:8" ht="15" customHeight="1" x14ac:dyDescent="0.2">
      <c r="B22" s="21" t="s">
        <v>109</v>
      </c>
      <c r="C22" s="22">
        <v>79667</v>
      </c>
      <c r="D22" s="22">
        <v>14149</v>
      </c>
      <c r="E22" s="77">
        <v>93816</v>
      </c>
    </row>
    <row r="23" spans="1:8" ht="15" customHeight="1" x14ac:dyDescent="0.2">
      <c r="B23" s="21" t="s">
        <v>107</v>
      </c>
      <c r="C23" s="22">
        <v>35357</v>
      </c>
      <c r="D23" s="22">
        <v>6141</v>
      </c>
      <c r="E23" s="20">
        <v>41498</v>
      </c>
    </row>
    <row r="24" spans="1:8" ht="15" customHeight="1" x14ac:dyDescent="0.2">
      <c r="B24" s="210" t="s">
        <v>106</v>
      </c>
      <c r="C24" s="210"/>
      <c r="D24" s="210"/>
      <c r="E24" s="210"/>
    </row>
    <row r="25" spans="1:8" ht="15" customHeight="1" x14ac:dyDescent="0.2">
      <c r="B25" s="87"/>
      <c r="C25" s="87"/>
      <c r="D25" s="87"/>
      <c r="E25" s="87"/>
    </row>
    <row r="26" spans="1:8" ht="15" customHeight="1" x14ac:dyDescent="0.2">
      <c r="A26" s="75" t="s">
        <v>350</v>
      </c>
      <c r="B26" s="216" t="s">
        <v>127</v>
      </c>
      <c r="C26" s="217"/>
      <c r="D26" s="87"/>
      <c r="E26" s="87"/>
    </row>
    <row r="27" spans="1:8" ht="15" customHeight="1" x14ac:dyDescent="0.2">
      <c r="B27" s="14" t="s">
        <v>124</v>
      </c>
      <c r="C27" s="22">
        <v>198</v>
      </c>
      <c r="D27" s="87"/>
      <c r="E27" s="87"/>
    </row>
    <row r="28" spans="1:8" ht="15" customHeight="1" x14ac:dyDescent="0.2">
      <c r="B28" s="14" t="s">
        <v>121</v>
      </c>
      <c r="C28" s="22">
        <v>942</v>
      </c>
      <c r="D28" s="87"/>
      <c r="E28" s="87"/>
    </row>
    <row r="29" spans="1:8" ht="15" customHeight="1" x14ac:dyDescent="0.2">
      <c r="B29" s="14" t="s">
        <v>118</v>
      </c>
      <c r="C29" s="22">
        <v>22</v>
      </c>
      <c r="D29" s="87"/>
      <c r="E29" s="87"/>
    </row>
    <row r="30" spans="1:8" ht="15" customHeight="1" x14ac:dyDescent="0.2">
      <c r="B30" s="3" t="s">
        <v>0</v>
      </c>
      <c r="C30" s="20">
        <v>1162</v>
      </c>
      <c r="D30" s="87"/>
      <c r="E30" s="87"/>
    </row>
    <row r="31" spans="1:8" s="97" customFormat="1" ht="30" customHeight="1" x14ac:dyDescent="0.2">
      <c r="B31" s="210" t="s">
        <v>115</v>
      </c>
      <c r="C31" s="210"/>
      <c r="D31" s="136"/>
      <c r="E31" s="136"/>
      <c r="F31" s="96"/>
      <c r="H31" s="53"/>
    </row>
    <row r="32" spans="1:8" s="97" customFormat="1" ht="12.75" x14ac:dyDescent="0.2">
      <c r="B32" s="136"/>
      <c r="C32" s="136"/>
      <c r="D32" s="136"/>
      <c r="E32" s="136"/>
      <c r="F32" s="96"/>
      <c r="H32" s="53"/>
    </row>
    <row r="33" spans="1:8" ht="55.5" customHeight="1" x14ac:dyDescent="0.2">
      <c r="A33" s="81"/>
      <c r="B33" s="213" t="s">
        <v>361</v>
      </c>
      <c r="C33" s="213"/>
      <c r="D33" s="213"/>
      <c r="E33" s="213"/>
      <c r="F33" s="213"/>
      <c r="H33" s="75"/>
    </row>
    <row r="34" spans="1:8" ht="15" customHeight="1" x14ac:dyDescent="0.2">
      <c r="B34" s="87"/>
      <c r="C34" s="87"/>
      <c r="D34" s="87"/>
      <c r="E34" s="87"/>
    </row>
    <row r="35" spans="1:8" ht="54.75" customHeight="1" x14ac:dyDescent="0.2">
      <c r="A35" s="75" t="s">
        <v>351</v>
      </c>
      <c r="B35" s="80" t="s">
        <v>105</v>
      </c>
      <c r="C35" s="15" t="s">
        <v>104</v>
      </c>
      <c r="D35" s="3" t="s">
        <v>103</v>
      </c>
      <c r="E35" s="87"/>
    </row>
    <row r="36" spans="1:8" ht="15" customHeight="1" x14ac:dyDescent="0.2">
      <c r="B36" s="19" t="s">
        <v>102</v>
      </c>
      <c r="C36" s="12">
        <v>32.799999999999997</v>
      </c>
      <c r="D36" s="12">
        <v>38.299999999999997</v>
      </c>
      <c r="E36" s="87"/>
    </row>
    <row r="37" spans="1:8" ht="15" customHeight="1" x14ac:dyDescent="0.2">
      <c r="B37" s="17" t="s">
        <v>101</v>
      </c>
      <c r="C37" s="9">
        <v>3.2</v>
      </c>
      <c r="D37" s="9">
        <v>3.6</v>
      </c>
      <c r="E37" s="87"/>
    </row>
    <row r="38" spans="1:8" ht="15" customHeight="1" x14ac:dyDescent="0.2">
      <c r="B38" s="17" t="s">
        <v>93</v>
      </c>
      <c r="C38" s="9">
        <v>22.8</v>
      </c>
      <c r="D38" s="9">
        <v>22.6</v>
      </c>
      <c r="E38" s="87"/>
    </row>
    <row r="39" spans="1:8" ht="15" customHeight="1" x14ac:dyDescent="0.2">
      <c r="B39" s="17" t="s">
        <v>92</v>
      </c>
      <c r="C39" s="38">
        <v>7.5</v>
      </c>
      <c r="D39" s="9">
        <v>6.9</v>
      </c>
      <c r="E39" s="87"/>
    </row>
    <row r="40" spans="1:8" ht="15" customHeight="1" x14ac:dyDescent="0.2">
      <c r="B40" s="16" t="s">
        <v>91</v>
      </c>
      <c r="C40" s="7">
        <v>33.700000000000003</v>
      </c>
      <c r="D40" s="7">
        <v>28.5</v>
      </c>
      <c r="E40" s="87"/>
    </row>
    <row r="41" spans="1:8" ht="15" customHeight="1" x14ac:dyDescent="0.2">
      <c r="B41" s="3" t="s">
        <v>0</v>
      </c>
      <c r="C41" s="2">
        <v>100</v>
      </c>
      <c r="D41" s="2">
        <v>100</v>
      </c>
      <c r="E41" s="87"/>
    </row>
    <row r="42" spans="1:8" ht="15" customHeight="1" x14ac:dyDescent="0.2">
      <c r="B42" s="93"/>
      <c r="C42" s="93"/>
      <c r="D42" s="87"/>
      <c r="E42" s="87"/>
    </row>
    <row r="43" spans="1:8" ht="58.5" customHeight="1" x14ac:dyDescent="0.2">
      <c r="A43" s="75" t="s">
        <v>352</v>
      </c>
      <c r="B43" s="98" t="s">
        <v>87</v>
      </c>
      <c r="C43" s="3" t="s">
        <v>86</v>
      </c>
      <c r="D43" s="3" t="s">
        <v>85</v>
      </c>
      <c r="E43" s="87"/>
    </row>
    <row r="44" spans="1:8" ht="15" customHeight="1" x14ac:dyDescent="0.2">
      <c r="B44" s="14" t="s">
        <v>82</v>
      </c>
      <c r="C44" s="52">
        <v>16.3</v>
      </c>
      <c r="D44" s="52">
        <v>18.3</v>
      </c>
      <c r="E44" s="87"/>
    </row>
    <row r="45" spans="1:8" ht="30" customHeight="1" x14ac:dyDescent="0.2">
      <c r="B45" s="14" t="s">
        <v>80</v>
      </c>
      <c r="C45" s="52">
        <v>1.9</v>
      </c>
      <c r="D45" s="52">
        <v>1.8</v>
      </c>
      <c r="E45" s="87"/>
    </row>
    <row r="46" spans="1:8" ht="15" customHeight="1" x14ac:dyDescent="0.2">
      <c r="B46" s="14" t="s">
        <v>78</v>
      </c>
      <c r="C46" s="52">
        <v>3.3</v>
      </c>
      <c r="D46" s="52">
        <v>3.6</v>
      </c>
      <c r="E46" s="87"/>
    </row>
    <row r="47" spans="1:8" ht="15" customHeight="1" x14ac:dyDescent="0.2">
      <c r="B47" s="14" t="s">
        <v>77</v>
      </c>
      <c r="C47" s="52">
        <v>7.5</v>
      </c>
      <c r="D47" s="52">
        <v>7.2</v>
      </c>
      <c r="E47" s="87"/>
    </row>
    <row r="48" spans="1:8" ht="15" customHeight="1" x14ac:dyDescent="0.2">
      <c r="B48" s="14" t="s">
        <v>76</v>
      </c>
      <c r="C48" s="52">
        <v>3.7</v>
      </c>
      <c r="D48" s="52">
        <v>3.3</v>
      </c>
      <c r="E48" s="87"/>
    </row>
    <row r="49" spans="1:8" ht="15" customHeight="1" x14ac:dyDescent="0.2">
      <c r="B49" s="14" t="s">
        <v>74</v>
      </c>
      <c r="C49" s="52">
        <v>11.2</v>
      </c>
      <c r="D49" s="52">
        <v>12.2</v>
      </c>
      <c r="E49" s="87"/>
    </row>
    <row r="50" spans="1:8" ht="15" customHeight="1" x14ac:dyDescent="0.2">
      <c r="B50" s="14" t="s">
        <v>72</v>
      </c>
      <c r="C50" s="52">
        <v>6.2</v>
      </c>
      <c r="D50" s="52">
        <v>5.7</v>
      </c>
      <c r="E50" s="87"/>
    </row>
    <row r="51" spans="1:8" ht="15" customHeight="1" x14ac:dyDescent="0.2">
      <c r="B51" s="14" t="s">
        <v>70</v>
      </c>
      <c r="C51" s="52">
        <v>28.1</v>
      </c>
      <c r="D51" s="52">
        <v>25.8</v>
      </c>
      <c r="E51" s="87"/>
    </row>
    <row r="52" spans="1:8" ht="15" customHeight="1" x14ac:dyDescent="0.2">
      <c r="B52" s="14" t="s">
        <v>68</v>
      </c>
      <c r="C52" s="52">
        <v>7.2</v>
      </c>
      <c r="D52" s="52">
        <v>4.9000000000000004</v>
      </c>
      <c r="E52" s="87"/>
    </row>
    <row r="53" spans="1:8" ht="15" customHeight="1" x14ac:dyDescent="0.2">
      <c r="B53" s="14" t="s">
        <v>157</v>
      </c>
      <c r="C53" s="24">
        <v>19.600000000000001</v>
      </c>
      <c r="D53" s="24">
        <v>22.6</v>
      </c>
      <c r="E53" s="87"/>
    </row>
    <row r="54" spans="1:8" ht="15" customHeight="1" x14ac:dyDescent="0.2">
      <c r="B54" s="3" t="s">
        <v>158</v>
      </c>
      <c r="C54" s="51">
        <v>85.4</v>
      </c>
      <c r="D54" s="51">
        <v>82.800000000000011</v>
      </c>
      <c r="E54" s="87"/>
      <c r="H54" s="75"/>
    </row>
    <row r="55" spans="1:8" ht="30" customHeight="1" x14ac:dyDescent="0.2">
      <c r="B55" s="210" t="s">
        <v>84</v>
      </c>
      <c r="C55" s="210"/>
      <c r="D55" s="210"/>
      <c r="E55" s="87"/>
      <c r="H55" s="75"/>
    </row>
    <row r="56" spans="1:8" ht="15" customHeight="1" x14ac:dyDescent="0.2">
      <c r="B56" s="87"/>
      <c r="C56" s="87"/>
      <c r="D56" s="87"/>
      <c r="E56" s="87"/>
      <c r="H56" s="75"/>
    </row>
    <row r="57" spans="1:8" ht="15" customHeight="1" x14ac:dyDescent="0.2">
      <c r="A57" s="75" t="s">
        <v>353</v>
      </c>
      <c r="B57" s="211" t="s">
        <v>314</v>
      </c>
      <c r="C57" s="212"/>
      <c r="H57" s="75"/>
    </row>
    <row r="58" spans="1:8" ht="15" customHeight="1" x14ac:dyDescent="0.2">
      <c r="B58" s="8" t="s">
        <v>15</v>
      </c>
      <c r="C58" s="34">
        <v>6.3</v>
      </c>
      <c r="H58" s="75"/>
    </row>
    <row r="59" spans="1:8" ht="15" customHeight="1" x14ac:dyDescent="0.2">
      <c r="B59" s="5" t="s">
        <v>12</v>
      </c>
      <c r="C59" s="35">
        <v>25.6</v>
      </c>
      <c r="H59" s="75"/>
    </row>
    <row r="60" spans="1:8" ht="15" customHeight="1" x14ac:dyDescent="0.2">
      <c r="B60" s="5" t="s">
        <v>10</v>
      </c>
      <c r="C60" s="35">
        <v>17.8</v>
      </c>
      <c r="H60" s="75"/>
    </row>
    <row r="61" spans="1:8" ht="15" customHeight="1" x14ac:dyDescent="0.2">
      <c r="B61" s="5" t="s">
        <v>7</v>
      </c>
      <c r="C61" s="35">
        <v>13.7</v>
      </c>
      <c r="H61" s="75"/>
    </row>
    <row r="62" spans="1:8" ht="15" customHeight="1" x14ac:dyDescent="0.2">
      <c r="B62" s="5" t="s">
        <v>4</v>
      </c>
      <c r="C62" s="35">
        <v>8.8000000000000007</v>
      </c>
      <c r="H62" s="75"/>
    </row>
    <row r="63" spans="1:8" ht="15" customHeight="1" x14ac:dyDescent="0.2">
      <c r="B63" s="5" t="s">
        <v>2</v>
      </c>
      <c r="C63" s="35">
        <v>8</v>
      </c>
      <c r="H63" s="75"/>
    </row>
    <row r="64" spans="1:8" ht="15" customHeight="1" x14ac:dyDescent="0.2">
      <c r="B64" s="5" t="s">
        <v>131</v>
      </c>
      <c r="C64" s="35">
        <v>8.1999999999999993</v>
      </c>
      <c r="H64" s="75"/>
    </row>
    <row r="65" spans="1:8" ht="15" customHeight="1" x14ac:dyDescent="0.2">
      <c r="B65" s="5" t="s">
        <v>132</v>
      </c>
      <c r="C65" s="35">
        <v>6.2</v>
      </c>
      <c r="H65" s="75"/>
    </row>
    <row r="66" spans="1:8" ht="15" customHeight="1" x14ac:dyDescent="0.2">
      <c r="B66" s="4" t="s">
        <v>1</v>
      </c>
      <c r="C66" s="37">
        <v>5.3</v>
      </c>
      <c r="H66" s="75"/>
    </row>
    <row r="67" spans="1:8" ht="15" customHeight="1" x14ac:dyDescent="0.2">
      <c r="B67" s="3" t="s">
        <v>0</v>
      </c>
      <c r="C67" s="39">
        <v>100</v>
      </c>
      <c r="H67" s="75"/>
    </row>
    <row r="68" spans="1:8" ht="15" customHeight="1" x14ac:dyDescent="0.2">
      <c r="B68" s="6"/>
      <c r="C68" s="84"/>
      <c r="H68" s="75"/>
    </row>
    <row r="69" spans="1:8" ht="47.25" customHeight="1" x14ac:dyDescent="0.2">
      <c r="A69" s="75" t="s">
        <v>354</v>
      </c>
      <c r="B69" s="211" t="s">
        <v>65</v>
      </c>
      <c r="C69" s="212"/>
      <c r="H69" s="75"/>
    </row>
    <row r="70" spans="1:8" ht="15" customHeight="1" x14ac:dyDescent="0.2">
      <c r="B70" s="12" t="s">
        <v>61</v>
      </c>
      <c r="C70" s="44">
        <v>10.5</v>
      </c>
      <c r="H70" s="75"/>
    </row>
    <row r="71" spans="1:8" ht="15" customHeight="1" x14ac:dyDescent="0.2">
      <c r="B71" s="9" t="s">
        <v>57</v>
      </c>
      <c r="C71" s="45">
        <v>13.6</v>
      </c>
      <c r="H71" s="75"/>
    </row>
    <row r="72" spans="1:8" ht="15" customHeight="1" x14ac:dyDescent="0.2">
      <c r="B72" s="9" t="s">
        <v>53</v>
      </c>
      <c r="C72" s="45">
        <v>33.9</v>
      </c>
      <c r="H72" s="75"/>
    </row>
    <row r="73" spans="1:8" ht="15" customHeight="1" x14ac:dyDescent="0.2">
      <c r="B73" s="9" t="s">
        <v>49</v>
      </c>
      <c r="C73" s="45">
        <v>14.5</v>
      </c>
      <c r="H73" s="75"/>
    </row>
    <row r="74" spans="1:8" ht="30" customHeight="1" x14ac:dyDescent="0.2">
      <c r="B74" s="9" t="s">
        <v>45</v>
      </c>
      <c r="C74" s="45">
        <v>2</v>
      </c>
      <c r="H74" s="75"/>
    </row>
    <row r="75" spans="1:8" ht="15" customHeight="1" x14ac:dyDescent="0.2">
      <c r="B75" s="9" t="s">
        <v>41</v>
      </c>
      <c r="C75" s="45">
        <v>18.399999999999999</v>
      </c>
    </row>
    <row r="76" spans="1:8" ht="15" customHeight="1" x14ac:dyDescent="0.2">
      <c r="B76" s="9" t="s">
        <v>37</v>
      </c>
      <c r="C76" s="45">
        <v>0.2</v>
      </c>
    </row>
    <row r="77" spans="1:8" ht="15" customHeight="1" x14ac:dyDescent="0.2">
      <c r="B77" s="9" t="s">
        <v>33</v>
      </c>
      <c r="C77" s="45">
        <v>4</v>
      </c>
      <c r="D77" s="13"/>
    </row>
    <row r="78" spans="1:8" ht="15" customHeight="1" x14ac:dyDescent="0.2">
      <c r="B78" s="9" t="s">
        <v>29</v>
      </c>
      <c r="C78" s="45">
        <v>0.7</v>
      </c>
    </row>
    <row r="79" spans="1:8" ht="15" customHeight="1" x14ac:dyDescent="0.2">
      <c r="B79" s="7" t="s">
        <v>26</v>
      </c>
      <c r="C79" s="46">
        <v>2.2999999999999998</v>
      </c>
    </row>
    <row r="80" spans="1:8" ht="15" customHeight="1" x14ac:dyDescent="0.2">
      <c r="B80" s="3" t="s">
        <v>0</v>
      </c>
      <c r="C80" s="39">
        <v>100</v>
      </c>
    </row>
    <row r="81" spans="1:3" ht="15" customHeight="1" x14ac:dyDescent="0.2">
      <c r="B81" s="78"/>
    </row>
    <row r="82" spans="1:3" ht="50.25" customHeight="1" x14ac:dyDescent="0.2">
      <c r="A82" s="75" t="s">
        <v>355</v>
      </c>
      <c r="B82" s="211" t="s">
        <v>64</v>
      </c>
      <c r="C82" s="212"/>
    </row>
    <row r="83" spans="1:3" ht="15" customHeight="1" x14ac:dyDescent="0.2">
      <c r="B83" s="12" t="s">
        <v>60</v>
      </c>
      <c r="C83" s="41">
        <v>2.7</v>
      </c>
    </row>
    <row r="84" spans="1:3" ht="15" customHeight="1" x14ac:dyDescent="0.2">
      <c r="B84" s="9" t="s">
        <v>56</v>
      </c>
      <c r="C84" s="42">
        <v>3.8</v>
      </c>
    </row>
    <row r="85" spans="1:3" ht="15" customHeight="1" x14ac:dyDescent="0.2">
      <c r="B85" s="9" t="s">
        <v>52</v>
      </c>
      <c r="C85" s="42">
        <v>1.6</v>
      </c>
    </row>
    <row r="86" spans="1:3" ht="15" customHeight="1" x14ac:dyDescent="0.2">
      <c r="B86" s="9" t="s">
        <v>48</v>
      </c>
      <c r="C86" s="42">
        <v>17.2</v>
      </c>
    </row>
    <row r="87" spans="1:3" ht="15" customHeight="1" x14ac:dyDescent="0.2">
      <c r="B87" s="9" t="s">
        <v>44</v>
      </c>
      <c r="C87" s="42">
        <v>4.4000000000000004</v>
      </c>
    </row>
    <row r="88" spans="1:3" ht="15" customHeight="1" x14ac:dyDescent="0.2">
      <c r="B88" s="9" t="s">
        <v>40</v>
      </c>
      <c r="C88" s="42">
        <v>40.9</v>
      </c>
    </row>
    <row r="89" spans="1:3" ht="15" customHeight="1" x14ac:dyDescent="0.2">
      <c r="B89" s="9" t="s">
        <v>36</v>
      </c>
      <c r="C89" s="42">
        <v>3.3</v>
      </c>
    </row>
    <row r="90" spans="1:3" ht="15" customHeight="1" x14ac:dyDescent="0.2">
      <c r="B90" s="9" t="s">
        <v>32</v>
      </c>
      <c r="C90" s="42">
        <v>10.9</v>
      </c>
    </row>
    <row r="91" spans="1:3" ht="15" customHeight="1" x14ac:dyDescent="0.2">
      <c r="B91" s="9" t="s">
        <v>28</v>
      </c>
      <c r="C91" s="42">
        <v>2.9</v>
      </c>
    </row>
    <row r="92" spans="1:3" ht="15" customHeight="1" x14ac:dyDescent="0.2">
      <c r="B92" s="9" t="s">
        <v>25</v>
      </c>
      <c r="C92" s="42">
        <v>2.2999999999999998</v>
      </c>
    </row>
    <row r="93" spans="1:3" ht="15" customHeight="1" x14ac:dyDescent="0.2">
      <c r="B93" s="9" t="s">
        <v>24</v>
      </c>
      <c r="C93" s="42">
        <v>6.3</v>
      </c>
    </row>
    <row r="94" spans="1:3" ht="15" customHeight="1" x14ac:dyDescent="0.2">
      <c r="B94" s="9" t="s">
        <v>20</v>
      </c>
      <c r="C94" s="42">
        <v>1.9</v>
      </c>
    </row>
    <row r="95" spans="1:3" ht="15" customHeight="1" x14ac:dyDescent="0.2">
      <c r="B95" s="9" t="s">
        <v>17</v>
      </c>
      <c r="C95" s="42">
        <v>1.7</v>
      </c>
    </row>
    <row r="96" spans="1:3" ht="15" customHeight="1" x14ac:dyDescent="0.2">
      <c r="B96" s="7" t="s">
        <v>14</v>
      </c>
      <c r="C96" s="43">
        <v>0.1</v>
      </c>
    </row>
    <row r="97" spans="1:3" ht="15" customHeight="1" x14ac:dyDescent="0.2">
      <c r="B97" s="3" t="s">
        <v>0</v>
      </c>
      <c r="C97" s="39">
        <v>100</v>
      </c>
    </row>
    <row r="98" spans="1:3" ht="15" customHeight="1" x14ac:dyDescent="0.2">
      <c r="B98" s="6"/>
      <c r="C98" s="84"/>
    </row>
    <row r="99" spans="1:3" ht="39.75" customHeight="1" x14ac:dyDescent="0.2">
      <c r="A99" s="134" t="s">
        <v>356</v>
      </c>
      <c r="B99" s="211" t="s">
        <v>62</v>
      </c>
      <c r="C99" s="212"/>
    </row>
    <row r="100" spans="1:3" ht="15" customHeight="1" x14ac:dyDescent="0.2">
      <c r="B100" s="8" t="s">
        <v>58</v>
      </c>
      <c r="C100" s="36">
        <v>17.8</v>
      </c>
    </row>
    <row r="101" spans="1:3" ht="15" customHeight="1" x14ac:dyDescent="0.2">
      <c r="B101" s="5" t="s">
        <v>54</v>
      </c>
      <c r="C101" s="36">
        <v>20.100000000000001</v>
      </c>
    </row>
    <row r="102" spans="1:3" ht="15" customHeight="1" x14ac:dyDescent="0.2">
      <c r="B102" s="5" t="s">
        <v>50</v>
      </c>
      <c r="C102" s="36">
        <v>8.8000000000000007</v>
      </c>
    </row>
    <row r="103" spans="1:3" ht="15" customHeight="1" x14ac:dyDescent="0.2">
      <c r="B103" s="5" t="s">
        <v>46</v>
      </c>
      <c r="C103" s="36">
        <v>1.5</v>
      </c>
    </row>
    <row r="104" spans="1:3" ht="15" customHeight="1" x14ac:dyDescent="0.2">
      <c r="B104" s="5" t="s">
        <v>42</v>
      </c>
      <c r="C104" s="36">
        <v>0.9</v>
      </c>
    </row>
    <row r="105" spans="1:3" ht="15" customHeight="1" x14ac:dyDescent="0.2">
      <c r="B105" s="5" t="s">
        <v>38</v>
      </c>
      <c r="C105" s="36">
        <v>11.9</v>
      </c>
    </row>
    <row r="106" spans="1:3" ht="15" customHeight="1" x14ac:dyDescent="0.2">
      <c r="B106" s="5" t="s">
        <v>34</v>
      </c>
      <c r="C106" s="36">
        <v>0.7</v>
      </c>
    </row>
    <row r="107" spans="1:3" ht="15" customHeight="1" x14ac:dyDescent="0.2">
      <c r="B107" s="5" t="s">
        <v>30</v>
      </c>
      <c r="C107" s="36">
        <v>14.4</v>
      </c>
    </row>
    <row r="108" spans="1:3" ht="15" customHeight="1" x14ac:dyDescent="0.2">
      <c r="B108" s="5" t="s">
        <v>27</v>
      </c>
      <c r="C108" s="36">
        <v>0.5</v>
      </c>
    </row>
    <row r="109" spans="1:3" ht="15" customHeight="1" x14ac:dyDescent="0.2">
      <c r="B109" s="5" t="s">
        <v>133</v>
      </c>
      <c r="C109" s="36">
        <v>0.1</v>
      </c>
    </row>
    <row r="110" spans="1:3" ht="15" customHeight="1" x14ac:dyDescent="0.2">
      <c r="B110" s="9" t="s">
        <v>134</v>
      </c>
      <c r="C110" s="36">
        <v>8.1</v>
      </c>
    </row>
    <row r="111" spans="1:3" ht="15" customHeight="1" x14ac:dyDescent="0.2">
      <c r="B111" s="9" t="s">
        <v>135</v>
      </c>
      <c r="C111" s="36">
        <v>13.7</v>
      </c>
    </row>
    <row r="112" spans="1:3" ht="15" customHeight="1" x14ac:dyDescent="0.2">
      <c r="B112" s="7" t="s">
        <v>18</v>
      </c>
      <c r="C112" s="36">
        <v>1.6</v>
      </c>
    </row>
    <row r="113" spans="1:4" ht="15" customHeight="1" x14ac:dyDescent="0.2">
      <c r="B113" s="3" t="s">
        <v>0</v>
      </c>
      <c r="C113" s="39">
        <v>100</v>
      </c>
    </row>
    <row r="114" spans="1:4" ht="15" customHeight="1" x14ac:dyDescent="0.2"/>
    <row r="115" spans="1:4" ht="30" customHeight="1" x14ac:dyDescent="0.2">
      <c r="A115" s="134" t="s">
        <v>357</v>
      </c>
      <c r="B115" s="88" t="s">
        <v>23</v>
      </c>
      <c r="C115" s="10" t="s">
        <v>22</v>
      </c>
      <c r="D115" s="10" t="s">
        <v>21</v>
      </c>
    </row>
    <row r="116" spans="1:4" ht="15" customHeight="1" x14ac:dyDescent="0.2">
      <c r="B116" s="5" t="s">
        <v>19</v>
      </c>
      <c r="C116" s="48">
        <v>4.0999999999999996</v>
      </c>
      <c r="D116" s="35">
        <v>2.1</v>
      </c>
    </row>
    <row r="117" spans="1:4" ht="15" customHeight="1" x14ac:dyDescent="0.2">
      <c r="B117" s="5" t="s">
        <v>16</v>
      </c>
      <c r="C117" s="48">
        <v>11.8</v>
      </c>
      <c r="D117" s="35">
        <v>5.0999999999999996</v>
      </c>
    </row>
    <row r="118" spans="1:4" ht="15" customHeight="1" x14ac:dyDescent="0.2">
      <c r="B118" s="5" t="s">
        <v>13</v>
      </c>
      <c r="C118" s="48">
        <v>16.2</v>
      </c>
      <c r="D118" s="35">
        <v>9</v>
      </c>
    </row>
    <row r="119" spans="1:4" ht="15" customHeight="1" x14ac:dyDescent="0.2">
      <c r="B119" s="5" t="s">
        <v>11</v>
      </c>
      <c r="C119" s="48">
        <v>8.1</v>
      </c>
      <c r="D119" s="35">
        <v>11.3</v>
      </c>
    </row>
    <row r="120" spans="1:4" ht="15" customHeight="1" x14ac:dyDescent="0.2">
      <c r="B120" s="5" t="s">
        <v>9</v>
      </c>
      <c r="C120" s="48">
        <v>30.3</v>
      </c>
      <c r="D120" s="35">
        <v>44.5</v>
      </c>
    </row>
    <row r="121" spans="1:4" ht="15" customHeight="1" x14ac:dyDescent="0.2">
      <c r="B121" s="5" t="s">
        <v>6</v>
      </c>
      <c r="C121" s="48">
        <v>26.6</v>
      </c>
      <c r="D121" s="35">
        <v>10.5</v>
      </c>
    </row>
    <row r="122" spans="1:4" ht="15" customHeight="1" x14ac:dyDescent="0.2">
      <c r="B122" s="4" t="s">
        <v>3</v>
      </c>
      <c r="C122" s="49">
        <v>2.9</v>
      </c>
      <c r="D122" s="37">
        <v>17.5</v>
      </c>
    </row>
    <row r="123" spans="1:4" ht="15" customHeight="1" x14ac:dyDescent="0.2">
      <c r="B123" s="3" t="s">
        <v>0</v>
      </c>
      <c r="C123" s="39">
        <v>100</v>
      </c>
      <c r="D123" s="39">
        <v>100</v>
      </c>
    </row>
    <row r="124" spans="1:4" ht="15" customHeight="1" x14ac:dyDescent="0.2"/>
    <row r="125" spans="1:4" ht="30" customHeight="1" x14ac:dyDescent="0.2">
      <c r="A125" s="134" t="s">
        <v>358</v>
      </c>
      <c r="B125" s="211" t="s">
        <v>63</v>
      </c>
      <c r="C125" s="212"/>
    </row>
    <row r="126" spans="1:4" ht="15" customHeight="1" x14ac:dyDescent="0.2">
      <c r="B126" s="11" t="s">
        <v>59</v>
      </c>
      <c r="C126" s="47">
        <v>77</v>
      </c>
    </row>
    <row r="127" spans="1:4" ht="15" customHeight="1" x14ac:dyDescent="0.2">
      <c r="B127" s="11" t="s">
        <v>55</v>
      </c>
      <c r="C127" s="36">
        <v>2.9</v>
      </c>
    </row>
    <row r="128" spans="1:4" ht="15" customHeight="1" x14ac:dyDescent="0.2">
      <c r="B128" s="11" t="s">
        <v>51</v>
      </c>
      <c r="C128" s="36">
        <v>1.4</v>
      </c>
    </row>
    <row r="129" spans="1:8" ht="15" customHeight="1" x14ac:dyDescent="0.2">
      <c r="B129" s="11" t="s">
        <v>47</v>
      </c>
      <c r="C129" s="36">
        <v>0.6</v>
      </c>
    </row>
    <row r="130" spans="1:8" ht="15" customHeight="1" x14ac:dyDescent="0.2">
      <c r="B130" s="11" t="s">
        <v>43</v>
      </c>
      <c r="C130" s="36">
        <v>0.7</v>
      </c>
    </row>
    <row r="131" spans="1:8" ht="15" customHeight="1" x14ac:dyDescent="0.2">
      <c r="B131" s="11" t="s">
        <v>39</v>
      </c>
      <c r="C131" s="36">
        <v>4.7</v>
      </c>
    </row>
    <row r="132" spans="1:8" ht="15" customHeight="1" x14ac:dyDescent="0.2">
      <c r="B132" s="11" t="s">
        <v>35</v>
      </c>
      <c r="C132" s="36">
        <v>9.8000000000000007</v>
      </c>
    </row>
    <row r="133" spans="1:8" ht="15" customHeight="1" x14ac:dyDescent="0.2">
      <c r="B133" s="11" t="s">
        <v>31</v>
      </c>
      <c r="C133" s="36">
        <v>2.8</v>
      </c>
    </row>
    <row r="134" spans="1:8" ht="15" customHeight="1" x14ac:dyDescent="0.2">
      <c r="B134" s="3" t="s">
        <v>0</v>
      </c>
      <c r="C134" s="39">
        <v>100</v>
      </c>
    </row>
    <row r="135" spans="1:8" ht="15" customHeight="1" x14ac:dyDescent="0.2">
      <c r="B135" s="6"/>
      <c r="C135" s="84"/>
    </row>
    <row r="136" spans="1:8" ht="40.5" customHeight="1" x14ac:dyDescent="0.2">
      <c r="A136" s="134" t="s">
        <v>359</v>
      </c>
      <c r="B136" s="211" t="s">
        <v>8</v>
      </c>
      <c r="C136" s="212"/>
    </row>
    <row r="137" spans="1:8" ht="30" customHeight="1" x14ac:dyDescent="0.2">
      <c r="B137" s="7" t="s">
        <v>5</v>
      </c>
      <c r="C137" s="85">
        <v>55.8</v>
      </c>
    </row>
    <row r="138" spans="1:8" ht="30" customHeight="1" x14ac:dyDescent="0.2">
      <c r="B138" s="28" t="s">
        <v>287</v>
      </c>
      <c r="C138" s="33">
        <v>44.3</v>
      </c>
    </row>
    <row r="139" spans="1:8" ht="15" customHeight="1" x14ac:dyDescent="0.2"/>
    <row r="140" spans="1:8" ht="15" customHeight="1" x14ac:dyDescent="0.2">
      <c r="C140" s="75"/>
      <c r="D140" s="75"/>
      <c r="F140" s="75"/>
      <c r="H140" s="75"/>
    </row>
    <row r="141" spans="1:8" s="99" customFormat="1" ht="30" customHeight="1" x14ac:dyDescent="0.2"/>
    <row r="142" spans="1:8" ht="15" customHeight="1" x14ac:dyDescent="0.2">
      <c r="C142" s="75"/>
      <c r="D142" s="75"/>
      <c r="F142" s="75"/>
      <c r="H142" s="75"/>
    </row>
    <row r="143" spans="1:8" ht="15" customHeight="1" x14ac:dyDescent="0.2">
      <c r="C143" s="75"/>
      <c r="D143" s="75"/>
      <c r="F143" s="75"/>
      <c r="H143" s="75"/>
    </row>
    <row r="144" spans="1:8" ht="15" customHeight="1" x14ac:dyDescent="0.2">
      <c r="C144" s="75"/>
      <c r="D144" s="75"/>
      <c r="F144" s="75"/>
      <c r="H144" s="75"/>
    </row>
    <row r="145" spans="3:8" ht="15" customHeight="1" x14ac:dyDescent="0.2">
      <c r="C145" s="75"/>
      <c r="D145" s="75"/>
      <c r="F145" s="75"/>
      <c r="H145" s="75"/>
    </row>
    <row r="146" spans="3:8" ht="15" customHeight="1" x14ac:dyDescent="0.2">
      <c r="C146" s="75"/>
      <c r="D146" s="75"/>
      <c r="F146" s="75"/>
      <c r="H146" s="75"/>
    </row>
    <row r="147" spans="3:8" ht="15" customHeight="1" x14ac:dyDescent="0.2">
      <c r="C147" s="75"/>
      <c r="D147" s="75"/>
      <c r="F147" s="75"/>
      <c r="H147" s="75"/>
    </row>
    <row r="148" spans="3:8" ht="15" customHeight="1" x14ac:dyDescent="0.2">
      <c r="C148" s="75"/>
      <c r="D148" s="75"/>
      <c r="F148" s="75"/>
      <c r="H148" s="75"/>
    </row>
    <row r="149" spans="3:8" ht="15" customHeight="1" x14ac:dyDescent="0.2">
      <c r="C149" s="75"/>
      <c r="D149" s="75"/>
      <c r="F149" s="75"/>
      <c r="H149" s="75"/>
    </row>
    <row r="150" spans="3:8" ht="15" customHeight="1" x14ac:dyDescent="0.2">
      <c r="C150" s="75"/>
      <c r="D150" s="75"/>
      <c r="F150" s="75"/>
      <c r="H150" s="75"/>
    </row>
    <row r="151" spans="3:8" ht="15" customHeight="1" x14ac:dyDescent="0.2">
      <c r="C151" s="75"/>
      <c r="D151" s="75"/>
      <c r="F151" s="75"/>
      <c r="H151" s="75"/>
    </row>
    <row r="152" spans="3:8" ht="15" customHeight="1" x14ac:dyDescent="0.2">
      <c r="C152" s="75"/>
      <c r="D152" s="75"/>
      <c r="F152" s="75"/>
      <c r="H152" s="75"/>
    </row>
    <row r="153" spans="3:8" ht="15" customHeight="1" x14ac:dyDescent="0.2">
      <c r="C153" s="75"/>
      <c r="D153" s="75"/>
      <c r="F153" s="75"/>
      <c r="H153" s="75"/>
    </row>
    <row r="154" spans="3:8" ht="15" customHeight="1" x14ac:dyDescent="0.2">
      <c r="C154" s="75"/>
      <c r="D154" s="75"/>
      <c r="F154" s="75"/>
      <c r="H154" s="75"/>
    </row>
    <row r="155" spans="3:8" ht="15" customHeight="1" x14ac:dyDescent="0.2">
      <c r="C155" s="75"/>
      <c r="D155" s="75"/>
      <c r="F155" s="75"/>
      <c r="H155" s="75"/>
    </row>
    <row r="156" spans="3:8" ht="15" customHeight="1" x14ac:dyDescent="0.2">
      <c r="C156" s="75"/>
      <c r="D156" s="75"/>
      <c r="F156" s="75"/>
      <c r="H156" s="75"/>
    </row>
    <row r="157" spans="3:8" ht="15" customHeight="1" x14ac:dyDescent="0.2">
      <c r="C157" s="75"/>
      <c r="D157" s="75"/>
      <c r="F157" s="75"/>
      <c r="H157" s="75"/>
    </row>
    <row r="158" spans="3:8" ht="15" customHeight="1" x14ac:dyDescent="0.2">
      <c r="C158" s="75"/>
      <c r="D158" s="75"/>
      <c r="F158" s="75"/>
      <c r="H158" s="75"/>
    </row>
    <row r="159" spans="3:8" ht="20.100000000000001" customHeight="1" x14ac:dyDescent="0.2">
      <c r="C159" s="75"/>
      <c r="D159" s="75"/>
      <c r="F159" s="75"/>
      <c r="H159" s="75"/>
    </row>
    <row r="160" spans="3:8" ht="20.100000000000001" customHeight="1" x14ac:dyDescent="0.2">
      <c r="C160" s="75"/>
      <c r="D160" s="75"/>
      <c r="F160" s="75"/>
      <c r="H160" s="75"/>
    </row>
    <row r="161" spans="3:8" ht="20.100000000000001" customHeight="1" x14ac:dyDescent="0.2">
      <c r="C161" s="75"/>
      <c r="D161" s="75"/>
      <c r="F161" s="75"/>
      <c r="H161" s="75"/>
    </row>
    <row r="162" spans="3:8" ht="20.100000000000001" customHeight="1" x14ac:dyDescent="0.2">
      <c r="C162" s="75"/>
      <c r="D162" s="75"/>
      <c r="F162" s="75"/>
      <c r="H162" s="75"/>
    </row>
    <row r="163" spans="3:8" ht="20.100000000000001" customHeight="1" x14ac:dyDescent="0.2">
      <c r="C163" s="75"/>
      <c r="D163" s="75"/>
      <c r="F163" s="75"/>
      <c r="H163" s="75"/>
    </row>
    <row r="164" spans="3:8" ht="20.100000000000001" customHeight="1" x14ac:dyDescent="0.2">
      <c r="C164" s="75"/>
      <c r="D164" s="75"/>
      <c r="F164" s="75"/>
      <c r="H164" s="75"/>
    </row>
    <row r="165" spans="3:8" ht="20.100000000000001" customHeight="1" x14ac:dyDescent="0.2">
      <c r="C165" s="75"/>
      <c r="D165" s="75"/>
      <c r="F165" s="75"/>
      <c r="H165" s="75"/>
    </row>
    <row r="166" spans="3:8" ht="20.100000000000001" customHeight="1" x14ac:dyDescent="0.2">
      <c r="C166" s="75"/>
      <c r="D166" s="75"/>
      <c r="F166" s="75"/>
      <c r="H166" s="75"/>
    </row>
    <row r="167" spans="3:8" ht="20.100000000000001" customHeight="1" x14ac:dyDescent="0.2">
      <c r="C167" s="75"/>
      <c r="D167" s="75"/>
      <c r="F167" s="75"/>
      <c r="H167" s="75"/>
    </row>
    <row r="168" spans="3:8" ht="20.100000000000001" customHeight="1" x14ac:dyDescent="0.2">
      <c r="C168" s="75"/>
      <c r="D168" s="75"/>
      <c r="F168" s="75"/>
      <c r="H168" s="75"/>
    </row>
    <row r="169" spans="3:8" ht="20.100000000000001" customHeight="1" x14ac:dyDescent="0.2">
      <c r="C169" s="75"/>
      <c r="D169" s="75"/>
      <c r="F169" s="75"/>
      <c r="H169" s="75"/>
    </row>
    <row r="170" spans="3:8" ht="20.100000000000001" customHeight="1" x14ac:dyDescent="0.2">
      <c r="C170" s="75"/>
      <c r="D170" s="75"/>
      <c r="F170" s="75"/>
      <c r="H170" s="75"/>
    </row>
    <row r="172" spans="3:8" ht="20.100000000000001" customHeight="1" x14ac:dyDescent="0.2">
      <c r="C172" s="75"/>
    </row>
  </sheetData>
  <customSheetViews>
    <customSheetView guid="{C327705B-EE2B-466B-88CA-A0725960A956}" showPageBreaks="1" printArea="1" view="pageBreakPreview">
      <selection activeCell="B3" sqref="B3:F3"/>
      <rowBreaks count="1" manualBreakCount="1">
        <brk id="68" max="5" man="1"/>
      </rowBreaks>
      <pageMargins left="0.25" right="0.25" top="0.75" bottom="0.75" header="0.3" footer="0.3"/>
      <pageSetup paperSize="8" scale="86" orientation="portrait" r:id="rId1"/>
    </customSheetView>
    <customSheetView guid="{9564E445-B8AE-40AF-B6ED-2C545CFC96BD}" showPageBreaks="1" printArea="1" view="pageBreakPreview" topLeftCell="A32">
      <selection activeCell="A33" sqref="A33:XFD33"/>
      <rowBreaks count="1" manualBreakCount="1">
        <brk id="68" max="5" man="1"/>
      </rowBreaks>
      <pageMargins left="0.25" right="0.25" top="0.75" bottom="0.75" header="0.3" footer="0.3"/>
      <pageSetup paperSize="8" scale="86" orientation="portrait" r:id="rId2"/>
    </customSheetView>
  </customSheetViews>
  <mergeCells count="14">
    <mergeCell ref="A1:F1"/>
    <mergeCell ref="B26:C26"/>
    <mergeCell ref="B13:F13"/>
    <mergeCell ref="B24:E24"/>
    <mergeCell ref="B3:F3"/>
    <mergeCell ref="B55:D55"/>
    <mergeCell ref="B31:C31"/>
    <mergeCell ref="B57:C57"/>
    <mergeCell ref="B136:C136"/>
    <mergeCell ref="B69:C69"/>
    <mergeCell ref="B82:C82"/>
    <mergeCell ref="B125:C125"/>
    <mergeCell ref="B99:C99"/>
    <mergeCell ref="B33:F33"/>
  </mergeCells>
  <pageMargins left="0.25" right="0.25" top="0.75" bottom="0.75" header="0.3" footer="0.3"/>
  <pageSetup paperSize="8" scale="86" orientation="portrait" r:id="rId3"/>
  <rowBreaks count="1" manualBreakCount="1">
    <brk id="6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288</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7133</v>
      </c>
      <c r="D6" s="32">
        <v>1086</v>
      </c>
      <c r="E6" s="20">
        <v>8219</v>
      </c>
      <c r="F6" s="50">
        <v>247</v>
      </c>
    </row>
    <row r="7" spans="1:8" ht="15" customHeight="1" x14ac:dyDescent="0.2">
      <c r="B7" s="14" t="s">
        <v>123</v>
      </c>
      <c r="C7" s="32">
        <v>2760</v>
      </c>
      <c r="D7" s="32">
        <v>446</v>
      </c>
      <c r="E7" s="20">
        <v>3206</v>
      </c>
      <c r="F7" s="50">
        <v>174</v>
      </c>
    </row>
    <row r="8" spans="1:8" ht="15" customHeight="1" x14ac:dyDescent="0.2">
      <c r="B8" s="14" t="s">
        <v>120</v>
      </c>
      <c r="C8" s="32">
        <v>0</v>
      </c>
      <c r="D8" s="32">
        <v>0</v>
      </c>
      <c r="E8" s="23">
        <v>0</v>
      </c>
      <c r="F8" s="50">
        <v>0</v>
      </c>
    </row>
    <row r="9" spans="1:8" ht="15" customHeight="1" x14ac:dyDescent="0.2">
      <c r="B9" s="3" t="s">
        <v>0</v>
      </c>
      <c r="C9" s="76">
        <v>9893</v>
      </c>
      <c r="D9" s="76">
        <v>1532</v>
      </c>
      <c r="E9" s="76">
        <v>11425</v>
      </c>
      <c r="F9" s="76">
        <v>421</v>
      </c>
    </row>
    <row r="10" spans="1:8" ht="15" customHeight="1" x14ac:dyDescent="0.2">
      <c r="B10" s="24" t="s">
        <v>116</v>
      </c>
      <c r="C10" s="33">
        <v>59</v>
      </c>
      <c r="D10" s="33">
        <v>3</v>
      </c>
      <c r="E10" s="20">
        <v>62</v>
      </c>
      <c r="F10" s="31" t="s">
        <v>110</v>
      </c>
    </row>
    <row r="11" spans="1:8" ht="15" customHeight="1" x14ac:dyDescent="0.2">
      <c r="B11" s="24" t="s">
        <v>114</v>
      </c>
      <c r="C11" s="33">
        <v>573</v>
      </c>
      <c r="D11" s="33">
        <v>48</v>
      </c>
      <c r="E11" s="20">
        <v>621</v>
      </c>
      <c r="F11" s="31" t="s">
        <v>110</v>
      </c>
      <c r="H11" s="78"/>
    </row>
    <row r="12" spans="1:8" ht="15" customHeight="1" x14ac:dyDescent="0.2">
      <c r="B12" s="24" t="s">
        <v>111</v>
      </c>
      <c r="C12" s="32">
        <v>6740</v>
      </c>
      <c r="D12" s="32">
        <v>1024</v>
      </c>
      <c r="E12" s="23">
        <v>7764</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6907</v>
      </c>
      <c r="D16" s="22">
        <v>984</v>
      </c>
      <c r="E16" s="23">
        <v>7891</v>
      </c>
      <c r="F16" s="75"/>
    </row>
    <row r="17" spans="2:8" ht="15" customHeight="1" x14ac:dyDescent="0.2">
      <c r="B17" s="21" t="s">
        <v>122</v>
      </c>
      <c r="C17" s="22">
        <v>5766</v>
      </c>
      <c r="D17" s="22">
        <v>761</v>
      </c>
      <c r="E17" s="23">
        <v>6527</v>
      </c>
    </row>
    <row r="18" spans="2:8" ht="15" customHeight="1" x14ac:dyDescent="0.2">
      <c r="B18" s="21" t="s">
        <v>119</v>
      </c>
      <c r="C18" s="22">
        <v>92</v>
      </c>
      <c r="D18" s="22">
        <v>9</v>
      </c>
      <c r="E18" s="23">
        <v>101</v>
      </c>
    </row>
    <row r="19" spans="2:8" ht="15" customHeight="1" x14ac:dyDescent="0.2">
      <c r="B19" s="28" t="s">
        <v>117</v>
      </c>
      <c r="C19" s="22">
        <v>82</v>
      </c>
      <c r="D19" s="22">
        <v>7</v>
      </c>
      <c r="E19" s="23">
        <v>89</v>
      </c>
    </row>
    <row r="20" spans="2:8" ht="15" customHeight="1" x14ac:dyDescent="0.2">
      <c r="B20" s="27"/>
      <c r="C20" s="40"/>
      <c r="D20" s="40"/>
      <c r="E20" s="26"/>
      <c r="H20" s="78"/>
    </row>
    <row r="21" spans="2:8" ht="15" customHeight="1" x14ac:dyDescent="0.2">
      <c r="B21" s="88" t="s">
        <v>277</v>
      </c>
      <c r="C21" s="10" t="s">
        <v>113</v>
      </c>
      <c r="D21" s="10" t="s">
        <v>112</v>
      </c>
      <c r="E21" s="25" t="s">
        <v>0</v>
      </c>
    </row>
    <row r="22" spans="2:8" ht="15" customHeight="1" x14ac:dyDescent="0.2">
      <c r="B22" s="21" t="s">
        <v>109</v>
      </c>
      <c r="C22" s="22">
        <v>13637</v>
      </c>
      <c r="D22" s="22">
        <v>2333</v>
      </c>
      <c r="E22" s="77">
        <v>15970</v>
      </c>
    </row>
    <row r="23" spans="2:8" ht="15" customHeight="1" x14ac:dyDescent="0.2">
      <c r="B23" s="21" t="s">
        <v>107</v>
      </c>
      <c r="C23" s="22">
        <v>8594</v>
      </c>
      <c r="D23" s="22">
        <v>1308</v>
      </c>
      <c r="E23" s="20">
        <v>9902</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54</v>
      </c>
      <c r="D27" s="87"/>
      <c r="E27" s="87"/>
    </row>
    <row r="28" spans="2:8" ht="15" customHeight="1" x14ac:dyDescent="0.2">
      <c r="B28" s="14" t="s">
        <v>121</v>
      </c>
      <c r="C28" s="22">
        <v>171</v>
      </c>
      <c r="D28" s="87"/>
      <c r="E28" s="87"/>
    </row>
    <row r="29" spans="2:8" ht="15" customHeight="1" x14ac:dyDescent="0.2">
      <c r="B29" s="14" t="s">
        <v>118</v>
      </c>
      <c r="C29" s="22">
        <v>10</v>
      </c>
      <c r="D29" s="87"/>
      <c r="E29" s="87"/>
    </row>
    <row r="30" spans="2:8" ht="15" customHeight="1" x14ac:dyDescent="0.2">
      <c r="B30" s="3" t="s">
        <v>0</v>
      </c>
      <c r="C30" s="20">
        <v>235</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9.5</v>
      </c>
      <c r="D34" s="12">
        <v>8.8000000000000007</v>
      </c>
      <c r="E34" s="87"/>
    </row>
    <row r="35" spans="2:5" ht="15" customHeight="1" x14ac:dyDescent="0.2">
      <c r="B35" s="17" t="s">
        <v>101</v>
      </c>
      <c r="C35" s="9">
        <v>2.1</v>
      </c>
      <c r="D35" s="9">
        <v>2.6</v>
      </c>
      <c r="E35" s="87"/>
    </row>
    <row r="36" spans="2:5" ht="15" customHeight="1" x14ac:dyDescent="0.2">
      <c r="B36" s="17" t="s">
        <v>93</v>
      </c>
      <c r="C36" s="9">
        <v>43.4</v>
      </c>
      <c r="D36" s="9">
        <v>49.9</v>
      </c>
      <c r="E36" s="87"/>
    </row>
    <row r="37" spans="2:5" ht="15" customHeight="1" x14ac:dyDescent="0.2">
      <c r="B37" s="17" t="s">
        <v>92</v>
      </c>
      <c r="C37" s="38">
        <v>5.9</v>
      </c>
      <c r="D37" s="9">
        <v>6.1</v>
      </c>
      <c r="E37" s="87"/>
    </row>
    <row r="38" spans="2:5" ht="15" customHeight="1" x14ac:dyDescent="0.2">
      <c r="B38" s="16" t="s">
        <v>91</v>
      </c>
      <c r="C38" s="7">
        <v>39.1</v>
      </c>
      <c r="D38" s="7">
        <v>32.5</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8.3000000000000007</v>
      </c>
      <c r="D42" s="52">
        <v>6.7</v>
      </c>
      <c r="E42" s="87"/>
    </row>
    <row r="43" spans="2:5" ht="30" customHeight="1" x14ac:dyDescent="0.2">
      <c r="B43" s="14" t="s">
        <v>80</v>
      </c>
      <c r="C43" s="52">
        <v>1.2</v>
      </c>
      <c r="D43" s="52">
        <v>1.1000000000000001</v>
      </c>
      <c r="E43" s="87"/>
    </row>
    <row r="44" spans="2:5" ht="15" customHeight="1" x14ac:dyDescent="0.2">
      <c r="B44" s="14" t="s">
        <v>78</v>
      </c>
      <c r="C44" s="52">
        <v>2.2999999999999998</v>
      </c>
      <c r="D44" s="52">
        <v>2.5</v>
      </c>
      <c r="E44" s="87"/>
    </row>
    <row r="45" spans="2:5" ht="15" customHeight="1" x14ac:dyDescent="0.2">
      <c r="B45" s="14" t="s">
        <v>77</v>
      </c>
      <c r="C45" s="52">
        <v>20.7</v>
      </c>
      <c r="D45" s="52">
        <v>25</v>
      </c>
      <c r="E45" s="87"/>
    </row>
    <row r="46" spans="2:5" ht="15" customHeight="1" x14ac:dyDescent="0.2">
      <c r="B46" s="14" t="s">
        <v>76</v>
      </c>
      <c r="C46" s="52">
        <v>9.8000000000000007</v>
      </c>
      <c r="D46" s="52">
        <v>12</v>
      </c>
      <c r="E46" s="87"/>
    </row>
    <row r="47" spans="2:5" ht="15" customHeight="1" x14ac:dyDescent="0.2">
      <c r="B47" s="14" t="s">
        <v>74</v>
      </c>
      <c r="C47" s="52">
        <v>9.5</v>
      </c>
      <c r="D47" s="52">
        <v>11.2</v>
      </c>
      <c r="E47" s="87"/>
    </row>
    <row r="48" spans="2:5" ht="15" customHeight="1" x14ac:dyDescent="0.2">
      <c r="B48" s="14" t="s">
        <v>72</v>
      </c>
      <c r="C48" s="52">
        <v>10</v>
      </c>
      <c r="D48" s="52">
        <v>9.6</v>
      </c>
      <c r="E48" s="87"/>
    </row>
    <row r="49" spans="2:8" ht="15" customHeight="1" x14ac:dyDescent="0.2">
      <c r="B49" s="14" t="s">
        <v>70</v>
      </c>
      <c r="C49" s="52">
        <v>28.8</v>
      </c>
      <c r="D49" s="52">
        <v>24.4</v>
      </c>
      <c r="E49" s="87"/>
    </row>
    <row r="50" spans="2:8" ht="15" customHeight="1" x14ac:dyDescent="0.2">
      <c r="B50" s="14" t="s">
        <v>68</v>
      </c>
      <c r="C50" s="52">
        <v>9.4</v>
      </c>
      <c r="D50" s="52">
        <v>7.6</v>
      </c>
      <c r="E50" s="87"/>
    </row>
    <row r="51" spans="2:8" ht="15" customHeight="1" x14ac:dyDescent="0.2">
      <c r="B51" s="14" t="s">
        <v>157</v>
      </c>
      <c r="C51" s="24">
        <v>8.1999999999999993</v>
      </c>
      <c r="D51" s="24">
        <v>7.8</v>
      </c>
      <c r="E51" s="87"/>
    </row>
    <row r="52" spans="2:8" ht="15" customHeight="1" x14ac:dyDescent="0.2">
      <c r="B52" s="3" t="s">
        <v>158</v>
      </c>
      <c r="C52" s="51">
        <v>100</v>
      </c>
      <c r="D52" s="51">
        <v>100.1</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3.9</v>
      </c>
      <c r="H56" s="75"/>
    </row>
    <row r="57" spans="2:8" ht="15" customHeight="1" x14ac:dyDescent="0.2">
      <c r="B57" s="5" t="s">
        <v>12</v>
      </c>
      <c r="C57" s="35">
        <v>15.6</v>
      </c>
      <c r="H57" s="75"/>
    </row>
    <row r="58" spans="2:8" ht="15" customHeight="1" x14ac:dyDescent="0.2">
      <c r="B58" s="5" t="s">
        <v>10</v>
      </c>
      <c r="C58" s="35">
        <v>17.3</v>
      </c>
      <c r="H58" s="75"/>
    </row>
    <row r="59" spans="2:8" ht="15" customHeight="1" x14ac:dyDescent="0.2">
      <c r="B59" s="5" t="s">
        <v>7</v>
      </c>
      <c r="C59" s="35">
        <v>17.899999999999999</v>
      </c>
      <c r="H59" s="75"/>
    </row>
    <row r="60" spans="2:8" ht="15" customHeight="1" x14ac:dyDescent="0.2">
      <c r="B60" s="5" t="s">
        <v>4</v>
      </c>
      <c r="C60" s="35">
        <v>10.8</v>
      </c>
      <c r="H60" s="75"/>
    </row>
    <row r="61" spans="2:8" ht="15" customHeight="1" x14ac:dyDescent="0.2">
      <c r="B61" s="5" t="s">
        <v>2</v>
      </c>
      <c r="C61" s="35">
        <v>9.4</v>
      </c>
      <c r="H61" s="75"/>
    </row>
    <row r="62" spans="2:8" ht="15" customHeight="1" x14ac:dyDescent="0.2">
      <c r="B62" s="5" t="s">
        <v>131</v>
      </c>
      <c r="C62" s="35">
        <v>10.4</v>
      </c>
      <c r="H62" s="75"/>
    </row>
    <row r="63" spans="2:8" ht="15" customHeight="1" x14ac:dyDescent="0.2">
      <c r="B63" s="5" t="s">
        <v>132</v>
      </c>
      <c r="C63" s="35">
        <v>8.4</v>
      </c>
      <c r="H63" s="75"/>
    </row>
    <row r="64" spans="2:8" ht="15" customHeight="1" x14ac:dyDescent="0.2">
      <c r="B64" s="4" t="s">
        <v>1</v>
      </c>
      <c r="C64" s="37">
        <v>6.2</v>
      </c>
      <c r="H64" s="75"/>
    </row>
    <row r="65" spans="2:8" ht="15" customHeight="1" x14ac:dyDescent="0.2">
      <c r="B65" s="3" t="s">
        <v>0</v>
      </c>
      <c r="C65" s="39">
        <v>100</v>
      </c>
      <c r="H65" s="75"/>
    </row>
    <row r="66" spans="2:8" ht="15" customHeight="1" x14ac:dyDescent="0.2">
      <c r="B66" s="6"/>
      <c r="C66" s="84"/>
      <c r="H66" s="75"/>
    </row>
    <row r="67" spans="2:8" ht="51.75" customHeight="1" x14ac:dyDescent="0.2">
      <c r="B67" s="211" t="s">
        <v>65</v>
      </c>
      <c r="C67" s="212"/>
      <c r="H67" s="75"/>
    </row>
    <row r="68" spans="2:8" ht="15" customHeight="1" x14ac:dyDescent="0.2">
      <c r="B68" s="12" t="s">
        <v>61</v>
      </c>
      <c r="C68" s="44">
        <v>5.9</v>
      </c>
      <c r="H68" s="75"/>
    </row>
    <row r="69" spans="2:8" ht="15" customHeight="1" x14ac:dyDescent="0.2">
      <c r="B69" s="9" t="s">
        <v>57</v>
      </c>
      <c r="C69" s="45">
        <v>1.7</v>
      </c>
      <c r="H69" s="75"/>
    </row>
    <row r="70" spans="2:8" ht="15" customHeight="1" x14ac:dyDescent="0.2">
      <c r="B70" s="9" t="s">
        <v>53</v>
      </c>
      <c r="C70" s="45">
        <v>47.3</v>
      </c>
      <c r="H70" s="75"/>
    </row>
    <row r="71" spans="2:8" ht="15" customHeight="1" x14ac:dyDescent="0.2">
      <c r="B71" s="9" t="s">
        <v>49</v>
      </c>
      <c r="C71" s="45">
        <v>13.2</v>
      </c>
      <c r="H71" s="75"/>
    </row>
    <row r="72" spans="2:8" ht="30" customHeight="1" x14ac:dyDescent="0.2">
      <c r="B72" s="9" t="s">
        <v>45</v>
      </c>
      <c r="C72" s="45">
        <v>2.2000000000000002</v>
      </c>
      <c r="H72" s="75"/>
    </row>
    <row r="73" spans="2:8" ht="15" customHeight="1" x14ac:dyDescent="0.2">
      <c r="B73" s="9" t="s">
        <v>41</v>
      </c>
      <c r="C73" s="45">
        <v>23.9</v>
      </c>
    </row>
    <row r="74" spans="2:8" ht="15" customHeight="1" x14ac:dyDescent="0.2">
      <c r="B74" s="9" t="s">
        <v>37</v>
      </c>
      <c r="C74" s="45">
        <v>0.2</v>
      </c>
    </row>
    <row r="75" spans="2:8" ht="15" customHeight="1" x14ac:dyDescent="0.2">
      <c r="B75" s="9" t="s">
        <v>33</v>
      </c>
      <c r="C75" s="45">
        <v>2.8</v>
      </c>
      <c r="D75" s="13"/>
    </row>
    <row r="76" spans="2:8" ht="15" customHeight="1" x14ac:dyDescent="0.2">
      <c r="B76" s="9" t="s">
        <v>29</v>
      </c>
      <c r="C76" s="45">
        <v>0.9</v>
      </c>
    </row>
    <row r="77" spans="2:8" ht="15" customHeight="1" x14ac:dyDescent="0.2">
      <c r="B77" s="7" t="s">
        <v>26</v>
      </c>
      <c r="C77" s="46">
        <v>1.8</v>
      </c>
    </row>
    <row r="78" spans="2:8" ht="15" customHeight="1" x14ac:dyDescent="0.2">
      <c r="B78" s="3" t="s">
        <v>0</v>
      </c>
      <c r="C78" s="39">
        <v>100</v>
      </c>
    </row>
    <row r="79" spans="2:8" ht="15" customHeight="1" x14ac:dyDescent="0.2">
      <c r="B79" s="78"/>
    </row>
    <row r="80" spans="2:8" ht="30" customHeight="1" x14ac:dyDescent="0.2">
      <c r="B80" s="211" t="s">
        <v>64</v>
      </c>
      <c r="C80" s="212"/>
    </row>
    <row r="81" spans="2:3" ht="15" customHeight="1" x14ac:dyDescent="0.2">
      <c r="B81" s="12" t="s">
        <v>60</v>
      </c>
      <c r="C81" s="41">
        <v>4.5</v>
      </c>
    </row>
    <row r="82" spans="2:3" ht="15" customHeight="1" x14ac:dyDescent="0.2">
      <c r="B82" s="9" t="s">
        <v>56</v>
      </c>
      <c r="C82" s="42">
        <v>8.9</v>
      </c>
    </row>
    <row r="83" spans="2:3" ht="15" customHeight="1" x14ac:dyDescent="0.2">
      <c r="B83" s="9" t="s">
        <v>52</v>
      </c>
      <c r="C83" s="42">
        <v>4.3</v>
      </c>
    </row>
    <row r="84" spans="2:3" ht="15" customHeight="1" x14ac:dyDescent="0.2">
      <c r="B84" s="9" t="s">
        <v>48</v>
      </c>
      <c r="C84" s="42">
        <v>30.5</v>
      </c>
    </row>
    <row r="85" spans="2:3" ht="15" customHeight="1" x14ac:dyDescent="0.2">
      <c r="B85" s="9" t="s">
        <v>44</v>
      </c>
      <c r="C85" s="42">
        <v>6.9</v>
      </c>
    </row>
    <row r="86" spans="2:3" ht="15" customHeight="1" x14ac:dyDescent="0.2">
      <c r="B86" s="9" t="s">
        <v>40</v>
      </c>
      <c r="C86" s="42">
        <v>32.200000000000003</v>
      </c>
    </row>
    <row r="87" spans="2:3" ht="15" customHeight="1" x14ac:dyDescent="0.2">
      <c r="B87" s="9" t="s">
        <v>36</v>
      </c>
      <c r="C87" s="42">
        <v>3.7</v>
      </c>
    </row>
    <row r="88" spans="2:3" ht="15" customHeight="1" x14ac:dyDescent="0.2">
      <c r="B88" s="9" t="s">
        <v>32</v>
      </c>
      <c r="C88" s="42">
        <v>4.4000000000000004</v>
      </c>
    </row>
    <row r="89" spans="2:3" ht="15" customHeight="1" x14ac:dyDescent="0.2">
      <c r="B89" s="9" t="s">
        <v>28</v>
      </c>
      <c r="C89" s="42">
        <v>0.8</v>
      </c>
    </row>
    <row r="90" spans="2:3" ht="15" customHeight="1" x14ac:dyDescent="0.2">
      <c r="B90" s="9" t="s">
        <v>25</v>
      </c>
      <c r="C90" s="42">
        <v>1</v>
      </c>
    </row>
    <row r="91" spans="2:3" ht="15" customHeight="1" x14ac:dyDescent="0.2">
      <c r="B91" s="9" t="s">
        <v>24</v>
      </c>
      <c r="C91" s="42">
        <v>2</v>
      </c>
    </row>
    <row r="92" spans="2:3" ht="15" customHeight="1" x14ac:dyDescent="0.2">
      <c r="B92" s="9" t="s">
        <v>20</v>
      </c>
      <c r="C92" s="42">
        <v>0.6</v>
      </c>
    </row>
    <row r="93" spans="2:3" ht="15" customHeight="1" x14ac:dyDescent="0.2">
      <c r="B93" s="9" t="s">
        <v>17</v>
      </c>
      <c r="C93" s="42">
        <v>0.3</v>
      </c>
    </row>
    <row r="94" spans="2:3" ht="15" customHeight="1" x14ac:dyDescent="0.2">
      <c r="B94" s="7" t="s">
        <v>14</v>
      </c>
      <c r="C94" s="43">
        <v>0</v>
      </c>
    </row>
    <row r="95" spans="2:3" ht="15" customHeight="1" x14ac:dyDescent="0.2">
      <c r="B95" s="3" t="s">
        <v>0</v>
      </c>
      <c r="C95" s="39">
        <v>100</v>
      </c>
    </row>
    <row r="96" spans="2:3" ht="15" customHeight="1" x14ac:dyDescent="0.2">
      <c r="B96" s="6"/>
      <c r="C96" s="84"/>
    </row>
    <row r="97" spans="2:3" ht="34.5" customHeight="1" x14ac:dyDescent="0.2">
      <c r="B97" s="211" t="s">
        <v>62</v>
      </c>
      <c r="C97" s="212"/>
    </row>
    <row r="98" spans="2:3" ht="15" customHeight="1" x14ac:dyDescent="0.2">
      <c r="B98" s="8" t="s">
        <v>58</v>
      </c>
      <c r="C98" s="36">
        <v>13.3</v>
      </c>
    </row>
    <row r="99" spans="2:3" ht="15" customHeight="1" x14ac:dyDescent="0.2">
      <c r="B99" s="5" t="s">
        <v>54</v>
      </c>
      <c r="C99" s="36">
        <v>8.5</v>
      </c>
    </row>
    <row r="100" spans="2:3" ht="15" customHeight="1" x14ac:dyDescent="0.2">
      <c r="B100" s="5" t="s">
        <v>50</v>
      </c>
      <c r="C100" s="36">
        <v>4.5999999999999996</v>
      </c>
    </row>
    <row r="101" spans="2:3" ht="15" customHeight="1" x14ac:dyDescent="0.2">
      <c r="B101" s="5" t="s">
        <v>46</v>
      </c>
      <c r="C101" s="36">
        <v>1.5</v>
      </c>
    </row>
    <row r="102" spans="2:3" ht="15" customHeight="1" x14ac:dyDescent="0.2">
      <c r="B102" s="5" t="s">
        <v>42</v>
      </c>
      <c r="C102" s="36">
        <v>0.6</v>
      </c>
    </row>
    <row r="103" spans="2:3" ht="15" customHeight="1" x14ac:dyDescent="0.2">
      <c r="B103" s="5" t="s">
        <v>38</v>
      </c>
      <c r="C103" s="36">
        <v>12.3</v>
      </c>
    </row>
    <row r="104" spans="2:3" ht="15" customHeight="1" x14ac:dyDescent="0.2">
      <c r="B104" s="5" t="s">
        <v>34</v>
      </c>
      <c r="C104" s="36">
        <v>1</v>
      </c>
    </row>
    <row r="105" spans="2:3" ht="15" customHeight="1" x14ac:dyDescent="0.2">
      <c r="B105" s="5" t="s">
        <v>30</v>
      </c>
      <c r="C105" s="36">
        <v>10.199999999999999</v>
      </c>
    </row>
    <row r="106" spans="2:3" ht="15" customHeight="1" x14ac:dyDescent="0.2">
      <c r="B106" s="5" t="s">
        <v>27</v>
      </c>
      <c r="C106" s="36">
        <v>0.8</v>
      </c>
    </row>
    <row r="107" spans="2:3" ht="15" customHeight="1" x14ac:dyDescent="0.2">
      <c r="B107" s="5" t="s">
        <v>133</v>
      </c>
      <c r="C107" s="36">
        <v>0.1</v>
      </c>
    </row>
    <row r="108" spans="2:3" ht="15" customHeight="1" x14ac:dyDescent="0.2">
      <c r="B108" s="9" t="s">
        <v>134</v>
      </c>
      <c r="C108" s="36">
        <v>18.3</v>
      </c>
    </row>
    <row r="109" spans="2:3" ht="15" customHeight="1" x14ac:dyDescent="0.2">
      <c r="B109" s="9" t="s">
        <v>135</v>
      </c>
      <c r="C109" s="36">
        <v>25.7</v>
      </c>
    </row>
    <row r="110" spans="2:3" ht="15" customHeight="1" x14ac:dyDescent="0.2">
      <c r="B110" s="7" t="s">
        <v>18</v>
      </c>
      <c r="C110" s="36">
        <v>3.1</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4.3</v>
      </c>
      <c r="D114" s="35">
        <v>2.1</v>
      </c>
    </row>
    <row r="115" spans="2:4" ht="15" customHeight="1" x14ac:dyDescent="0.2">
      <c r="B115" s="5" t="s">
        <v>16</v>
      </c>
      <c r="C115" s="48">
        <v>11.5</v>
      </c>
      <c r="D115" s="35">
        <v>5.2</v>
      </c>
    </row>
    <row r="116" spans="2:4" ht="15" customHeight="1" x14ac:dyDescent="0.2">
      <c r="B116" s="5" t="s">
        <v>13</v>
      </c>
      <c r="C116" s="48">
        <v>10.7</v>
      </c>
      <c r="D116" s="35">
        <v>5.0999999999999996</v>
      </c>
    </row>
    <row r="117" spans="2:4" ht="15" customHeight="1" x14ac:dyDescent="0.2">
      <c r="B117" s="5" t="s">
        <v>11</v>
      </c>
      <c r="C117" s="48">
        <v>5</v>
      </c>
      <c r="D117" s="35">
        <v>6.7</v>
      </c>
    </row>
    <row r="118" spans="2:4" ht="15" customHeight="1" x14ac:dyDescent="0.2">
      <c r="B118" s="5" t="s">
        <v>9</v>
      </c>
      <c r="C118" s="48">
        <v>33.9</v>
      </c>
      <c r="D118" s="35">
        <v>46.9</v>
      </c>
    </row>
    <row r="119" spans="2:4" ht="15" customHeight="1" x14ac:dyDescent="0.2">
      <c r="B119" s="5" t="s">
        <v>6</v>
      </c>
      <c r="C119" s="48">
        <v>31.3</v>
      </c>
      <c r="D119" s="35">
        <v>13.2</v>
      </c>
    </row>
    <row r="120" spans="2:4" ht="15" customHeight="1" x14ac:dyDescent="0.2">
      <c r="B120" s="4" t="s">
        <v>3</v>
      </c>
      <c r="C120" s="49">
        <v>3.3</v>
      </c>
      <c r="D120" s="37">
        <v>20.9</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75.599999999999994</v>
      </c>
    </row>
    <row r="125" spans="2:4" ht="15" customHeight="1" x14ac:dyDescent="0.2">
      <c r="B125" s="11" t="s">
        <v>55</v>
      </c>
      <c r="C125" s="36">
        <v>9.3000000000000007</v>
      </c>
    </row>
    <row r="126" spans="2:4" ht="15" customHeight="1" x14ac:dyDescent="0.2">
      <c r="B126" s="11" t="s">
        <v>51</v>
      </c>
      <c r="C126" s="36">
        <v>0</v>
      </c>
    </row>
    <row r="127" spans="2:4" ht="15" customHeight="1" x14ac:dyDescent="0.2">
      <c r="B127" s="11" t="s">
        <v>47</v>
      </c>
      <c r="C127" s="36">
        <v>0.2</v>
      </c>
    </row>
    <row r="128" spans="2:4" ht="15" customHeight="1" x14ac:dyDescent="0.2">
      <c r="B128" s="11" t="s">
        <v>43</v>
      </c>
      <c r="C128" s="36">
        <v>0</v>
      </c>
    </row>
    <row r="129" spans="2:8" ht="15" customHeight="1" x14ac:dyDescent="0.2">
      <c r="B129" s="11" t="s">
        <v>39</v>
      </c>
      <c r="C129" s="36">
        <v>0.2</v>
      </c>
    </row>
    <row r="130" spans="2:8" ht="15" customHeight="1" x14ac:dyDescent="0.2">
      <c r="B130" s="11" t="s">
        <v>35</v>
      </c>
      <c r="C130" s="36">
        <v>12.2</v>
      </c>
    </row>
    <row r="131" spans="2:8" ht="15" customHeight="1" x14ac:dyDescent="0.2">
      <c r="B131" s="11" t="s">
        <v>31</v>
      </c>
      <c r="C131" s="36">
        <v>2.4</v>
      </c>
    </row>
    <row r="132" spans="2:8" ht="15" customHeight="1" x14ac:dyDescent="0.2">
      <c r="B132" s="3" t="s">
        <v>0</v>
      </c>
      <c r="C132" s="39">
        <v>100</v>
      </c>
    </row>
    <row r="133" spans="2:8" ht="15" customHeight="1" x14ac:dyDescent="0.2">
      <c r="B133" s="6"/>
      <c r="C133" s="84"/>
    </row>
    <row r="134" spans="2:8" ht="27.75" customHeight="1" x14ac:dyDescent="0.2">
      <c r="B134" s="211" t="s">
        <v>8</v>
      </c>
      <c r="C134" s="212"/>
    </row>
    <row r="135" spans="2:8" ht="30" customHeight="1" x14ac:dyDescent="0.2">
      <c r="B135" s="7" t="s">
        <v>5</v>
      </c>
      <c r="C135" s="85">
        <v>65.2</v>
      </c>
    </row>
    <row r="136" spans="2:8" ht="30" customHeight="1" x14ac:dyDescent="0.2">
      <c r="B136" s="28" t="s">
        <v>287</v>
      </c>
      <c r="C136" s="33">
        <v>52.1</v>
      </c>
    </row>
    <row r="137" spans="2:8" ht="15" customHeight="1" x14ac:dyDescent="0.2"/>
    <row r="138" spans="2:8" ht="15" customHeight="1" x14ac:dyDescent="0.2">
      <c r="B138" s="216" t="s">
        <v>130</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230</v>
      </c>
      <c r="D140" s="102">
        <v>185</v>
      </c>
      <c r="E140" s="103">
        <v>128</v>
      </c>
      <c r="F140" s="101">
        <v>70</v>
      </c>
      <c r="G140" s="104">
        <v>37</v>
      </c>
      <c r="H140" s="108">
        <v>25</v>
      </c>
    </row>
    <row r="141" spans="2:8" ht="15" customHeight="1" x14ac:dyDescent="0.2">
      <c r="B141" s="56" t="s">
        <v>89</v>
      </c>
      <c r="C141" s="105">
        <v>104</v>
      </c>
      <c r="D141" s="106">
        <v>91</v>
      </c>
      <c r="E141" s="107">
        <v>57</v>
      </c>
      <c r="F141" s="105">
        <v>26</v>
      </c>
      <c r="G141" s="108">
        <v>7</v>
      </c>
      <c r="H141" s="108">
        <v>9</v>
      </c>
    </row>
    <row r="142" spans="2:8" ht="15" customHeight="1" x14ac:dyDescent="0.2">
      <c r="B142" s="56" t="s">
        <v>88</v>
      </c>
      <c r="C142" s="105">
        <v>66</v>
      </c>
      <c r="D142" s="106">
        <v>68</v>
      </c>
      <c r="E142" s="107">
        <v>67</v>
      </c>
      <c r="F142" s="105">
        <v>37</v>
      </c>
      <c r="G142" s="108">
        <v>17</v>
      </c>
      <c r="H142" s="108">
        <v>9</v>
      </c>
    </row>
    <row r="143" spans="2:8" ht="15" customHeight="1" x14ac:dyDescent="0.2">
      <c r="B143" s="56" t="s">
        <v>83</v>
      </c>
      <c r="C143" s="105">
        <v>89</v>
      </c>
      <c r="D143" s="106">
        <v>82</v>
      </c>
      <c r="E143" s="107">
        <v>61</v>
      </c>
      <c r="F143" s="105">
        <v>36</v>
      </c>
      <c r="G143" s="108">
        <v>13</v>
      </c>
      <c r="H143" s="108">
        <v>10</v>
      </c>
    </row>
    <row r="144" spans="2:8" ht="15" customHeight="1" x14ac:dyDescent="0.2">
      <c r="B144" s="56" t="s">
        <v>81</v>
      </c>
      <c r="C144" s="105">
        <v>15</v>
      </c>
      <c r="D144" s="106">
        <v>14</v>
      </c>
      <c r="E144" s="107">
        <v>5</v>
      </c>
      <c r="F144" s="105">
        <v>2</v>
      </c>
      <c r="G144" s="108">
        <v>0</v>
      </c>
      <c r="H144" s="108">
        <v>1</v>
      </c>
    </row>
    <row r="145" spans="2:8" ht="15" customHeight="1" x14ac:dyDescent="0.2">
      <c r="B145" s="56" t="s">
        <v>301</v>
      </c>
      <c r="C145" s="105">
        <v>122</v>
      </c>
      <c r="D145" s="106">
        <v>94</v>
      </c>
      <c r="E145" s="107">
        <v>57</v>
      </c>
      <c r="F145" s="105">
        <v>33</v>
      </c>
      <c r="G145" s="108">
        <v>13</v>
      </c>
      <c r="H145" s="108">
        <v>6</v>
      </c>
    </row>
    <row r="146" spans="2:8" ht="15" customHeight="1" x14ac:dyDescent="0.2">
      <c r="B146" s="56" t="s">
        <v>304</v>
      </c>
      <c r="C146" s="105">
        <v>120</v>
      </c>
      <c r="D146" s="106">
        <v>89</v>
      </c>
      <c r="E146" s="107">
        <v>101</v>
      </c>
      <c r="F146" s="105">
        <v>7</v>
      </c>
      <c r="G146" s="108">
        <v>4</v>
      </c>
      <c r="H146" s="108">
        <v>4</v>
      </c>
    </row>
    <row r="147" spans="2:8" ht="15" customHeight="1" x14ac:dyDescent="0.2">
      <c r="B147" s="56" t="s">
        <v>79</v>
      </c>
      <c r="C147" s="105">
        <v>245</v>
      </c>
      <c r="D147" s="106">
        <v>194</v>
      </c>
      <c r="E147" s="107">
        <v>199</v>
      </c>
      <c r="F147" s="105">
        <v>114</v>
      </c>
      <c r="G147" s="108">
        <v>41</v>
      </c>
      <c r="H147" s="108">
        <v>26</v>
      </c>
    </row>
    <row r="148" spans="2:8" ht="15" customHeight="1" x14ac:dyDescent="0.2">
      <c r="B148" s="56" t="s">
        <v>75</v>
      </c>
      <c r="C148" s="105">
        <v>96</v>
      </c>
      <c r="D148" s="106">
        <v>79</v>
      </c>
      <c r="E148" s="107">
        <v>64</v>
      </c>
      <c r="F148" s="105">
        <v>28</v>
      </c>
      <c r="G148" s="108">
        <v>23</v>
      </c>
      <c r="H148" s="110">
        <v>10</v>
      </c>
    </row>
    <row r="149" spans="2:8" ht="15" customHeight="1" x14ac:dyDescent="0.2">
      <c r="B149" s="56" t="s">
        <v>302</v>
      </c>
      <c r="C149" s="105">
        <v>238</v>
      </c>
      <c r="D149" s="106">
        <v>188</v>
      </c>
      <c r="E149" s="107">
        <v>120</v>
      </c>
      <c r="F149" s="105">
        <v>54</v>
      </c>
      <c r="G149" s="108">
        <v>36</v>
      </c>
      <c r="H149" s="108">
        <v>17</v>
      </c>
    </row>
    <row r="150" spans="2:8" ht="15" customHeight="1" x14ac:dyDescent="0.2">
      <c r="B150" s="56" t="s">
        <v>303</v>
      </c>
      <c r="C150" s="105">
        <v>211</v>
      </c>
      <c r="D150" s="106">
        <v>172</v>
      </c>
      <c r="E150" s="107">
        <v>140</v>
      </c>
      <c r="F150" s="105">
        <v>69</v>
      </c>
      <c r="G150" s="108">
        <v>49</v>
      </c>
      <c r="H150" s="108">
        <v>21</v>
      </c>
    </row>
    <row r="151" spans="2:8" ht="15" customHeight="1" x14ac:dyDescent="0.2">
      <c r="B151" s="56" t="s">
        <v>73</v>
      </c>
      <c r="C151" s="105">
        <v>68</v>
      </c>
      <c r="D151" s="106">
        <v>44</v>
      </c>
      <c r="E151" s="107">
        <v>45</v>
      </c>
      <c r="F151" s="105">
        <v>35</v>
      </c>
      <c r="G151" s="108">
        <v>11</v>
      </c>
      <c r="H151" s="110">
        <v>11</v>
      </c>
    </row>
    <row r="152" spans="2:8" ht="15" customHeight="1" x14ac:dyDescent="0.2">
      <c r="B152" s="56" t="s">
        <v>71</v>
      </c>
      <c r="C152" s="105">
        <v>174</v>
      </c>
      <c r="D152" s="106">
        <v>140</v>
      </c>
      <c r="E152" s="107">
        <v>138</v>
      </c>
      <c r="F152" s="105">
        <v>71</v>
      </c>
      <c r="G152" s="108">
        <v>30</v>
      </c>
      <c r="H152" s="110">
        <v>34</v>
      </c>
    </row>
    <row r="153" spans="2:8" ht="15" customHeight="1" x14ac:dyDescent="0.2">
      <c r="B153" s="86" t="s">
        <v>69</v>
      </c>
      <c r="C153" s="109">
        <v>1778</v>
      </c>
      <c r="D153" s="111">
        <v>1440</v>
      </c>
      <c r="E153" s="112">
        <v>1182</v>
      </c>
      <c r="F153" s="109">
        <v>582</v>
      </c>
      <c r="G153" s="113">
        <v>281</v>
      </c>
      <c r="H153" s="114">
        <v>183</v>
      </c>
    </row>
    <row r="154" spans="2:8" ht="15" customHeight="1" x14ac:dyDescent="0.2">
      <c r="B154" s="56" t="s">
        <v>67</v>
      </c>
      <c r="C154" s="105">
        <v>36</v>
      </c>
      <c r="D154" s="106">
        <v>18</v>
      </c>
      <c r="E154" s="107">
        <v>18</v>
      </c>
      <c r="F154" s="105">
        <v>5</v>
      </c>
      <c r="G154" s="108">
        <v>6</v>
      </c>
      <c r="H154" s="110">
        <v>10</v>
      </c>
    </row>
    <row r="155" spans="2:8" ht="15" customHeight="1" x14ac:dyDescent="0.2">
      <c r="B155" s="56" t="s">
        <v>305</v>
      </c>
      <c r="C155" s="105">
        <v>38</v>
      </c>
      <c r="D155" s="106">
        <v>24</v>
      </c>
      <c r="E155" s="107">
        <v>31</v>
      </c>
      <c r="F155" s="105">
        <v>12</v>
      </c>
      <c r="G155" s="108">
        <v>6</v>
      </c>
      <c r="H155" s="110">
        <v>8</v>
      </c>
    </row>
    <row r="156" spans="2:8" ht="15" customHeight="1" x14ac:dyDescent="0.2">
      <c r="B156" s="86" t="s">
        <v>66</v>
      </c>
      <c r="C156" s="109">
        <v>1852</v>
      </c>
      <c r="D156" s="111">
        <v>1482</v>
      </c>
      <c r="E156" s="112">
        <v>1231</v>
      </c>
      <c r="F156" s="109">
        <v>599</v>
      </c>
      <c r="G156" s="113">
        <v>293</v>
      </c>
      <c r="H156" s="114">
        <v>201</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sortState ref="B141:H153">
    <sortCondition ref="B141"/>
  </sortState>
  <customSheetViews>
    <customSheetView guid="{C327705B-EE2B-466B-88CA-A0725960A956}" scale="70" showPageBreaks="1" printArea="1" view="pageBreakPreview">
      <selection activeCell="A67" sqref="A67:XFD67"/>
      <rowBreaks count="1" manualBreakCount="1">
        <brk id="65" max="7" man="1"/>
      </rowBreaks>
      <pageMargins left="0.25" right="0.25" top="0.75" bottom="0.75" header="0.3" footer="0.3"/>
      <pageSetup paperSize="8" scale="42" orientation="portrait" r:id="rId1"/>
    </customSheetView>
    <customSheetView guid="{9564E445-B8AE-40AF-B6ED-2C545CFC96BD}" scale="70" showPageBreaks="1" printArea="1" view="pageBreakPreview">
      <selection activeCell="A67" sqref="A67:XFD67"/>
      <rowBreaks count="1" manualBreakCount="1">
        <brk id="65" max="7" man="1"/>
      </rowBreaks>
      <pageMargins left="0.25" right="0.25" top="0.75" bottom="0.75" header="0.3" footer="0.3"/>
      <pageSetup paperSize="8" scale="42" orientation="portrait" r:id="rId2"/>
    </customSheetView>
  </customSheetViews>
  <mergeCells count="14">
    <mergeCell ref="B3:F3"/>
    <mergeCell ref="A1:H1"/>
    <mergeCell ref="B138:H138"/>
    <mergeCell ref="B123:C123"/>
    <mergeCell ref="B13:F13"/>
    <mergeCell ref="B24:E24"/>
    <mergeCell ref="B55:C55"/>
    <mergeCell ref="B67:C67"/>
    <mergeCell ref="B26:C26"/>
    <mergeCell ref="B134:C134"/>
    <mergeCell ref="B97:C97"/>
    <mergeCell ref="B80:C80"/>
    <mergeCell ref="B53:D53"/>
    <mergeCell ref="B31:C31"/>
  </mergeCells>
  <pageMargins left="0.25" right="0.25" top="0.75" bottom="0.75" header="0.3" footer="0.3"/>
  <pageSetup paperSize="8" scale="42" orientation="portrait" r:id="rId3"/>
  <rowBreaks count="1" manualBreakCount="1">
    <brk id="6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289</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3727</v>
      </c>
      <c r="D6" s="32">
        <v>241</v>
      </c>
      <c r="E6" s="20">
        <v>3968</v>
      </c>
      <c r="F6" s="50">
        <v>225</v>
      </c>
    </row>
    <row r="7" spans="1:8" ht="15" customHeight="1" x14ac:dyDescent="0.2">
      <c r="B7" s="14" t="s">
        <v>123</v>
      </c>
      <c r="C7" s="32">
        <v>0</v>
      </c>
      <c r="D7" s="32">
        <v>0</v>
      </c>
      <c r="E7" s="20">
        <v>0</v>
      </c>
      <c r="F7" s="50">
        <v>0</v>
      </c>
    </row>
    <row r="8" spans="1:8" ht="15" customHeight="1" x14ac:dyDescent="0.2">
      <c r="B8" s="14" t="s">
        <v>120</v>
      </c>
      <c r="C8" s="32">
        <v>0</v>
      </c>
      <c r="D8" s="32">
        <v>0</v>
      </c>
      <c r="E8" s="23">
        <v>0</v>
      </c>
      <c r="F8" s="50">
        <v>0</v>
      </c>
    </row>
    <row r="9" spans="1:8" ht="15" customHeight="1" x14ac:dyDescent="0.2">
      <c r="B9" s="3" t="s">
        <v>0</v>
      </c>
      <c r="C9" s="76">
        <v>3727</v>
      </c>
      <c r="D9" s="76">
        <v>241</v>
      </c>
      <c r="E9" s="76">
        <v>3968</v>
      </c>
      <c r="F9" s="76">
        <v>225</v>
      </c>
    </row>
    <row r="10" spans="1:8" ht="15" customHeight="1" x14ac:dyDescent="0.2">
      <c r="B10" s="24" t="s">
        <v>116</v>
      </c>
      <c r="C10" s="33">
        <v>66</v>
      </c>
      <c r="D10" s="33">
        <v>1</v>
      </c>
      <c r="E10" s="20">
        <v>67</v>
      </c>
      <c r="F10" s="31" t="s">
        <v>110</v>
      </c>
    </row>
    <row r="11" spans="1:8" ht="15" customHeight="1" x14ac:dyDescent="0.2">
      <c r="B11" s="24" t="s">
        <v>114</v>
      </c>
      <c r="C11" s="33">
        <v>167</v>
      </c>
      <c r="D11" s="33">
        <v>15</v>
      </c>
      <c r="E11" s="20">
        <v>182</v>
      </c>
      <c r="F11" s="31" t="s">
        <v>110</v>
      </c>
      <c r="H11" s="78"/>
    </row>
    <row r="12" spans="1:8" ht="15" customHeight="1" x14ac:dyDescent="0.2">
      <c r="B12" s="24" t="s">
        <v>111</v>
      </c>
      <c r="C12" s="32">
        <v>3157</v>
      </c>
      <c r="D12" s="32">
        <v>210</v>
      </c>
      <c r="E12" s="23">
        <v>3367</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3559</v>
      </c>
      <c r="D16" s="22">
        <v>239</v>
      </c>
      <c r="E16" s="23">
        <v>3798</v>
      </c>
      <c r="F16" s="75"/>
    </row>
    <row r="17" spans="2:8" ht="15" customHeight="1" x14ac:dyDescent="0.2">
      <c r="B17" s="21" t="s">
        <v>122</v>
      </c>
      <c r="C17" s="22">
        <v>2722</v>
      </c>
      <c r="D17" s="22">
        <v>184</v>
      </c>
      <c r="E17" s="23">
        <v>2906</v>
      </c>
    </row>
    <row r="18" spans="2:8" ht="15" customHeight="1" x14ac:dyDescent="0.2">
      <c r="B18" s="21" t="s">
        <v>119</v>
      </c>
      <c r="C18" s="22">
        <v>114</v>
      </c>
      <c r="D18" s="22">
        <v>4</v>
      </c>
      <c r="E18" s="23">
        <v>118</v>
      </c>
    </row>
    <row r="19" spans="2:8" ht="15" customHeight="1" x14ac:dyDescent="0.2">
      <c r="B19" s="28" t="s">
        <v>117</v>
      </c>
      <c r="C19" s="22">
        <v>83</v>
      </c>
      <c r="D19" s="22">
        <v>2</v>
      </c>
      <c r="E19" s="23">
        <v>85</v>
      </c>
    </row>
    <row r="20" spans="2:8" ht="15" customHeight="1" x14ac:dyDescent="0.2">
      <c r="B20" s="27"/>
      <c r="C20" s="40"/>
      <c r="D20" s="40"/>
      <c r="E20" s="26"/>
      <c r="H20" s="78"/>
    </row>
    <row r="21" spans="2:8" ht="15" customHeight="1" x14ac:dyDescent="0.2">
      <c r="B21" s="88" t="s">
        <v>277</v>
      </c>
      <c r="C21" s="10" t="s">
        <v>113</v>
      </c>
      <c r="D21" s="10" t="s">
        <v>112</v>
      </c>
      <c r="E21" s="25" t="s">
        <v>0</v>
      </c>
    </row>
    <row r="22" spans="2:8" ht="15" customHeight="1" x14ac:dyDescent="0.2">
      <c r="B22" s="21" t="s">
        <v>109</v>
      </c>
      <c r="C22" s="22">
        <v>8131</v>
      </c>
      <c r="D22" s="22">
        <v>572</v>
      </c>
      <c r="E22" s="77">
        <v>8703</v>
      </c>
    </row>
    <row r="23" spans="2:8" ht="15" customHeight="1" x14ac:dyDescent="0.2">
      <c r="B23" s="21" t="s">
        <v>107</v>
      </c>
      <c r="C23" s="22">
        <v>3888</v>
      </c>
      <c r="D23" s="22">
        <v>257</v>
      </c>
      <c r="E23" s="20">
        <v>4145</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61</v>
      </c>
      <c r="D27" s="87"/>
      <c r="E27" s="87"/>
    </row>
    <row r="28" spans="2:8" ht="15" customHeight="1" x14ac:dyDescent="0.2">
      <c r="B28" s="14" t="s">
        <v>121</v>
      </c>
      <c r="C28" s="22">
        <v>148</v>
      </c>
      <c r="D28" s="87"/>
      <c r="E28" s="87"/>
    </row>
    <row r="29" spans="2:8" ht="15" customHeight="1" x14ac:dyDescent="0.2">
      <c r="B29" s="14" t="s">
        <v>118</v>
      </c>
      <c r="C29" s="22">
        <v>4</v>
      </c>
      <c r="D29" s="87"/>
      <c r="E29" s="87"/>
    </row>
    <row r="30" spans="2:8" ht="15" customHeight="1" x14ac:dyDescent="0.2">
      <c r="B30" s="3" t="s">
        <v>0</v>
      </c>
      <c r="C30" s="20">
        <v>213</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6.8</v>
      </c>
      <c r="D34" s="12">
        <v>6.8</v>
      </c>
      <c r="E34" s="87"/>
    </row>
    <row r="35" spans="2:5" ht="15" customHeight="1" x14ac:dyDescent="0.2">
      <c r="B35" s="17" t="s">
        <v>101</v>
      </c>
      <c r="C35" s="9">
        <v>0.2</v>
      </c>
      <c r="D35" s="9">
        <v>0.2</v>
      </c>
      <c r="E35" s="87"/>
    </row>
    <row r="36" spans="2:5" ht="15" customHeight="1" x14ac:dyDescent="0.2">
      <c r="B36" s="17" t="s">
        <v>93</v>
      </c>
      <c r="C36" s="9">
        <v>10.8</v>
      </c>
      <c r="D36" s="9">
        <v>11.6</v>
      </c>
      <c r="E36" s="87"/>
    </row>
    <row r="37" spans="2:5" ht="15" customHeight="1" x14ac:dyDescent="0.2">
      <c r="B37" s="17" t="s">
        <v>92</v>
      </c>
      <c r="C37" s="38">
        <v>1</v>
      </c>
      <c r="D37" s="9">
        <v>1</v>
      </c>
      <c r="E37" s="87"/>
    </row>
    <row r="38" spans="2:5" ht="15" customHeight="1" x14ac:dyDescent="0.2">
      <c r="B38" s="16" t="s">
        <v>91</v>
      </c>
      <c r="C38" s="7">
        <v>81.3</v>
      </c>
      <c r="D38" s="7">
        <v>80.5</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13.3</v>
      </c>
      <c r="D42" s="52">
        <v>13.3</v>
      </c>
      <c r="E42" s="87"/>
    </row>
    <row r="43" spans="2:5" ht="30" customHeight="1" x14ac:dyDescent="0.2">
      <c r="B43" s="14" t="s">
        <v>80</v>
      </c>
      <c r="C43" s="52">
        <v>0.8</v>
      </c>
      <c r="D43" s="52">
        <v>1.2</v>
      </c>
      <c r="E43" s="87"/>
    </row>
    <row r="44" spans="2:5" ht="15" customHeight="1" x14ac:dyDescent="0.2">
      <c r="B44" s="14" t="s">
        <v>78</v>
      </c>
      <c r="C44" s="52">
        <v>0.2</v>
      </c>
      <c r="D44" s="52">
        <v>0.3</v>
      </c>
      <c r="E44" s="87"/>
    </row>
    <row r="45" spans="2:5" ht="15" customHeight="1" x14ac:dyDescent="0.2">
      <c r="B45" s="14" t="s">
        <v>77</v>
      </c>
      <c r="C45" s="52">
        <v>2.1</v>
      </c>
      <c r="D45" s="52">
        <v>2.1</v>
      </c>
      <c r="E45" s="87"/>
    </row>
    <row r="46" spans="2:5" ht="15" customHeight="1" x14ac:dyDescent="0.2">
      <c r="B46" s="14" t="s">
        <v>76</v>
      </c>
      <c r="C46" s="52">
        <v>1.8</v>
      </c>
      <c r="D46" s="52">
        <v>2.2999999999999998</v>
      </c>
      <c r="E46" s="87"/>
    </row>
    <row r="47" spans="2:5" ht="15" customHeight="1" x14ac:dyDescent="0.2">
      <c r="B47" s="14" t="s">
        <v>74</v>
      </c>
      <c r="C47" s="52">
        <v>2.7</v>
      </c>
      <c r="D47" s="52">
        <v>2.6</v>
      </c>
      <c r="E47" s="87"/>
    </row>
    <row r="48" spans="2:5" ht="15" customHeight="1" x14ac:dyDescent="0.2">
      <c r="B48" s="14" t="s">
        <v>72</v>
      </c>
      <c r="C48" s="52">
        <v>5.8</v>
      </c>
      <c r="D48" s="52">
        <v>5.6</v>
      </c>
      <c r="E48" s="87"/>
    </row>
    <row r="49" spans="2:8" ht="15" customHeight="1" x14ac:dyDescent="0.2">
      <c r="B49" s="14" t="s">
        <v>70</v>
      </c>
      <c r="C49" s="52">
        <v>64.5</v>
      </c>
      <c r="D49" s="52">
        <v>64.599999999999994</v>
      </c>
      <c r="E49" s="87"/>
    </row>
    <row r="50" spans="2:8" ht="15" customHeight="1" x14ac:dyDescent="0.2">
      <c r="B50" s="14" t="s">
        <v>68</v>
      </c>
      <c r="C50" s="52">
        <v>16.399999999999999</v>
      </c>
      <c r="D50" s="52">
        <v>15.4</v>
      </c>
      <c r="E50" s="87"/>
    </row>
    <row r="51" spans="2:8" ht="15" customHeight="1" x14ac:dyDescent="0.2">
      <c r="B51" s="14" t="s">
        <v>157</v>
      </c>
      <c r="C51" s="24">
        <v>6</v>
      </c>
      <c r="D51" s="24">
        <v>6.1</v>
      </c>
      <c r="E51" s="87"/>
    </row>
    <row r="52" spans="2:8" ht="15" customHeight="1" x14ac:dyDescent="0.2">
      <c r="B52" s="3" t="s">
        <v>158</v>
      </c>
      <c r="C52" s="51">
        <v>107.6</v>
      </c>
      <c r="D52" s="51">
        <v>107.4</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3</v>
      </c>
      <c r="H56" s="75"/>
    </row>
    <row r="57" spans="2:8" ht="15" customHeight="1" x14ac:dyDescent="0.2">
      <c r="B57" s="5" t="s">
        <v>12</v>
      </c>
      <c r="C57" s="35">
        <v>10.4</v>
      </c>
      <c r="H57" s="75"/>
    </row>
    <row r="58" spans="2:8" ht="15" customHeight="1" x14ac:dyDescent="0.2">
      <c r="B58" s="5" t="s">
        <v>10</v>
      </c>
      <c r="C58" s="35">
        <v>9.9</v>
      </c>
      <c r="H58" s="75"/>
    </row>
    <row r="59" spans="2:8" ht="15" customHeight="1" x14ac:dyDescent="0.2">
      <c r="B59" s="5" t="s">
        <v>7</v>
      </c>
      <c r="C59" s="35">
        <v>14.7</v>
      </c>
      <c r="H59" s="75"/>
    </row>
    <row r="60" spans="2:8" ht="15" customHeight="1" x14ac:dyDescent="0.2">
      <c r="B60" s="5" t="s">
        <v>4</v>
      </c>
      <c r="C60" s="35">
        <v>13.2</v>
      </c>
      <c r="H60" s="75"/>
    </row>
    <row r="61" spans="2:8" ht="15" customHeight="1" x14ac:dyDescent="0.2">
      <c r="B61" s="5" t="s">
        <v>2</v>
      </c>
      <c r="C61" s="35">
        <v>12.7</v>
      </c>
      <c r="H61" s="75"/>
    </row>
    <row r="62" spans="2:8" ht="15" customHeight="1" x14ac:dyDescent="0.2">
      <c r="B62" s="5" t="s">
        <v>131</v>
      </c>
      <c r="C62" s="35">
        <v>14.1</v>
      </c>
      <c r="H62" s="75"/>
    </row>
    <row r="63" spans="2:8" ht="15" customHeight="1" x14ac:dyDescent="0.2">
      <c r="B63" s="5" t="s">
        <v>132</v>
      </c>
      <c r="C63" s="35">
        <v>11.5</v>
      </c>
      <c r="H63" s="75"/>
    </row>
    <row r="64" spans="2:8" ht="15" customHeight="1" x14ac:dyDescent="0.2">
      <c r="B64" s="4" t="s">
        <v>1</v>
      </c>
      <c r="C64" s="37">
        <v>10.6</v>
      </c>
      <c r="H64" s="75"/>
    </row>
    <row r="65" spans="2:8" ht="15" customHeight="1" x14ac:dyDescent="0.2">
      <c r="B65" s="3" t="s">
        <v>0</v>
      </c>
      <c r="C65" s="39">
        <v>100</v>
      </c>
      <c r="H65" s="75"/>
    </row>
    <row r="66" spans="2:8" ht="15" customHeight="1" x14ac:dyDescent="0.2">
      <c r="B66" s="6"/>
      <c r="C66" s="84"/>
      <c r="H66" s="75"/>
    </row>
    <row r="67" spans="2:8" ht="47.25" customHeight="1" x14ac:dyDescent="0.2">
      <c r="B67" s="211" t="s">
        <v>65</v>
      </c>
      <c r="C67" s="212"/>
      <c r="H67" s="75"/>
    </row>
    <row r="68" spans="2:8" ht="15" customHeight="1" x14ac:dyDescent="0.2">
      <c r="B68" s="12" t="s">
        <v>61</v>
      </c>
      <c r="C68" s="44">
        <v>3.7</v>
      </c>
      <c r="H68" s="75"/>
    </row>
    <row r="69" spans="2:8" ht="15" customHeight="1" x14ac:dyDescent="0.2">
      <c r="B69" s="9" t="s">
        <v>57</v>
      </c>
      <c r="C69" s="45">
        <v>0.6</v>
      </c>
      <c r="H69" s="75"/>
    </row>
    <row r="70" spans="2:8" ht="15" customHeight="1" x14ac:dyDescent="0.2">
      <c r="B70" s="9" t="s">
        <v>53</v>
      </c>
      <c r="C70" s="45">
        <v>16.899999999999999</v>
      </c>
      <c r="H70" s="75"/>
    </row>
    <row r="71" spans="2:8" ht="15" customHeight="1" x14ac:dyDescent="0.2">
      <c r="B71" s="9" t="s">
        <v>49</v>
      </c>
      <c r="C71" s="45">
        <v>13.7</v>
      </c>
      <c r="H71" s="75"/>
    </row>
    <row r="72" spans="2:8" ht="30" customHeight="1" x14ac:dyDescent="0.2">
      <c r="B72" s="9" t="s">
        <v>45</v>
      </c>
      <c r="C72" s="45">
        <v>3.4</v>
      </c>
      <c r="H72" s="75"/>
    </row>
    <row r="73" spans="2:8" ht="15" customHeight="1" x14ac:dyDescent="0.2">
      <c r="B73" s="9" t="s">
        <v>41</v>
      </c>
      <c r="C73" s="45">
        <v>52.6</v>
      </c>
    </row>
    <row r="74" spans="2:8" ht="15" customHeight="1" x14ac:dyDescent="0.2">
      <c r="B74" s="9" t="s">
        <v>37</v>
      </c>
      <c r="C74" s="45">
        <v>0</v>
      </c>
    </row>
    <row r="75" spans="2:8" ht="15" customHeight="1" x14ac:dyDescent="0.2">
      <c r="B75" s="9" t="s">
        <v>33</v>
      </c>
      <c r="C75" s="45">
        <v>2.1</v>
      </c>
      <c r="D75" s="13"/>
    </row>
    <row r="76" spans="2:8" ht="15" customHeight="1" x14ac:dyDescent="0.2">
      <c r="B76" s="9" t="s">
        <v>29</v>
      </c>
      <c r="C76" s="45">
        <v>1.3</v>
      </c>
    </row>
    <row r="77" spans="2:8" ht="15" customHeight="1" x14ac:dyDescent="0.2">
      <c r="B77" s="7" t="s">
        <v>26</v>
      </c>
      <c r="C77" s="46">
        <v>5.9</v>
      </c>
    </row>
    <row r="78" spans="2:8" ht="15" customHeight="1" x14ac:dyDescent="0.2">
      <c r="B78" s="3" t="s">
        <v>0</v>
      </c>
      <c r="C78" s="39">
        <v>100</v>
      </c>
    </row>
    <row r="79" spans="2:8" ht="15" customHeight="1" x14ac:dyDescent="0.2">
      <c r="B79" s="78"/>
    </row>
    <row r="80" spans="2:8" ht="43.5" customHeight="1" x14ac:dyDescent="0.2">
      <c r="B80" s="211" t="s">
        <v>64</v>
      </c>
      <c r="C80" s="212"/>
    </row>
    <row r="81" spans="2:3" ht="15" customHeight="1" x14ac:dyDescent="0.2">
      <c r="B81" s="12" t="s">
        <v>60</v>
      </c>
      <c r="C81" s="41">
        <v>7.8</v>
      </c>
    </row>
    <row r="82" spans="2:3" ht="15" customHeight="1" x14ac:dyDescent="0.2">
      <c r="B82" s="9" t="s">
        <v>56</v>
      </c>
      <c r="C82" s="42">
        <v>5.4</v>
      </c>
    </row>
    <row r="83" spans="2:3" ht="15" customHeight="1" x14ac:dyDescent="0.2">
      <c r="B83" s="9" t="s">
        <v>52</v>
      </c>
      <c r="C83" s="42">
        <v>2.2000000000000002</v>
      </c>
    </row>
    <row r="84" spans="2:3" ht="15" customHeight="1" x14ac:dyDescent="0.2">
      <c r="B84" s="9" t="s">
        <v>48</v>
      </c>
      <c r="C84" s="42">
        <v>42.8</v>
      </c>
    </row>
    <row r="85" spans="2:3" ht="15" customHeight="1" x14ac:dyDescent="0.2">
      <c r="B85" s="9" t="s">
        <v>44</v>
      </c>
      <c r="C85" s="42">
        <v>8.6</v>
      </c>
    </row>
    <row r="86" spans="2:3" ht="15" customHeight="1" x14ac:dyDescent="0.2">
      <c r="B86" s="9" t="s">
        <v>40</v>
      </c>
      <c r="C86" s="42">
        <v>22.6</v>
      </c>
    </row>
    <row r="87" spans="2:3" ht="15" customHeight="1" x14ac:dyDescent="0.2">
      <c r="B87" s="9" t="s">
        <v>36</v>
      </c>
      <c r="C87" s="42">
        <v>2.2999999999999998</v>
      </c>
    </row>
    <row r="88" spans="2:3" ht="15" customHeight="1" x14ac:dyDescent="0.2">
      <c r="B88" s="9" t="s">
        <v>32</v>
      </c>
      <c r="C88" s="42">
        <v>3.7</v>
      </c>
    </row>
    <row r="89" spans="2:3" ht="15" customHeight="1" x14ac:dyDescent="0.2">
      <c r="B89" s="9" t="s">
        <v>28</v>
      </c>
      <c r="C89" s="42">
        <v>1.1000000000000001</v>
      </c>
    </row>
    <row r="90" spans="2:3" ht="15" customHeight="1" x14ac:dyDescent="0.2">
      <c r="B90" s="9" t="s">
        <v>25</v>
      </c>
      <c r="C90" s="42">
        <v>1.2</v>
      </c>
    </row>
    <row r="91" spans="2:3" ht="15" customHeight="1" x14ac:dyDescent="0.2">
      <c r="B91" s="9" t="s">
        <v>24</v>
      </c>
      <c r="C91" s="42">
        <v>1.3</v>
      </c>
    </row>
    <row r="92" spans="2:3" ht="15" customHeight="1" x14ac:dyDescent="0.2">
      <c r="B92" s="9" t="s">
        <v>20</v>
      </c>
      <c r="C92" s="42">
        <v>0.9</v>
      </c>
    </row>
    <row r="93" spans="2:3" ht="15" customHeight="1" x14ac:dyDescent="0.2">
      <c r="B93" s="9" t="s">
        <v>17</v>
      </c>
      <c r="C93" s="42">
        <v>0.3</v>
      </c>
    </row>
    <row r="94" spans="2:3" ht="15" customHeight="1" x14ac:dyDescent="0.2">
      <c r="B94" s="7" t="s">
        <v>14</v>
      </c>
      <c r="C94" s="43">
        <v>0</v>
      </c>
    </row>
    <row r="95" spans="2:3" ht="15" customHeight="1" x14ac:dyDescent="0.2">
      <c r="B95" s="3" t="s">
        <v>0</v>
      </c>
      <c r="C95" s="39">
        <v>100</v>
      </c>
    </row>
    <row r="96" spans="2:3" ht="15" customHeight="1" x14ac:dyDescent="0.2">
      <c r="B96" s="6"/>
      <c r="C96" s="84"/>
    </row>
    <row r="97" spans="2:3" ht="30" customHeight="1" x14ac:dyDescent="0.2">
      <c r="B97" s="211" t="s">
        <v>62</v>
      </c>
      <c r="C97" s="212"/>
    </row>
    <row r="98" spans="2:3" ht="15" customHeight="1" x14ac:dyDescent="0.2">
      <c r="B98" s="8" t="s">
        <v>58</v>
      </c>
      <c r="C98" s="36">
        <v>14.1</v>
      </c>
    </row>
    <row r="99" spans="2:3" ht="15" customHeight="1" x14ac:dyDescent="0.2">
      <c r="B99" s="5" t="s">
        <v>54</v>
      </c>
      <c r="C99" s="36">
        <v>5.5</v>
      </c>
    </row>
    <row r="100" spans="2:3" ht="15" customHeight="1" x14ac:dyDescent="0.2">
      <c r="B100" s="5" t="s">
        <v>50</v>
      </c>
      <c r="C100" s="36">
        <v>7</v>
      </c>
    </row>
    <row r="101" spans="2:3" ht="15" customHeight="1" x14ac:dyDescent="0.2">
      <c r="B101" s="5" t="s">
        <v>46</v>
      </c>
      <c r="C101" s="36">
        <v>1.4</v>
      </c>
    </row>
    <row r="102" spans="2:3" ht="15" customHeight="1" x14ac:dyDescent="0.2">
      <c r="B102" s="5" t="s">
        <v>42</v>
      </c>
      <c r="C102" s="36">
        <v>1.8</v>
      </c>
    </row>
    <row r="103" spans="2:3" ht="15" customHeight="1" x14ac:dyDescent="0.2">
      <c r="B103" s="5" t="s">
        <v>38</v>
      </c>
      <c r="C103" s="36">
        <v>13.8</v>
      </c>
    </row>
    <row r="104" spans="2:3" ht="15" customHeight="1" x14ac:dyDescent="0.2">
      <c r="B104" s="5" t="s">
        <v>34</v>
      </c>
      <c r="C104" s="36">
        <v>0.3</v>
      </c>
    </row>
    <row r="105" spans="2:3" ht="15" customHeight="1" x14ac:dyDescent="0.2">
      <c r="B105" s="5" t="s">
        <v>30</v>
      </c>
      <c r="C105" s="36">
        <v>6.5</v>
      </c>
    </row>
    <row r="106" spans="2:3" ht="15" customHeight="1" x14ac:dyDescent="0.2">
      <c r="B106" s="5" t="s">
        <v>27</v>
      </c>
      <c r="C106" s="36">
        <v>1.1000000000000001</v>
      </c>
    </row>
    <row r="107" spans="2:3" ht="15" customHeight="1" x14ac:dyDescent="0.2">
      <c r="B107" s="5" t="s">
        <v>133</v>
      </c>
      <c r="C107" s="36">
        <v>0</v>
      </c>
    </row>
    <row r="108" spans="2:3" ht="15" customHeight="1" x14ac:dyDescent="0.2">
      <c r="B108" s="9" t="s">
        <v>134</v>
      </c>
      <c r="C108" s="36">
        <v>10.199999999999999</v>
      </c>
    </row>
    <row r="109" spans="2:3" ht="15" customHeight="1" x14ac:dyDescent="0.2">
      <c r="B109" s="9" t="s">
        <v>135</v>
      </c>
      <c r="C109" s="36">
        <v>27.8</v>
      </c>
    </row>
    <row r="110" spans="2:3" ht="15" customHeight="1" x14ac:dyDescent="0.2">
      <c r="B110" s="7" t="s">
        <v>18</v>
      </c>
      <c r="C110" s="36">
        <v>10.3</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4.7</v>
      </c>
      <c r="D114" s="35">
        <v>2.5</v>
      </c>
    </row>
    <row r="115" spans="2:4" ht="15" customHeight="1" x14ac:dyDescent="0.2">
      <c r="B115" s="5" t="s">
        <v>16</v>
      </c>
      <c r="C115" s="48">
        <v>11.6</v>
      </c>
      <c r="D115" s="35">
        <v>5.8</v>
      </c>
    </row>
    <row r="116" spans="2:4" ht="15" customHeight="1" x14ac:dyDescent="0.2">
      <c r="B116" s="5" t="s">
        <v>13</v>
      </c>
      <c r="C116" s="48">
        <v>9.3000000000000007</v>
      </c>
      <c r="D116" s="35">
        <v>4.3</v>
      </c>
    </row>
    <row r="117" spans="2:4" ht="15" customHeight="1" x14ac:dyDescent="0.2">
      <c r="B117" s="5" t="s">
        <v>11</v>
      </c>
      <c r="C117" s="48">
        <v>4.7</v>
      </c>
      <c r="D117" s="35">
        <v>4.5999999999999996</v>
      </c>
    </row>
    <row r="118" spans="2:4" ht="15" customHeight="1" x14ac:dyDescent="0.2">
      <c r="B118" s="5" t="s">
        <v>9</v>
      </c>
      <c r="C118" s="48">
        <v>31.1</v>
      </c>
      <c r="D118" s="35">
        <v>37.6</v>
      </c>
    </row>
    <row r="119" spans="2:4" ht="15" customHeight="1" x14ac:dyDescent="0.2">
      <c r="B119" s="5" t="s">
        <v>6</v>
      </c>
      <c r="C119" s="48">
        <v>35.200000000000003</v>
      </c>
      <c r="D119" s="35">
        <v>16.2</v>
      </c>
    </row>
    <row r="120" spans="2:4" ht="15" customHeight="1" x14ac:dyDescent="0.2">
      <c r="B120" s="4" t="s">
        <v>3</v>
      </c>
      <c r="C120" s="49">
        <v>3.4</v>
      </c>
      <c r="D120" s="37">
        <v>29.2</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89</v>
      </c>
    </row>
    <row r="125" spans="2:4" ht="15" customHeight="1" x14ac:dyDescent="0.2">
      <c r="B125" s="11" t="s">
        <v>55</v>
      </c>
      <c r="C125" s="36">
        <v>0.1</v>
      </c>
    </row>
    <row r="126" spans="2:4" ht="15" customHeight="1" x14ac:dyDescent="0.2">
      <c r="B126" s="11" t="s">
        <v>51</v>
      </c>
      <c r="C126" s="36">
        <v>0</v>
      </c>
    </row>
    <row r="127" spans="2:4" ht="15" customHeight="1" x14ac:dyDescent="0.2">
      <c r="B127" s="11" t="s">
        <v>47</v>
      </c>
      <c r="C127" s="36">
        <v>0.1</v>
      </c>
    </row>
    <row r="128" spans="2:4" ht="15" customHeight="1" x14ac:dyDescent="0.2">
      <c r="B128" s="11" t="s">
        <v>43</v>
      </c>
      <c r="C128" s="36">
        <v>0</v>
      </c>
    </row>
    <row r="129" spans="2:8" ht="15" customHeight="1" x14ac:dyDescent="0.2">
      <c r="B129" s="11" t="s">
        <v>39</v>
      </c>
      <c r="C129" s="36">
        <v>0</v>
      </c>
    </row>
    <row r="130" spans="2:8" ht="15" customHeight="1" x14ac:dyDescent="0.2">
      <c r="B130" s="11" t="s">
        <v>35</v>
      </c>
      <c r="C130" s="36">
        <v>9.6999999999999993</v>
      </c>
    </row>
    <row r="131" spans="2:8" ht="15" customHeight="1" x14ac:dyDescent="0.2">
      <c r="B131" s="11" t="s">
        <v>31</v>
      </c>
      <c r="C131" s="36">
        <v>1</v>
      </c>
    </row>
    <row r="132" spans="2:8" ht="15" customHeight="1" x14ac:dyDescent="0.2">
      <c r="B132" s="3" t="s">
        <v>0</v>
      </c>
      <c r="C132" s="39">
        <v>100</v>
      </c>
    </row>
    <row r="133" spans="2:8" ht="15" customHeight="1" x14ac:dyDescent="0.2">
      <c r="B133" s="6"/>
      <c r="C133" s="84"/>
    </row>
    <row r="134" spans="2:8" ht="32.25" customHeight="1" x14ac:dyDescent="0.2">
      <c r="B134" s="211" t="s">
        <v>8</v>
      </c>
      <c r="C134" s="212"/>
    </row>
    <row r="135" spans="2:8" ht="30" customHeight="1" x14ac:dyDescent="0.2">
      <c r="B135" s="7" t="s">
        <v>5</v>
      </c>
      <c r="C135" s="85">
        <v>68.3</v>
      </c>
    </row>
    <row r="136" spans="2:8" ht="30" customHeight="1" x14ac:dyDescent="0.2">
      <c r="B136" s="28" t="s">
        <v>287</v>
      </c>
      <c r="C136" s="33">
        <v>49</v>
      </c>
    </row>
    <row r="137" spans="2:8" ht="15" customHeight="1" x14ac:dyDescent="0.2"/>
    <row r="138" spans="2:8" ht="15" customHeight="1" x14ac:dyDescent="0.2">
      <c r="B138" s="216" t="s">
        <v>278</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546</v>
      </c>
      <c r="D140" s="102">
        <v>555</v>
      </c>
      <c r="E140" s="103">
        <v>521</v>
      </c>
      <c r="F140" s="101">
        <v>359</v>
      </c>
      <c r="G140" s="104">
        <v>140</v>
      </c>
      <c r="H140" s="108">
        <v>14</v>
      </c>
    </row>
    <row r="141" spans="2:8" ht="15" customHeight="1" x14ac:dyDescent="0.2">
      <c r="B141" s="56" t="s">
        <v>89</v>
      </c>
      <c r="C141" s="105">
        <v>147</v>
      </c>
      <c r="D141" s="106">
        <v>134</v>
      </c>
      <c r="E141" s="107">
        <v>122</v>
      </c>
      <c r="F141" s="105">
        <v>54</v>
      </c>
      <c r="G141" s="108">
        <v>51</v>
      </c>
      <c r="H141" s="108">
        <v>6</v>
      </c>
    </row>
    <row r="142" spans="2:8" ht="15" customHeight="1" x14ac:dyDescent="0.2">
      <c r="B142" s="56" t="s">
        <v>88</v>
      </c>
      <c r="C142" s="105">
        <v>140</v>
      </c>
      <c r="D142" s="106">
        <v>152</v>
      </c>
      <c r="E142" s="107">
        <v>146</v>
      </c>
      <c r="F142" s="105">
        <v>70</v>
      </c>
      <c r="G142" s="108">
        <v>53</v>
      </c>
      <c r="H142" s="108">
        <v>16</v>
      </c>
    </row>
    <row r="143" spans="2:8" ht="15" customHeight="1" x14ac:dyDescent="0.2">
      <c r="B143" s="56" t="s">
        <v>83</v>
      </c>
      <c r="C143" s="105">
        <v>164</v>
      </c>
      <c r="D143" s="106">
        <v>165</v>
      </c>
      <c r="E143" s="107">
        <v>172</v>
      </c>
      <c r="F143" s="105">
        <v>90</v>
      </c>
      <c r="G143" s="108">
        <v>52</v>
      </c>
      <c r="H143" s="108">
        <v>18</v>
      </c>
    </row>
    <row r="144" spans="2:8" ht="15" customHeight="1" x14ac:dyDescent="0.2">
      <c r="B144" s="56" t="s">
        <v>81</v>
      </c>
      <c r="C144" s="105">
        <v>17</v>
      </c>
      <c r="D144" s="106">
        <v>16</v>
      </c>
      <c r="E144" s="107">
        <v>8</v>
      </c>
      <c r="F144" s="105">
        <v>11</v>
      </c>
      <c r="G144" s="108">
        <v>2</v>
      </c>
      <c r="H144" s="108">
        <v>3</v>
      </c>
    </row>
    <row r="145" spans="2:8" ht="15" customHeight="1" x14ac:dyDescent="0.2">
      <c r="B145" s="56" t="s">
        <v>301</v>
      </c>
      <c r="C145" s="105">
        <v>248</v>
      </c>
      <c r="D145" s="106">
        <v>219</v>
      </c>
      <c r="E145" s="107">
        <v>183</v>
      </c>
      <c r="F145" s="105">
        <v>126</v>
      </c>
      <c r="G145" s="108">
        <v>47</v>
      </c>
      <c r="H145" s="108">
        <v>5</v>
      </c>
    </row>
    <row r="146" spans="2:8" ht="15" customHeight="1" x14ac:dyDescent="0.2">
      <c r="B146" s="56" t="s">
        <v>304</v>
      </c>
      <c r="C146" s="105">
        <v>422</v>
      </c>
      <c r="D146" s="106">
        <v>379</v>
      </c>
      <c r="E146" s="107">
        <v>232</v>
      </c>
      <c r="F146" s="105">
        <v>243</v>
      </c>
      <c r="G146" s="108">
        <v>100</v>
      </c>
      <c r="H146" s="108">
        <v>43</v>
      </c>
    </row>
    <row r="147" spans="2:8" ht="15" customHeight="1" x14ac:dyDescent="0.2">
      <c r="B147" s="56" t="s">
        <v>79</v>
      </c>
      <c r="C147" s="105">
        <v>716</v>
      </c>
      <c r="D147" s="106">
        <v>640</v>
      </c>
      <c r="E147" s="107">
        <v>726</v>
      </c>
      <c r="F147" s="105">
        <v>357</v>
      </c>
      <c r="G147" s="108">
        <v>208</v>
      </c>
      <c r="H147" s="108">
        <v>46</v>
      </c>
    </row>
    <row r="148" spans="2:8" ht="15" customHeight="1" x14ac:dyDescent="0.2">
      <c r="B148" s="56" t="s">
        <v>75</v>
      </c>
      <c r="C148" s="105">
        <v>194</v>
      </c>
      <c r="D148" s="106">
        <v>161</v>
      </c>
      <c r="E148" s="107">
        <v>144</v>
      </c>
      <c r="F148" s="105">
        <v>77</v>
      </c>
      <c r="G148" s="108">
        <v>53</v>
      </c>
      <c r="H148" s="108">
        <v>9</v>
      </c>
    </row>
    <row r="149" spans="2:8" ht="15" customHeight="1" x14ac:dyDescent="0.2">
      <c r="B149" s="56" t="s">
        <v>302</v>
      </c>
      <c r="C149" s="105">
        <v>483</v>
      </c>
      <c r="D149" s="106">
        <v>475</v>
      </c>
      <c r="E149" s="107">
        <v>387</v>
      </c>
      <c r="F149" s="105">
        <v>222</v>
      </c>
      <c r="G149" s="108">
        <v>114</v>
      </c>
      <c r="H149" s="108">
        <v>28</v>
      </c>
    </row>
    <row r="150" spans="2:8" ht="15" customHeight="1" x14ac:dyDescent="0.2">
      <c r="B150" s="56" t="s">
        <v>303</v>
      </c>
      <c r="C150" s="105">
        <v>442</v>
      </c>
      <c r="D150" s="106">
        <v>378</v>
      </c>
      <c r="E150" s="107">
        <v>329</v>
      </c>
      <c r="F150" s="105">
        <v>168</v>
      </c>
      <c r="G150" s="108">
        <v>125</v>
      </c>
      <c r="H150" s="110">
        <v>29</v>
      </c>
    </row>
    <row r="151" spans="2:8" ht="15" customHeight="1" x14ac:dyDescent="0.2">
      <c r="B151" s="56" t="s">
        <v>73</v>
      </c>
      <c r="C151" s="105">
        <v>96</v>
      </c>
      <c r="D151" s="106">
        <v>86</v>
      </c>
      <c r="E151" s="107">
        <v>85</v>
      </c>
      <c r="F151" s="105">
        <v>43</v>
      </c>
      <c r="G151" s="108">
        <v>25</v>
      </c>
      <c r="H151" s="110">
        <v>8</v>
      </c>
    </row>
    <row r="152" spans="2:8" ht="15" customHeight="1" x14ac:dyDescent="0.2">
      <c r="B152" s="56" t="s">
        <v>71</v>
      </c>
      <c r="C152" s="105">
        <v>318</v>
      </c>
      <c r="D152" s="106">
        <v>295</v>
      </c>
      <c r="E152" s="107">
        <v>267</v>
      </c>
      <c r="F152" s="105">
        <v>195</v>
      </c>
      <c r="G152" s="108">
        <v>82</v>
      </c>
      <c r="H152" s="110">
        <v>61</v>
      </c>
    </row>
    <row r="153" spans="2:8" ht="15" customHeight="1" x14ac:dyDescent="0.2">
      <c r="B153" s="86" t="s">
        <v>69</v>
      </c>
      <c r="C153" s="109">
        <v>3933</v>
      </c>
      <c r="D153" s="111">
        <v>3655</v>
      </c>
      <c r="E153" s="112">
        <v>3322</v>
      </c>
      <c r="F153" s="109">
        <v>2015</v>
      </c>
      <c r="G153" s="113">
        <v>1052</v>
      </c>
      <c r="H153" s="114">
        <v>286</v>
      </c>
    </row>
    <row r="154" spans="2:8" ht="15" customHeight="1" x14ac:dyDescent="0.2">
      <c r="B154" s="56" t="s">
        <v>67</v>
      </c>
      <c r="C154" s="105">
        <v>208</v>
      </c>
      <c r="D154" s="106">
        <v>168</v>
      </c>
      <c r="E154" s="107">
        <v>125</v>
      </c>
      <c r="F154" s="105">
        <v>83</v>
      </c>
      <c r="G154" s="108">
        <v>32</v>
      </c>
      <c r="H154" s="110">
        <v>13</v>
      </c>
    </row>
    <row r="155" spans="2:8" ht="15" customHeight="1" x14ac:dyDescent="0.2">
      <c r="B155" s="56" t="s">
        <v>305</v>
      </c>
      <c r="C155" s="105">
        <v>68</v>
      </c>
      <c r="D155" s="106">
        <v>52</v>
      </c>
      <c r="E155" s="107">
        <v>43</v>
      </c>
      <c r="F155" s="105">
        <v>31</v>
      </c>
      <c r="G155" s="108">
        <v>27</v>
      </c>
      <c r="H155" s="110">
        <v>4</v>
      </c>
    </row>
    <row r="156" spans="2:8" ht="15" customHeight="1" x14ac:dyDescent="0.2">
      <c r="B156" s="86" t="s">
        <v>66</v>
      </c>
      <c r="C156" s="109">
        <v>4209</v>
      </c>
      <c r="D156" s="111">
        <v>3875</v>
      </c>
      <c r="E156" s="112">
        <v>3490</v>
      </c>
      <c r="F156" s="109">
        <v>2129</v>
      </c>
      <c r="G156" s="113">
        <v>1111</v>
      </c>
      <c r="H156" s="114">
        <v>303</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customSheetViews>
    <customSheetView guid="{C327705B-EE2B-466B-88CA-A0725960A956}" scale="60" showPageBreaks="1" printArea="1" view="pageBreakPreview">
      <selection activeCell="A97" sqref="A97:XFD97"/>
      <rowBreaks count="1" manualBreakCount="1">
        <brk id="65" max="7" man="1"/>
      </rowBreaks>
      <pageMargins left="0.25" right="0.25" top="0.75" bottom="0.75" header="0.3" footer="0.3"/>
      <pageSetup paperSize="8" scale="42" orientation="portrait" r:id="rId1"/>
    </customSheetView>
    <customSheetView guid="{9564E445-B8AE-40AF-B6ED-2C545CFC96BD}" scale="60" showPageBreaks="1" printArea="1" view="pageBreakPreview">
      <selection activeCell="A97" sqref="A97:XFD97"/>
      <rowBreaks count="1" manualBreakCount="1">
        <brk id="65" max="7" man="1"/>
      </rowBreaks>
      <pageMargins left="0.25" right="0.25" top="0.75" bottom="0.75" header="0.3" footer="0.3"/>
      <pageSetup paperSize="8" scale="42" orientation="portrait" r:id="rId2"/>
    </customSheetView>
  </customSheetViews>
  <mergeCells count="14">
    <mergeCell ref="B3:F3"/>
    <mergeCell ref="A1:H1"/>
    <mergeCell ref="B31:C31"/>
    <mergeCell ref="B138:H138"/>
    <mergeCell ref="B24:E24"/>
    <mergeCell ref="B26:C26"/>
    <mergeCell ref="B13:F13"/>
    <mergeCell ref="B53:D53"/>
    <mergeCell ref="B55:C55"/>
    <mergeCell ref="B134:C134"/>
    <mergeCell ref="B67:C67"/>
    <mergeCell ref="B123:C123"/>
    <mergeCell ref="B97:C97"/>
    <mergeCell ref="B80:C80"/>
  </mergeCells>
  <pageMargins left="0.25" right="0.25" top="0.75" bottom="0.75" header="0.3" footer="0.3"/>
  <pageSetup paperSize="8" scale="42" orientation="portrait" r:id="rId3"/>
  <rowBreaks count="1" manualBreakCount="1">
    <brk id="6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290</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1466</v>
      </c>
      <c r="D6" s="32">
        <v>305</v>
      </c>
      <c r="E6" s="20">
        <v>1771</v>
      </c>
      <c r="F6" s="50">
        <v>20</v>
      </c>
    </row>
    <row r="7" spans="1:8" ht="15" customHeight="1" x14ac:dyDescent="0.2">
      <c r="B7" s="14" t="s">
        <v>123</v>
      </c>
      <c r="C7" s="32">
        <v>1857</v>
      </c>
      <c r="D7" s="32">
        <v>311</v>
      </c>
      <c r="E7" s="20">
        <v>2168</v>
      </c>
      <c r="F7" s="50">
        <v>11</v>
      </c>
    </row>
    <row r="8" spans="1:8" ht="15" customHeight="1" x14ac:dyDescent="0.2">
      <c r="B8" s="14" t="s">
        <v>120</v>
      </c>
      <c r="C8" s="32">
        <v>0</v>
      </c>
      <c r="D8" s="32">
        <v>0</v>
      </c>
      <c r="E8" s="23">
        <v>0</v>
      </c>
      <c r="F8" s="50">
        <v>0</v>
      </c>
    </row>
    <row r="9" spans="1:8" ht="15" customHeight="1" x14ac:dyDescent="0.2">
      <c r="B9" s="3" t="s">
        <v>0</v>
      </c>
      <c r="C9" s="76">
        <v>3323</v>
      </c>
      <c r="D9" s="76">
        <v>616</v>
      </c>
      <c r="E9" s="76">
        <v>3939</v>
      </c>
      <c r="F9" s="76">
        <v>31</v>
      </c>
    </row>
    <row r="10" spans="1:8" ht="15" customHeight="1" x14ac:dyDescent="0.2">
      <c r="B10" s="24" t="s">
        <v>116</v>
      </c>
      <c r="C10" s="33">
        <v>0</v>
      </c>
      <c r="D10" s="33">
        <v>0</v>
      </c>
      <c r="E10" s="20">
        <v>0</v>
      </c>
      <c r="F10" s="31" t="s">
        <v>110</v>
      </c>
    </row>
    <row r="11" spans="1:8" ht="15" customHeight="1" x14ac:dyDescent="0.2">
      <c r="B11" s="24" t="s">
        <v>114</v>
      </c>
      <c r="C11" s="33">
        <v>5</v>
      </c>
      <c r="D11" s="33">
        <v>0</v>
      </c>
      <c r="E11" s="20">
        <v>5</v>
      </c>
      <c r="F11" s="31" t="s">
        <v>110</v>
      </c>
      <c r="H11" s="78"/>
    </row>
    <row r="12" spans="1:8" ht="15" customHeight="1" x14ac:dyDescent="0.2">
      <c r="B12" s="24" t="s">
        <v>111</v>
      </c>
      <c r="C12" s="32">
        <v>1269</v>
      </c>
      <c r="D12" s="32">
        <v>261</v>
      </c>
      <c r="E12" s="23">
        <v>1530</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1655</v>
      </c>
      <c r="D16" s="22">
        <v>269</v>
      </c>
      <c r="E16" s="23">
        <v>1924</v>
      </c>
      <c r="F16" s="75"/>
    </row>
    <row r="17" spans="2:8" ht="15" customHeight="1" x14ac:dyDescent="0.2">
      <c r="B17" s="21" t="s">
        <v>122</v>
      </c>
      <c r="C17" s="22">
        <v>1425</v>
      </c>
      <c r="D17" s="22">
        <v>225</v>
      </c>
      <c r="E17" s="23">
        <v>1650</v>
      </c>
    </row>
    <row r="18" spans="2:8" ht="15" customHeight="1" x14ac:dyDescent="0.2">
      <c r="B18" s="21" t="s">
        <v>119</v>
      </c>
      <c r="C18" s="22">
        <v>30</v>
      </c>
      <c r="D18" s="22">
        <v>0</v>
      </c>
      <c r="E18" s="23">
        <v>30</v>
      </c>
    </row>
    <row r="19" spans="2:8" ht="15" customHeight="1" x14ac:dyDescent="0.2">
      <c r="B19" s="28" t="s">
        <v>117</v>
      </c>
      <c r="C19" s="22">
        <v>24</v>
      </c>
      <c r="D19" s="22">
        <v>0</v>
      </c>
      <c r="E19" s="23">
        <v>24</v>
      </c>
    </row>
    <row r="20" spans="2:8" ht="15" customHeight="1" x14ac:dyDescent="0.2">
      <c r="B20" s="27"/>
      <c r="C20" s="40"/>
      <c r="D20" s="40"/>
      <c r="E20" s="26"/>
      <c r="H20" s="78"/>
    </row>
    <row r="21" spans="2:8" ht="15" customHeight="1" x14ac:dyDescent="0.2">
      <c r="B21" s="88" t="s">
        <v>277</v>
      </c>
      <c r="C21" s="10" t="s">
        <v>113</v>
      </c>
      <c r="D21" s="10" t="s">
        <v>112</v>
      </c>
      <c r="E21" s="25" t="s">
        <v>0</v>
      </c>
    </row>
    <row r="22" spans="2:8" ht="34.5" customHeight="1" x14ac:dyDescent="0.2">
      <c r="B22" s="21" t="s">
        <v>109</v>
      </c>
      <c r="C22" s="22">
        <v>443</v>
      </c>
      <c r="D22" s="22">
        <v>92</v>
      </c>
      <c r="E22" s="77">
        <v>535</v>
      </c>
    </row>
    <row r="23" spans="2:8" ht="21" customHeight="1" x14ac:dyDescent="0.2">
      <c r="B23" s="21" t="s">
        <v>107</v>
      </c>
      <c r="C23" s="22">
        <v>443</v>
      </c>
      <c r="D23" s="22">
        <v>92</v>
      </c>
      <c r="E23" s="20">
        <v>535</v>
      </c>
    </row>
    <row r="24" spans="2:8" ht="21"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10</v>
      </c>
      <c r="D27" s="87"/>
      <c r="E27" s="87"/>
    </row>
    <row r="28" spans="2:8" ht="15" customHeight="1" x14ac:dyDescent="0.2">
      <c r="B28" s="14" t="s">
        <v>121</v>
      </c>
      <c r="C28" s="22">
        <v>95</v>
      </c>
      <c r="D28" s="87"/>
      <c r="E28" s="87"/>
    </row>
    <row r="29" spans="2:8" ht="15" customHeight="1" x14ac:dyDescent="0.2">
      <c r="B29" s="14" t="s">
        <v>118</v>
      </c>
      <c r="C29" s="22">
        <v>1</v>
      </c>
      <c r="D29" s="87"/>
      <c r="E29" s="87"/>
    </row>
    <row r="30" spans="2:8" ht="15" customHeight="1" x14ac:dyDescent="0.2">
      <c r="B30" s="3" t="s">
        <v>0</v>
      </c>
      <c r="C30" s="20">
        <v>106</v>
      </c>
      <c r="D30" s="87"/>
      <c r="E30" s="87"/>
    </row>
    <row r="31" spans="2:8" s="97" customFormat="1" ht="39"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1.6</v>
      </c>
      <c r="D34" s="12">
        <v>1.1000000000000001</v>
      </c>
      <c r="E34" s="87"/>
    </row>
    <row r="35" spans="2:5" ht="15" customHeight="1" x14ac:dyDescent="0.2">
      <c r="B35" s="17" t="s">
        <v>101</v>
      </c>
      <c r="C35" s="9">
        <v>0</v>
      </c>
      <c r="D35" s="9">
        <v>0</v>
      </c>
      <c r="E35" s="87"/>
    </row>
    <row r="36" spans="2:5" ht="15" customHeight="1" x14ac:dyDescent="0.2">
      <c r="B36" s="17" t="s">
        <v>93</v>
      </c>
      <c r="C36" s="9">
        <v>33.6</v>
      </c>
      <c r="D36" s="9">
        <v>46</v>
      </c>
      <c r="E36" s="87"/>
    </row>
    <row r="37" spans="2:5" ht="15" customHeight="1" x14ac:dyDescent="0.2">
      <c r="B37" s="17" t="s">
        <v>92</v>
      </c>
      <c r="C37" s="38">
        <v>64</v>
      </c>
      <c r="D37" s="9">
        <v>52.1</v>
      </c>
      <c r="E37" s="87"/>
    </row>
    <row r="38" spans="2:5" ht="15" customHeight="1" x14ac:dyDescent="0.2">
      <c r="B38" s="16" t="s">
        <v>91</v>
      </c>
      <c r="C38" s="7">
        <v>0.8</v>
      </c>
      <c r="D38" s="7">
        <v>0.8</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0.1</v>
      </c>
      <c r="D42" s="52">
        <v>0.1</v>
      </c>
      <c r="E42" s="87"/>
    </row>
    <row r="43" spans="2:5" ht="30" customHeight="1" x14ac:dyDescent="0.2">
      <c r="B43" s="14" t="s">
        <v>80</v>
      </c>
      <c r="C43" s="52">
        <v>0.1</v>
      </c>
      <c r="D43" s="52">
        <v>0.3</v>
      </c>
      <c r="E43" s="87"/>
    </row>
    <row r="44" spans="2:5" ht="15" customHeight="1" x14ac:dyDescent="0.2">
      <c r="B44" s="14" t="s">
        <v>78</v>
      </c>
      <c r="C44" s="52">
        <v>0.1</v>
      </c>
      <c r="D44" s="52">
        <v>0</v>
      </c>
      <c r="E44" s="87"/>
    </row>
    <row r="45" spans="2:5" ht="15" customHeight="1" x14ac:dyDescent="0.2">
      <c r="B45" s="14" t="s">
        <v>77</v>
      </c>
      <c r="C45" s="52">
        <v>2.1</v>
      </c>
      <c r="D45" s="52">
        <v>6.4</v>
      </c>
      <c r="E45" s="87"/>
    </row>
    <row r="46" spans="2:5" ht="15" customHeight="1" x14ac:dyDescent="0.2">
      <c r="B46" s="14" t="s">
        <v>76</v>
      </c>
      <c r="C46" s="52">
        <v>1.5</v>
      </c>
      <c r="D46" s="52">
        <v>1.2</v>
      </c>
      <c r="E46" s="87"/>
    </row>
    <row r="47" spans="2:5" ht="15" customHeight="1" x14ac:dyDescent="0.2">
      <c r="B47" s="14" t="s">
        <v>74</v>
      </c>
      <c r="C47" s="52">
        <v>85.5</v>
      </c>
      <c r="D47" s="52">
        <v>85.7</v>
      </c>
      <c r="E47" s="87"/>
    </row>
    <row r="48" spans="2:5" ht="15" customHeight="1" x14ac:dyDescent="0.2">
      <c r="B48" s="14" t="s">
        <v>72</v>
      </c>
      <c r="C48" s="52">
        <v>2.9</v>
      </c>
      <c r="D48" s="52">
        <v>2.8</v>
      </c>
      <c r="E48" s="87"/>
    </row>
    <row r="49" spans="2:8" ht="15" customHeight="1" x14ac:dyDescent="0.2">
      <c r="B49" s="14" t="s">
        <v>70</v>
      </c>
      <c r="C49" s="52">
        <v>0.5</v>
      </c>
      <c r="D49" s="52">
        <v>0.5</v>
      </c>
      <c r="E49" s="87"/>
    </row>
    <row r="50" spans="2:8" ht="15" customHeight="1" x14ac:dyDescent="0.2">
      <c r="B50" s="14" t="s">
        <v>68</v>
      </c>
      <c r="C50" s="52">
        <v>10</v>
      </c>
      <c r="D50" s="52">
        <v>8.6</v>
      </c>
      <c r="E50" s="87"/>
    </row>
    <row r="51" spans="2:8" ht="15" customHeight="1" x14ac:dyDescent="0.2">
      <c r="B51" s="14" t="s">
        <v>157</v>
      </c>
      <c r="C51" s="24">
        <v>10.6</v>
      </c>
      <c r="D51" s="24">
        <v>7.7</v>
      </c>
      <c r="E51" s="87"/>
    </row>
    <row r="52" spans="2:8" ht="15" customHeight="1" x14ac:dyDescent="0.2">
      <c r="B52" s="3" t="s">
        <v>158</v>
      </c>
      <c r="C52" s="51">
        <v>102.79999999999998</v>
      </c>
      <c r="D52" s="51">
        <v>105.6</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0</v>
      </c>
      <c r="H56" s="75"/>
    </row>
    <row r="57" spans="2:8" ht="15" customHeight="1" x14ac:dyDescent="0.2">
      <c r="B57" s="5" t="s">
        <v>12</v>
      </c>
      <c r="C57" s="35">
        <v>0</v>
      </c>
      <c r="H57" s="75"/>
    </row>
    <row r="58" spans="2:8" ht="15" customHeight="1" x14ac:dyDescent="0.2">
      <c r="B58" s="5" t="s">
        <v>10</v>
      </c>
      <c r="C58" s="35">
        <v>0.1</v>
      </c>
      <c r="H58" s="75"/>
    </row>
    <row r="59" spans="2:8" ht="15" customHeight="1" x14ac:dyDescent="0.2">
      <c r="B59" s="5" t="s">
        <v>7</v>
      </c>
      <c r="C59" s="35">
        <v>1.6</v>
      </c>
      <c r="H59" s="75"/>
    </row>
    <row r="60" spans="2:8" ht="15" customHeight="1" x14ac:dyDescent="0.2">
      <c r="B60" s="5" t="s">
        <v>4</v>
      </c>
      <c r="C60" s="35">
        <v>7.1</v>
      </c>
      <c r="H60" s="75"/>
    </row>
    <row r="61" spans="2:8" ht="15" customHeight="1" x14ac:dyDescent="0.2">
      <c r="B61" s="5" t="s">
        <v>2</v>
      </c>
      <c r="C61" s="35">
        <v>13.5</v>
      </c>
      <c r="H61" s="75"/>
    </row>
    <row r="62" spans="2:8" ht="15" customHeight="1" x14ac:dyDescent="0.2">
      <c r="B62" s="5" t="s">
        <v>131</v>
      </c>
      <c r="C62" s="35">
        <v>21.3</v>
      </c>
      <c r="H62" s="75"/>
    </row>
    <row r="63" spans="2:8" ht="15" customHeight="1" x14ac:dyDescent="0.2">
      <c r="B63" s="5" t="s">
        <v>132</v>
      </c>
      <c r="C63" s="35">
        <v>24</v>
      </c>
      <c r="H63" s="75"/>
    </row>
    <row r="64" spans="2:8" ht="15" customHeight="1" x14ac:dyDescent="0.2">
      <c r="B64" s="4" t="s">
        <v>1</v>
      </c>
      <c r="C64" s="37">
        <v>32.299999999999997</v>
      </c>
      <c r="H64" s="75"/>
    </row>
    <row r="65" spans="2:8" ht="15" customHeight="1" x14ac:dyDescent="0.2">
      <c r="B65" s="3" t="s">
        <v>0</v>
      </c>
      <c r="C65" s="39">
        <v>100</v>
      </c>
      <c r="H65" s="75"/>
    </row>
    <row r="66" spans="2:8" ht="15" customHeight="1" x14ac:dyDescent="0.2">
      <c r="B66" s="6"/>
      <c r="C66" s="84"/>
      <c r="H66" s="75"/>
    </row>
    <row r="67" spans="2:8" ht="42.75" customHeight="1" x14ac:dyDescent="0.2">
      <c r="B67" s="211" t="s">
        <v>65</v>
      </c>
      <c r="C67" s="212"/>
      <c r="H67" s="75"/>
    </row>
    <row r="68" spans="2:8" ht="15" customHeight="1" x14ac:dyDescent="0.2">
      <c r="B68" s="12" t="s">
        <v>61</v>
      </c>
      <c r="C68" s="44">
        <v>1.4</v>
      </c>
      <c r="H68" s="75"/>
    </row>
    <row r="69" spans="2:8" ht="15" customHeight="1" x14ac:dyDescent="0.2">
      <c r="B69" s="9" t="s">
        <v>57</v>
      </c>
      <c r="C69" s="45">
        <v>1</v>
      </c>
      <c r="H69" s="75"/>
    </row>
    <row r="70" spans="2:8" ht="15" customHeight="1" x14ac:dyDescent="0.2">
      <c r="B70" s="9" t="s">
        <v>53</v>
      </c>
      <c r="C70" s="45">
        <v>64.3</v>
      </c>
      <c r="H70" s="75"/>
    </row>
    <row r="71" spans="2:8" ht="15" customHeight="1" x14ac:dyDescent="0.2">
      <c r="B71" s="9" t="s">
        <v>49</v>
      </c>
      <c r="C71" s="45">
        <v>25.5</v>
      </c>
      <c r="H71" s="75"/>
    </row>
    <row r="72" spans="2:8" ht="30" customHeight="1" x14ac:dyDescent="0.2">
      <c r="B72" s="9" t="s">
        <v>45</v>
      </c>
      <c r="C72" s="45">
        <v>0.5</v>
      </c>
      <c r="H72" s="75"/>
    </row>
    <row r="73" spans="2:8" ht="15" customHeight="1" x14ac:dyDescent="0.2">
      <c r="B73" s="9" t="s">
        <v>41</v>
      </c>
      <c r="C73" s="45">
        <v>3.6</v>
      </c>
    </row>
    <row r="74" spans="2:8" ht="15" customHeight="1" x14ac:dyDescent="0.2">
      <c r="B74" s="9" t="s">
        <v>37</v>
      </c>
      <c r="C74" s="45">
        <v>0.2</v>
      </c>
    </row>
    <row r="75" spans="2:8" ht="15" customHeight="1" x14ac:dyDescent="0.2">
      <c r="B75" s="9" t="s">
        <v>33</v>
      </c>
      <c r="C75" s="45">
        <v>1.1000000000000001</v>
      </c>
      <c r="D75" s="13"/>
    </row>
    <row r="76" spans="2:8" ht="15" customHeight="1" x14ac:dyDescent="0.2">
      <c r="B76" s="9" t="s">
        <v>29</v>
      </c>
      <c r="C76" s="45">
        <v>0.3</v>
      </c>
    </row>
    <row r="77" spans="2:8" ht="15" customHeight="1" x14ac:dyDescent="0.2">
      <c r="B77" s="7" t="s">
        <v>26</v>
      </c>
      <c r="C77" s="46">
        <v>2.2000000000000002</v>
      </c>
    </row>
    <row r="78" spans="2:8" ht="15" customHeight="1" x14ac:dyDescent="0.2">
      <c r="B78" s="3" t="s">
        <v>0</v>
      </c>
      <c r="C78" s="39">
        <v>100</v>
      </c>
    </row>
    <row r="79" spans="2:8" ht="15" customHeight="1" x14ac:dyDescent="0.2">
      <c r="B79" s="78"/>
    </row>
    <row r="80" spans="2:8" ht="45" customHeight="1" x14ac:dyDescent="0.2">
      <c r="B80" s="211" t="s">
        <v>64</v>
      </c>
      <c r="C80" s="212"/>
    </row>
    <row r="81" spans="2:3" ht="15" customHeight="1" x14ac:dyDescent="0.2">
      <c r="B81" s="12" t="s">
        <v>60</v>
      </c>
      <c r="C81" s="41">
        <v>7.6</v>
      </c>
    </row>
    <row r="82" spans="2:3" ht="15" customHeight="1" x14ac:dyDescent="0.2">
      <c r="B82" s="9" t="s">
        <v>56</v>
      </c>
      <c r="C82" s="42">
        <v>4.5999999999999996</v>
      </c>
    </row>
    <row r="83" spans="2:3" ht="15" customHeight="1" x14ac:dyDescent="0.2">
      <c r="B83" s="9" t="s">
        <v>52</v>
      </c>
      <c r="C83" s="42">
        <v>0.8</v>
      </c>
    </row>
    <row r="84" spans="2:3" ht="15" customHeight="1" x14ac:dyDescent="0.2">
      <c r="B84" s="9" t="s">
        <v>48</v>
      </c>
      <c r="C84" s="42">
        <v>40.5</v>
      </c>
    </row>
    <row r="85" spans="2:3" ht="15" customHeight="1" x14ac:dyDescent="0.2">
      <c r="B85" s="9" t="s">
        <v>44</v>
      </c>
      <c r="C85" s="42">
        <v>5.8</v>
      </c>
    </row>
    <row r="86" spans="2:3" ht="15" customHeight="1" x14ac:dyDescent="0.2">
      <c r="B86" s="9" t="s">
        <v>40</v>
      </c>
      <c r="C86" s="42">
        <v>17.899999999999999</v>
      </c>
    </row>
    <row r="87" spans="2:3" ht="15" customHeight="1" x14ac:dyDescent="0.2">
      <c r="B87" s="9" t="s">
        <v>36</v>
      </c>
      <c r="C87" s="42">
        <v>4.5999999999999996</v>
      </c>
    </row>
    <row r="88" spans="2:3" ht="15" customHeight="1" x14ac:dyDescent="0.2">
      <c r="B88" s="9" t="s">
        <v>32</v>
      </c>
      <c r="C88" s="42">
        <v>7.5</v>
      </c>
    </row>
    <row r="89" spans="2:3" ht="15" customHeight="1" x14ac:dyDescent="0.2">
      <c r="B89" s="9" t="s">
        <v>28</v>
      </c>
      <c r="C89" s="42">
        <v>1.9</v>
      </c>
    </row>
    <row r="90" spans="2:3" ht="15" customHeight="1" x14ac:dyDescent="0.2">
      <c r="B90" s="9" t="s">
        <v>25</v>
      </c>
      <c r="C90" s="42">
        <v>2.2999999999999998</v>
      </c>
    </row>
    <row r="91" spans="2:3" ht="15" customHeight="1" x14ac:dyDescent="0.2">
      <c r="B91" s="9" t="s">
        <v>24</v>
      </c>
      <c r="C91" s="42">
        <v>3.8</v>
      </c>
    </row>
    <row r="92" spans="2:3" ht="15" customHeight="1" x14ac:dyDescent="0.2">
      <c r="B92" s="9" t="s">
        <v>20</v>
      </c>
      <c r="C92" s="42">
        <v>1.5</v>
      </c>
    </row>
    <row r="93" spans="2:3" ht="15" customHeight="1" x14ac:dyDescent="0.2">
      <c r="B93" s="9" t="s">
        <v>17</v>
      </c>
      <c r="C93" s="42">
        <v>1.2</v>
      </c>
    </row>
    <row r="94" spans="2:3" ht="15" customHeight="1" x14ac:dyDescent="0.2">
      <c r="B94" s="7" t="s">
        <v>14</v>
      </c>
      <c r="C94" s="43">
        <v>0.1</v>
      </c>
    </row>
    <row r="95" spans="2:3" ht="15" customHeight="1" x14ac:dyDescent="0.2">
      <c r="B95" s="3" t="s">
        <v>0</v>
      </c>
      <c r="C95" s="39">
        <v>100</v>
      </c>
    </row>
    <row r="96" spans="2:3" ht="15" customHeight="1" x14ac:dyDescent="0.2">
      <c r="B96" s="6"/>
      <c r="C96" s="84"/>
    </row>
    <row r="97" spans="2:3" ht="32.25" customHeight="1" x14ac:dyDescent="0.2">
      <c r="B97" s="211" t="s">
        <v>62</v>
      </c>
      <c r="C97" s="212"/>
    </row>
    <row r="98" spans="2:3" ht="15" customHeight="1" x14ac:dyDescent="0.2">
      <c r="B98" s="8" t="s">
        <v>58</v>
      </c>
      <c r="C98" s="36">
        <v>18.399999999999999</v>
      </c>
    </row>
    <row r="99" spans="2:3" ht="15" customHeight="1" x14ac:dyDescent="0.2">
      <c r="B99" s="5" t="s">
        <v>54</v>
      </c>
      <c r="C99" s="36">
        <v>11.6</v>
      </c>
    </row>
    <row r="100" spans="2:3" ht="15" customHeight="1" x14ac:dyDescent="0.2">
      <c r="B100" s="5" t="s">
        <v>50</v>
      </c>
      <c r="C100" s="36">
        <v>11.1</v>
      </c>
    </row>
    <row r="101" spans="2:3" ht="15" customHeight="1" x14ac:dyDescent="0.2">
      <c r="B101" s="5" t="s">
        <v>46</v>
      </c>
      <c r="C101" s="36">
        <v>2.2000000000000002</v>
      </c>
    </row>
    <row r="102" spans="2:3" ht="15" customHeight="1" x14ac:dyDescent="0.2">
      <c r="B102" s="5" t="s">
        <v>42</v>
      </c>
      <c r="C102" s="36">
        <v>1.4</v>
      </c>
    </row>
    <row r="103" spans="2:3" ht="15" customHeight="1" x14ac:dyDescent="0.2">
      <c r="B103" s="5" t="s">
        <v>38</v>
      </c>
      <c r="C103" s="36">
        <v>16.5</v>
      </c>
    </row>
    <row r="104" spans="2:3" ht="15" customHeight="1" x14ac:dyDescent="0.2">
      <c r="B104" s="5" t="s">
        <v>34</v>
      </c>
      <c r="C104" s="36">
        <v>0.3</v>
      </c>
    </row>
    <row r="105" spans="2:3" ht="15" customHeight="1" x14ac:dyDescent="0.2">
      <c r="B105" s="5" t="s">
        <v>30</v>
      </c>
      <c r="C105" s="36">
        <v>6.3</v>
      </c>
    </row>
    <row r="106" spans="2:3" ht="15" customHeight="1" x14ac:dyDescent="0.2">
      <c r="B106" s="5" t="s">
        <v>27</v>
      </c>
      <c r="C106" s="36">
        <v>0.8</v>
      </c>
    </row>
    <row r="107" spans="2:3" ht="15" customHeight="1" x14ac:dyDescent="0.2">
      <c r="B107" s="5" t="s">
        <v>133</v>
      </c>
      <c r="C107" s="36">
        <v>0.3</v>
      </c>
    </row>
    <row r="108" spans="2:3" ht="15" customHeight="1" x14ac:dyDescent="0.2">
      <c r="B108" s="9" t="s">
        <v>134</v>
      </c>
      <c r="C108" s="36">
        <v>5.2</v>
      </c>
    </row>
    <row r="109" spans="2:3" ht="15" customHeight="1" x14ac:dyDescent="0.2">
      <c r="B109" s="9" t="s">
        <v>135</v>
      </c>
      <c r="C109" s="36">
        <v>22.5</v>
      </c>
    </row>
    <row r="110" spans="2:3" ht="15" customHeight="1" x14ac:dyDescent="0.2">
      <c r="B110" s="7" t="s">
        <v>18</v>
      </c>
      <c r="C110" s="36">
        <v>3.2</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8</v>
      </c>
      <c r="D114" s="35">
        <v>6.2</v>
      </c>
    </row>
    <row r="115" spans="2:4" ht="15" customHeight="1" x14ac:dyDescent="0.2">
      <c r="B115" s="5" t="s">
        <v>16</v>
      </c>
      <c r="C115" s="48">
        <v>14.6</v>
      </c>
      <c r="D115" s="35">
        <v>6.9</v>
      </c>
    </row>
    <row r="116" spans="2:4" ht="15" customHeight="1" x14ac:dyDescent="0.2">
      <c r="B116" s="5" t="s">
        <v>13</v>
      </c>
      <c r="C116" s="48">
        <v>11</v>
      </c>
      <c r="D116" s="35">
        <v>3.6</v>
      </c>
    </row>
    <row r="117" spans="2:4" ht="15" customHeight="1" x14ac:dyDescent="0.2">
      <c r="B117" s="5" t="s">
        <v>11</v>
      </c>
      <c r="C117" s="48">
        <v>3.4</v>
      </c>
      <c r="D117" s="35">
        <v>3.5</v>
      </c>
    </row>
    <row r="118" spans="2:4" ht="15" customHeight="1" x14ac:dyDescent="0.2">
      <c r="B118" s="5" t="s">
        <v>9</v>
      </c>
      <c r="C118" s="48">
        <v>28.1</v>
      </c>
      <c r="D118" s="35">
        <v>37.9</v>
      </c>
    </row>
    <row r="119" spans="2:4" ht="15" customHeight="1" x14ac:dyDescent="0.2">
      <c r="B119" s="5" t="s">
        <v>6</v>
      </c>
      <c r="C119" s="48">
        <v>34.1</v>
      </c>
      <c r="D119" s="35">
        <v>11.9</v>
      </c>
    </row>
    <row r="120" spans="2:4" ht="15" customHeight="1" x14ac:dyDescent="0.2">
      <c r="B120" s="4" t="s">
        <v>3</v>
      </c>
      <c r="C120" s="49">
        <v>0.8</v>
      </c>
      <c r="D120" s="37">
        <v>30</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78.900000000000006</v>
      </c>
    </row>
    <row r="125" spans="2:4" ht="15" customHeight="1" x14ac:dyDescent="0.2">
      <c r="B125" s="11" t="s">
        <v>55</v>
      </c>
      <c r="C125" s="36">
        <v>2.5</v>
      </c>
    </row>
    <row r="126" spans="2:4" ht="15" customHeight="1" x14ac:dyDescent="0.2">
      <c r="B126" s="11" t="s">
        <v>51</v>
      </c>
      <c r="C126" s="36">
        <v>2.5</v>
      </c>
    </row>
    <row r="127" spans="2:4" ht="15" customHeight="1" x14ac:dyDescent="0.2">
      <c r="B127" s="11" t="s">
        <v>47</v>
      </c>
      <c r="C127" s="36">
        <v>1.1000000000000001</v>
      </c>
    </row>
    <row r="128" spans="2:4" ht="15" customHeight="1" x14ac:dyDescent="0.2">
      <c r="B128" s="11" t="s">
        <v>43</v>
      </c>
      <c r="C128" s="36">
        <v>1.4</v>
      </c>
    </row>
    <row r="129" spans="2:8" ht="15" customHeight="1" x14ac:dyDescent="0.2">
      <c r="B129" s="11" t="s">
        <v>39</v>
      </c>
      <c r="C129" s="36">
        <v>1.3</v>
      </c>
    </row>
    <row r="130" spans="2:8" ht="15" customHeight="1" x14ac:dyDescent="0.2">
      <c r="B130" s="11" t="s">
        <v>35</v>
      </c>
      <c r="C130" s="36">
        <v>6.1</v>
      </c>
    </row>
    <row r="131" spans="2:8" ht="15" customHeight="1" x14ac:dyDescent="0.2">
      <c r="B131" s="11" t="s">
        <v>31</v>
      </c>
      <c r="C131" s="36">
        <v>6.2</v>
      </c>
    </row>
    <row r="132" spans="2:8" ht="15" customHeight="1" x14ac:dyDescent="0.2">
      <c r="B132" s="3" t="s">
        <v>0</v>
      </c>
      <c r="C132" s="39">
        <v>100</v>
      </c>
    </row>
    <row r="133" spans="2:8" ht="15" customHeight="1" x14ac:dyDescent="0.2">
      <c r="B133" s="6"/>
      <c r="C133" s="84"/>
    </row>
    <row r="134" spans="2:8" ht="38.25" customHeight="1" x14ac:dyDescent="0.2">
      <c r="B134" s="211" t="s">
        <v>8</v>
      </c>
      <c r="C134" s="212"/>
    </row>
    <row r="135" spans="2:8" ht="30" customHeight="1" x14ac:dyDescent="0.2">
      <c r="B135" s="7" t="s">
        <v>5</v>
      </c>
      <c r="C135" s="85">
        <v>53</v>
      </c>
    </row>
    <row r="136" spans="2:8" ht="30" customHeight="1" x14ac:dyDescent="0.2">
      <c r="B136" s="28" t="s">
        <v>287</v>
      </c>
      <c r="C136" s="33">
        <v>38</v>
      </c>
    </row>
    <row r="137" spans="2:8" ht="15" customHeight="1" x14ac:dyDescent="0.2"/>
    <row r="138" spans="2:8" ht="15" customHeight="1" x14ac:dyDescent="0.2">
      <c r="B138" s="216" t="s">
        <v>279</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17</v>
      </c>
      <c r="D140" s="102">
        <v>16</v>
      </c>
      <c r="E140" s="103">
        <v>14</v>
      </c>
      <c r="F140" s="101">
        <v>13</v>
      </c>
      <c r="G140" s="104">
        <v>1</v>
      </c>
      <c r="H140" s="108">
        <v>1</v>
      </c>
    </row>
    <row r="141" spans="2:8" ht="15" customHeight="1" x14ac:dyDescent="0.2">
      <c r="B141" s="56" t="s">
        <v>89</v>
      </c>
      <c r="C141" s="105">
        <v>4</v>
      </c>
      <c r="D141" s="106">
        <v>3</v>
      </c>
      <c r="E141" s="107">
        <v>4</v>
      </c>
      <c r="F141" s="105">
        <v>3</v>
      </c>
      <c r="G141" s="108">
        <v>0</v>
      </c>
      <c r="H141" s="108">
        <v>0</v>
      </c>
    </row>
    <row r="142" spans="2:8" ht="15" customHeight="1" x14ac:dyDescent="0.2">
      <c r="B142" s="56" t="s">
        <v>88</v>
      </c>
      <c r="C142" s="105">
        <v>17</v>
      </c>
      <c r="D142" s="106">
        <v>12</v>
      </c>
      <c r="E142" s="107">
        <v>25</v>
      </c>
      <c r="F142" s="105">
        <v>56</v>
      </c>
      <c r="G142" s="108">
        <v>5</v>
      </c>
      <c r="H142" s="108">
        <v>0</v>
      </c>
    </row>
    <row r="143" spans="2:8" ht="15" customHeight="1" x14ac:dyDescent="0.2">
      <c r="B143" s="56" t="s">
        <v>83</v>
      </c>
      <c r="C143" s="105">
        <v>4</v>
      </c>
      <c r="D143" s="106">
        <v>4</v>
      </c>
      <c r="E143" s="107">
        <v>3</v>
      </c>
      <c r="F143" s="105">
        <v>0</v>
      </c>
      <c r="G143" s="108">
        <v>0</v>
      </c>
      <c r="H143" s="108">
        <v>1</v>
      </c>
    </row>
    <row r="144" spans="2:8" ht="15" customHeight="1" x14ac:dyDescent="0.2">
      <c r="B144" s="56" t="s">
        <v>81</v>
      </c>
      <c r="C144" s="105">
        <v>0</v>
      </c>
      <c r="D144" s="106">
        <v>0</v>
      </c>
      <c r="E144" s="107">
        <v>0</v>
      </c>
      <c r="F144" s="105">
        <v>0</v>
      </c>
      <c r="G144" s="108">
        <v>0</v>
      </c>
      <c r="H144" s="108">
        <v>0</v>
      </c>
    </row>
    <row r="145" spans="2:8" ht="15" customHeight="1" x14ac:dyDescent="0.2">
      <c r="B145" s="56" t="s">
        <v>301</v>
      </c>
      <c r="C145" s="105">
        <v>11</v>
      </c>
      <c r="D145" s="106">
        <v>7</v>
      </c>
      <c r="E145" s="107">
        <v>2</v>
      </c>
      <c r="F145" s="105">
        <v>0</v>
      </c>
      <c r="G145" s="108">
        <v>1</v>
      </c>
      <c r="H145" s="108">
        <v>0</v>
      </c>
    </row>
    <row r="146" spans="2:8" ht="15" customHeight="1" x14ac:dyDescent="0.2">
      <c r="B146" s="56" t="s">
        <v>304</v>
      </c>
      <c r="C146" s="105">
        <v>21</v>
      </c>
      <c r="D146" s="106">
        <v>16</v>
      </c>
      <c r="E146" s="107">
        <v>28</v>
      </c>
      <c r="F146" s="105">
        <v>36</v>
      </c>
      <c r="G146" s="108">
        <v>6</v>
      </c>
      <c r="H146" s="108">
        <v>3</v>
      </c>
    </row>
    <row r="147" spans="2:8" ht="15" customHeight="1" x14ac:dyDescent="0.2">
      <c r="B147" s="56" t="s">
        <v>79</v>
      </c>
      <c r="C147" s="105">
        <v>40</v>
      </c>
      <c r="D147" s="106">
        <v>37</v>
      </c>
      <c r="E147" s="107">
        <v>33</v>
      </c>
      <c r="F147" s="105">
        <v>23</v>
      </c>
      <c r="G147" s="108">
        <v>1</v>
      </c>
      <c r="H147" s="108">
        <v>0</v>
      </c>
    </row>
    <row r="148" spans="2:8" ht="15" customHeight="1" x14ac:dyDescent="0.2">
      <c r="B148" s="56" t="s">
        <v>75</v>
      </c>
      <c r="C148" s="105">
        <v>3</v>
      </c>
      <c r="D148" s="106">
        <v>2</v>
      </c>
      <c r="E148" s="107">
        <v>4</v>
      </c>
      <c r="F148" s="105">
        <v>4</v>
      </c>
      <c r="G148" s="108">
        <v>1</v>
      </c>
      <c r="H148" s="108">
        <v>1</v>
      </c>
    </row>
    <row r="149" spans="2:8" ht="15" customHeight="1" x14ac:dyDescent="0.2">
      <c r="B149" s="56" t="s">
        <v>302</v>
      </c>
      <c r="C149" s="105">
        <v>10</v>
      </c>
      <c r="D149" s="106">
        <v>6</v>
      </c>
      <c r="E149" s="107">
        <v>16</v>
      </c>
      <c r="F149" s="105">
        <v>9</v>
      </c>
      <c r="G149" s="108">
        <v>4</v>
      </c>
      <c r="H149" s="108">
        <v>0</v>
      </c>
    </row>
    <row r="150" spans="2:8" ht="15" customHeight="1" x14ac:dyDescent="0.2">
      <c r="B150" s="56" t="s">
        <v>303</v>
      </c>
      <c r="C150" s="105">
        <v>7</v>
      </c>
      <c r="D150" s="106">
        <v>6</v>
      </c>
      <c r="E150" s="107">
        <v>1</v>
      </c>
      <c r="F150" s="105">
        <v>0</v>
      </c>
      <c r="G150" s="108">
        <v>0</v>
      </c>
      <c r="H150" s="110">
        <v>1</v>
      </c>
    </row>
    <row r="151" spans="2:8" ht="15" customHeight="1" x14ac:dyDescent="0.2">
      <c r="B151" s="56" t="s">
        <v>73</v>
      </c>
      <c r="C151" s="105">
        <v>3</v>
      </c>
      <c r="D151" s="106">
        <v>3</v>
      </c>
      <c r="E151" s="107">
        <v>0</v>
      </c>
      <c r="F151" s="105">
        <v>0</v>
      </c>
      <c r="G151" s="108">
        <v>0</v>
      </c>
      <c r="H151" s="110">
        <v>0</v>
      </c>
    </row>
    <row r="152" spans="2:8" ht="15" customHeight="1" x14ac:dyDescent="0.2">
      <c r="B152" s="56" t="s">
        <v>71</v>
      </c>
      <c r="C152" s="105">
        <v>12</v>
      </c>
      <c r="D152" s="106">
        <v>12</v>
      </c>
      <c r="E152" s="107">
        <v>5</v>
      </c>
      <c r="F152" s="105">
        <v>2</v>
      </c>
      <c r="G152" s="108">
        <v>0</v>
      </c>
      <c r="H152" s="110">
        <v>1</v>
      </c>
    </row>
    <row r="153" spans="2:8" ht="15" customHeight="1" x14ac:dyDescent="0.2">
      <c r="B153" s="86" t="s">
        <v>69</v>
      </c>
      <c r="C153" s="109">
        <v>149</v>
      </c>
      <c r="D153" s="111">
        <v>124</v>
      </c>
      <c r="E153" s="112">
        <v>135</v>
      </c>
      <c r="F153" s="109">
        <v>146</v>
      </c>
      <c r="G153" s="113">
        <v>19</v>
      </c>
      <c r="H153" s="114">
        <v>8</v>
      </c>
    </row>
    <row r="154" spans="2:8" ht="15" customHeight="1" x14ac:dyDescent="0.2">
      <c r="B154" s="56" t="s">
        <v>67</v>
      </c>
      <c r="C154" s="105">
        <v>49</v>
      </c>
      <c r="D154" s="106">
        <v>48</v>
      </c>
      <c r="E154" s="107">
        <v>38</v>
      </c>
      <c r="F154" s="105">
        <v>17</v>
      </c>
      <c r="G154" s="108">
        <v>4</v>
      </c>
      <c r="H154" s="110">
        <v>2</v>
      </c>
    </row>
    <row r="155" spans="2:8" ht="15" customHeight="1" x14ac:dyDescent="0.2">
      <c r="B155" s="56" t="s">
        <v>305</v>
      </c>
      <c r="C155" s="105">
        <v>4</v>
      </c>
      <c r="D155" s="106">
        <v>3</v>
      </c>
      <c r="E155" s="107">
        <v>0</v>
      </c>
      <c r="F155" s="105">
        <v>3</v>
      </c>
      <c r="G155" s="108">
        <v>0</v>
      </c>
      <c r="H155" s="110">
        <v>0</v>
      </c>
    </row>
    <row r="156" spans="2:8" ht="15" customHeight="1" x14ac:dyDescent="0.2">
      <c r="B156" s="86" t="s">
        <v>66</v>
      </c>
      <c r="C156" s="109">
        <v>202</v>
      </c>
      <c r="D156" s="111">
        <v>175</v>
      </c>
      <c r="E156" s="112">
        <v>173</v>
      </c>
      <c r="F156" s="109">
        <v>166</v>
      </c>
      <c r="G156" s="113">
        <v>23</v>
      </c>
      <c r="H156" s="114">
        <v>10</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customSheetViews>
    <customSheetView guid="{C327705B-EE2B-466B-88CA-A0725960A956}" scale="60" showPageBreaks="1" printArea="1" view="pageBreakPreview">
      <selection activeCell="B3" sqref="B3:F3"/>
      <rowBreaks count="1" manualBreakCount="1">
        <brk id="65" max="7" man="1"/>
      </rowBreaks>
      <pageMargins left="0.25" right="0.25" top="0.75" bottom="0.75" header="0.3" footer="0.3"/>
      <pageSetup paperSize="8" scale="72" orientation="portrait" r:id="rId1"/>
    </customSheetView>
    <customSheetView guid="{9564E445-B8AE-40AF-B6ED-2C545CFC96BD}" scale="60" showPageBreaks="1" printArea="1" view="pageBreakPreview">
      <selection activeCell="B3" sqref="B3:F3"/>
      <rowBreaks count="1" manualBreakCount="1">
        <brk id="65" max="7" man="1"/>
      </rowBreaks>
      <pageMargins left="0.25" right="0.25" top="0.75" bottom="0.75" header="0.3" footer="0.3"/>
      <pageSetup paperSize="8" scale="72" orientation="portrait" r:id="rId2"/>
    </customSheetView>
  </customSheetViews>
  <mergeCells count="14">
    <mergeCell ref="B3:F3"/>
    <mergeCell ref="A1:H1"/>
    <mergeCell ref="B31:C31"/>
    <mergeCell ref="B138:H138"/>
    <mergeCell ref="B24:E24"/>
    <mergeCell ref="B26:C26"/>
    <mergeCell ref="B13:F13"/>
    <mergeCell ref="B53:D53"/>
    <mergeCell ref="B55:C55"/>
    <mergeCell ref="B134:C134"/>
    <mergeCell ref="B67:C67"/>
    <mergeCell ref="B123:C123"/>
    <mergeCell ref="B97:C97"/>
    <mergeCell ref="B80:C80"/>
  </mergeCells>
  <pageMargins left="0.25" right="0.25" top="0.75" bottom="0.75" header="0.3" footer="0.3"/>
  <pageSetup paperSize="8" scale="72" orientation="portrait" r:id="rId3"/>
  <rowBreaks count="1" manualBreakCount="1">
    <brk id="6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7" tint="0.59999389629810485"/>
  </sheetPr>
  <dimension ref="A1:H170"/>
  <sheetViews>
    <sheetView showGridLines="0" view="pageBreakPreview" zoomScaleNormal="100" zoomScaleSheetLayoutView="100" workbookViewId="0">
      <selection sqref="A1:H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291</v>
      </c>
      <c r="B1" s="220"/>
      <c r="C1" s="220"/>
      <c r="D1" s="220"/>
      <c r="E1" s="220"/>
      <c r="F1" s="220"/>
      <c r="G1" s="220"/>
      <c r="H1" s="220"/>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524</v>
      </c>
      <c r="D6" s="32">
        <v>44</v>
      </c>
      <c r="E6" s="20">
        <v>568</v>
      </c>
      <c r="F6" s="50">
        <v>2</v>
      </c>
    </row>
    <row r="7" spans="1:8" ht="15" customHeight="1" x14ac:dyDescent="0.2">
      <c r="B7" s="14" t="s">
        <v>123</v>
      </c>
      <c r="C7" s="32">
        <v>494</v>
      </c>
      <c r="D7" s="32">
        <v>27</v>
      </c>
      <c r="E7" s="20">
        <v>521</v>
      </c>
      <c r="F7" s="50">
        <v>2</v>
      </c>
    </row>
    <row r="8" spans="1:8" ht="15" customHeight="1" x14ac:dyDescent="0.2">
      <c r="B8" s="14" t="s">
        <v>120</v>
      </c>
      <c r="C8" s="32">
        <v>0</v>
      </c>
      <c r="D8" s="32">
        <v>0</v>
      </c>
      <c r="E8" s="23">
        <v>0</v>
      </c>
      <c r="F8" s="50">
        <v>0</v>
      </c>
    </row>
    <row r="9" spans="1:8" ht="15" customHeight="1" x14ac:dyDescent="0.2">
      <c r="B9" s="3" t="s">
        <v>0</v>
      </c>
      <c r="C9" s="76">
        <v>1018</v>
      </c>
      <c r="D9" s="76">
        <v>71</v>
      </c>
      <c r="E9" s="76">
        <v>1089</v>
      </c>
      <c r="F9" s="76">
        <v>4</v>
      </c>
    </row>
    <row r="10" spans="1:8" ht="15" customHeight="1" x14ac:dyDescent="0.2">
      <c r="B10" s="24" t="s">
        <v>116</v>
      </c>
      <c r="C10" s="33">
        <v>4</v>
      </c>
      <c r="D10" s="33">
        <v>1</v>
      </c>
      <c r="E10" s="20">
        <v>5</v>
      </c>
      <c r="F10" s="31" t="s">
        <v>110</v>
      </c>
    </row>
    <row r="11" spans="1:8" ht="15" customHeight="1" x14ac:dyDescent="0.2">
      <c r="B11" s="24" t="s">
        <v>114</v>
      </c>
      <c r="C11" s="33">
        <v>29</v>
      </c>
      <c r="D11" s="33">
        <v>1</v>
      </c>
      <c r="E11" s="20">
        <v>30</v>
      </c>
      <c r="F11" s="31" t="s">
        <v>110</v>
      </c>
      <c r="H11" s="78"/>
    </row>
    <row r="12" spans="1:8" ht="15" customHeight="1" x14ac:dyDescent="0.2">
      <c r="B12" s="24" t="s">
        <v>111</v>
      </c>
      <c r="C12" s="32">
        <v>446</v>
      </c>
      <c r="D12" s="32">
        <v>39</v>
      </c>
      <c r="E12" s="23">
        <v>485</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466</v>
      </c>
      <c r="D16" s="22">
        <v>35</v>
      </c>
      <c r="E16" s="23">
        <v>501</v>
      </c>
      <c r="F16" s="75"/>
    </row>
    <row r="17" spans="2:8" ht="15" customHeight="1" x14ac:dyDescent="0.2">
      <c r="B17" s="21" t="s">
        <v>122</v>
      </c>
      <c r="C17" s="22">
        <v>386</v>
      </c>
      <c r="D17" s="22">
        <v>28</v>
      </c>
      <c r="E17" s="23">
        <v>414</v>
      </c>
    </row>
    <row r="18" spans="2:8" ht="15" customHeight="1" x14ac:dyDescent="0.2">
      <c r="B18" s="21" t="s">
        <v>119</v>
      </c>
      <c r="C18" s="22">
        <v>0</v>
      </c>
      <c r="D18" s="22">
        <v>0</v>
      </c>
      <c r="E18" s="23">
        <v>0</v>
      </c>
    </row>
    <row r="19" spans="2:8" ht="15" customHeight="1" x14ac:dyDescent="0.2">
      <c r="B19" s="28" t="s">
        <v>117</v>
      </c>
      <c r="C19" s="22">
        <v>0</v>
      </c>
      <c r="D19" s="22">
        <v>0</v>
      </c>
      <c r="E19" s="23">
        <v>0</v>
      </c>
    </row>
    <row r="20" spans="2:8" ht="15" customHeight="1" x14ac:dyDescent="0.2">
      <c r="B20" s="27"/>
      <c r="C20" s="40"/>
      <c r="D20" s="40"/>
      <c r="E20" s="26"/>
      <c r="H20" s="78"/>
    </row>
    <row r="21" spans="2:8" ht="15" customHeight="1" x14ac:dyDescent="0.2">
      <c r="B21" s="88" t="s">
        <v>277</v>
      </c>
      <c r="C21" s="10" t="s">
        <v>113</v>
      </c>
      <c r="D21" s="10" t="s">
        <v>112</v>
      </c>
      <c r="E21" s="25" t="s">
        <v>0</v>
      </c>
    </row>
    <row r="22" spans="2:8" ht="28.5" customHeight="1" x14ac:dyDescent="0.2">
      <c r="B22" s="21" t="s">
        <v>109</v>
      </c>
      <c r="C22" s="22">
        <v>1006</v>
      </c>
      <c r="D22" s="22">
        <v>103</v>
      </c>
      <c r="E22" s="77">
        <v>1109</v>
      </c>
    </row>
    <row r="23" spans="2:8" ht="15" customHeight="1" x14ac:dyDescent="0.2">
      <c r="B23" s="21" t="s">
        <v>107</v>
      </c>
      <c r="C23" s="22">
        <v>596</v>
      </c>
      <c r="D23" s="22">
        <v>51</v>
      </c>
      <c r="E23" s="20">
        <v>647</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2</v>
      </c>
      <c r="D27" s="87"/>
      <c r="E27" s="87"/>
    </row>
    <row r="28" spans="2:8" ht="15" customHeight="1" x14ac:dyDescent="0.2">
      <c r="B28" s="14" t="s">
        <v>121</v>
      </c>
      <c r="C28" s="22">
        <v>42</v>
      </c>
      <c r="D28" s="87"/>
      <c r="E28" s="87"/>
    </row>
    <row r="29" spans="2:8" ht="15" customHeight="1" x14ac:dyDescent="0.2">
      <c r="B29" s="14" t="s">
        <v>118</v>
      </c>
      <c r="C29" s="22">
        <v>1</v>
      </c>
      <c r="D29" s="87"/>
      <c r="E29" s="87"/>
    </row>
    <row r="30" spans="2:8" ht="15" customHeight="1" x14ac:dyDescent="0.2">
      <c r="B30" s="3" t="s">
        <v>0</v>
      </c>
      <c r="C30" s="20">
        <v>45</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33.6</v>
      </c>
      <c r="D34" s="12">
        <v>35.200000000000003</v>
      </c>
      <c r="E34" s="87"/>
    </row>
    <row r="35" spans="2:5" ht="15" customHeight="1" x14ac:dyDescent="0.2">
      <c r="B35" s="17" t="s">
        <v>101</v>
      </c>
      <c r="C35" s="9">
        <v>0.6</v>
      </c>
      <c r="D35" s="9">
        <v>0.3</v>
      </c>
      <c r="E35" s="87"/>
    </row>
    <row r="36" spans="2:5" ht="15" customHeight="1" x14ac:dyDescent="0.2">
      <c r="B36" s="17" t="s">
        <v>93</v>
      </c>
      <c r="C36" s="9">
        <v>6.5</v>
      </c>
      <c r="D36" s="9">
        <v>8.1999999999999993</v>
      </c>
      <c r="E36" s="87"/>
    </row>
    <row r="37" spans="2:5" ht="15" customHeight="1" x14ac:dyDescent="0.2">
      <c r="B37" s="17" t="s">
        <v>92</v>
      </c>
      <c r="C37" s="38">
        <v>2.4</v>
      </c>
      <c r="D37" s="9">
        <v>2.1</v>
      </c>
      <c r="E37" s="87"/>
    </row>
    <row r="38" spans="2:5" ht="15" customHeight="1" x14ac:dyDescent="0.2">
      <c r="B38" s="16" t="s">
        <v>91</v>
      </c>
      <c r="C38" s="7">
        <v>57</v>
      </c>
      <c r="D38" s="7">
        <v>54.2</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26.3</v>
      </c>
      <c r="D42" s="52">
        <v>27.8</v>
      </c>
      <c r="E42" s="87"/>
    </row>
    <row r="43" spans="2:5" ht="30" customHeight="1" x14ac:dyDescent="0.2">
      <c r="B43" s="14" t="s">
        <v>80</v>
      </c>
      <c r="C43" s="52">
        <v>2</v>
      </c>
      <c r="D43" s="52">
        <v>2</v>
      </c>
      <c r="E43" s="87"/>
    </row>
    <row r="44" spans="2:5" ht="15" customHeight="1" x14ac:dyDescent="0.2">
      <c r="B44" s="14" t="s">
        <v>78</v>
      </c>
      <c r="C44" s="52">
        <v>0.4</v>
      </c>
      <c r="D44" s="52">
        <v>0.2</v>
      </c>
      <c r="E44" s="87"/>
    </row>
    <row r="45" spans="2:5" ht="15" customHeight="1" x14ac:dyDescent="0.2">
      <c r="B45" s="14" t="s">
        <v>77</v>
      </c>
      <c r="C45" s="52">
        <v>3</v>
      </c>
      <c r="D45" s="52">
        <v>3.6</v>
      </c>
      <c r="E45" s="87"/>
    </row>
    <row r="46" spans="2:5" ht="15" customHeight="1" x14ac:dyDescent="0.2">
      <c r="B46" s="14" t="s">
        <v>76</v>
      </c>
      <c r="C46" s="52">
        <v>0.6</v>
      </c>
      <c r="D46" s="52">
        <v>0.4</v>
      </c>
      <c r="E46" s="87"/>
    </row>
    <row r="47" spans="2:5" ht="15" customHeight="1" x14ac:dyDescent="0.2">
      <c r="B47" s="14" t="s">
        <v>74</v>
      </c>
      <c r="C47" s="52">
        <v>0.9</v>
      </c>
      <c r="D47" s="52">
        <v>1.4</v>
      </c>
      <c r="E47" s="87"/>
    </row>
    <row r="48" spans="2:5" ht="15" customHeight="1" x14ac:dyDescent="0.2">
      <c r="B48" s="14" t="s">
        <v>72</v>
      </c>
      <c r="C48" s="52">
        <v>3.9</v>
      </c>
      <c r="D48" s="52">
        <v>4.4000000000000004</v>
      </c>
      <c r="E48" s="87"/>
    </row>
    <row r="49" spans="2:8" ht="15" customHeight="1" x14ac:dyDescent="0.2">
      <c r="B49" s="14" t="s">
        <v>70</v>
      </c>
      <c r="C49" s="52">
        <v>41.6</v>
      </c>
      <c r="D49" s="52">
        <v>41.5</v>
      </c>
      <c r="E49" s="87"/>
    </row>
    <row r="50" spans="2:8" ht="15" customHeight="1" x14ac:dyDescent="0.2">
      <c r="B50" s="14" t="s">
        <v>68</v>
      </c>
      <c r="C50" s="52">
        <v>6.5</v>
      </c>
      <c r="D50" s="52">
        <v>4.3</v>
      </c>
      <c r="E50" s="87"/>
    </row>
    <row r="51" spans="2:8" ht="15" customHeight="1" x14ac:dyDescent="0.2">
      <c r="B51" s="14" t="s">
        <v>157</v>
      </c>
      <c r="C51" s="24">
        <v>16.3</v>
      </c>
      <c r="D51" s="24">
        <v>18.600000000000001</v>
      </c>
      <c r="E51" s="87"/>
    </row>
    <row r="52" spans="2:8" ht="15" customHeight="1" x14ac:dyDescent="0.2">
      <c r="B52" s="3" t="s">
        <v>158</v>
      </c>
      <c r="C52" s="51">
        <v>85.2</v>
      </c>
      <c r="D52" s="51">
        <v>85.600000000000009</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6.4</v>
      </c>
      <c r="H56" s="75"/>
    </row>
    <row r="57" spans="2:8" ht="15" customHeight="1" x14ac:dyDescent="0.2">
      <c r="B57" s="5" t="s">
        <v>12</v>
      </c>
      <c r="C57" s="35">
        <v>20.8</v>
      </c>
      <c r="H57" s="75"/>
    </row>
    <row r="58" spans="2:8" ht="15" customHeight="1" x14ac:dyDescent="0.2">
      <c r="B58" s="5" t="s">
        <v>10</v>
      </c>
      <c r="C58" s="35">
        <v>12.3</v>
      </c>
      <c r="H58" s="75"/>
    </row>
    <row r="59" spans="2:8" ht="15" customHeight="1" x14ac:dyDescent="0.2">
      <c r="B59" s="5" t="s">
        <v>7</v>
      </c>
      <c r="C59" s="35">
        <v>14.6</v>
      </c>
      <c r="H59" s="75"/>
    </row>
    <row r="60" spans="2:8" ht="15" customHeight="1" x14ac:dyDescent="0.2">
      <c r="B60" s="5" t="s">
        <v>4</v>
      </c>
      <c r="C60" s="35">
        <v>11.5</v>
      </c>
      <c r="H60" s="75"/>
    </row>
    <row r="61" spans="2:8" ht="15" customHeight="1" x14ac:dyDescent="0.2">
      <c r="B61" s="5" t="s">
        <v>2</v>
      </c>
      <c r="C61" s="35">
        <v>11.7</v>
      </c>
      <c r="H61" s="75"/>
    </row>
    <row r="62" spans="2:8" ht="15" customHeight="1" x14ac:dyDescent="0.2">
      <c r="B62" s="5" t="s">
        <v>131</v>
      </c>
      <c r="C62" s="35">
        <v>9.4</v>
      </c>
      <c r="H62" s="75"/>
    </row>
    <row r="63" spans="2:8" ht="15" customHeight="1" x14ac:dyDescent="0.2">
      <c r="B63" s="5" t="s">
        <v>132</v>
      </c>
      <c r="C63" s="35">
        <v>7.6</v>
      </c>
      <c r="H63" s="75"/>
    </row>
    <row r="64" spans="2:8" ht="15" customHeight="1" x14ac:dyDescent="0.2">
      <c r="B64" s="4" t="s">
        <v>1</v>
      </c>
      <c r="C64" s="37">
        <v>5.7</v>
      </c>
      <c r="H64" s="75"/>
    </row>
    <row r="65" spans="2:8" ht="15" customHeight="1" x14ac:dyDescent="0.2">
      <c r="B65" s="3" t="s">
        <v>0</v>
      </c>
      <c r="C65" s="39">
        <v>100</v>
      </c>
      <c r="H65" s="75"/>
    </row>
    <row r="66" spans="2:8" ht="15" customHeight="1" x14ac:dyDescent="0.2">
      <c r="B66" s="6"/>
      <c r="C66" s="84"/>
      <c r="H66" s="75"/>
    </row>
    <row r="67" spans="2:8" ht="49.5" customHeight="1" x14ac:dyDescent="0.2">
      <c r="B67" s="211" t="s">
        <v>65</v>
      </c>
      <c r="C67" s="212"/>
      <c r="H67" s="75"/>
    </row>
    <row r="68" spans="2:8" ht="15" customHeight="1" x14ac:dyDescent="0.2">
      <c r="B68" s="12" t="s">
        <v>61</v>
      </c>
      <c r="C68" s="44">
        <v>9.1</v>
      </c>
      <c r="H68" s="75"/>
    </row>
    <row r="69" spans="2:8" ht="15" customHeight="1" x14ac:dyDescent="0.2">
      <c r="B69" s="9" t="s">
        <v>57</v>
      </c>
      <c r="C69" s="45">
        <v>5.8</v>
      </c>
      <c r="H69" s="75"/>
    </row>
    <row r="70" spans="2:8" ht="15" customHeight="1" x14ac:dyDescent="0.2">
      <c r="B70" s="9" t="s">
        <v>53</v>
      </c>
      <c r="C70" s="45">
        <v>18</v>
      </c>
      <c r="H70" s="75"/>
    </row>
    <row r="71" spans="2:8" ht="15" customHeight="1" x14ac:dyDescent="0.2">
      <c r="B71" s="9" t="s">
        <v>49</v>
      </c>
      <c r="C71" s="45">
        <v>19.899999999999999</v>
      </c>
      <c r="H71" s="75"/>
    </row>
    <row r="72" spans="2:8" ht="30" customHeight="1" x14ac:dyDescent="0.2">
      <c r="B72" s="9" t="s">
        <v>45</v>
      </c>
      <c r="C72" s="45">
        <v>3.2</v>
      </c>
      <c r="H72" s="75"/>
    </row>
    <row r="73" spans="2:8" ht="15" customHeight="1" x14ac:dyDescent="0.2">
      <c r="B73" s="9" t="s">
        <v>41</v>
      </c>
      <c r="C73" s="45">
        <v>35.6</v>
      </c>
    </row>
    <row r="74" spans="2:8" ht="15" customHeight="1" x14ac:dyDescent="0.2">
      <c r="B74" s="9" t="s">
        <v>37</v>
      </c>
      <c r="C74" s="45">
        <v>0</v>
      </c>
    </row>
    <row r="75" spans="2:8" ht="15" customHeight="1" x14ac:dyDescent="0.2">
      <c r="B75" s="9" t="s">
        <v>33</v>
      </c>
      <c r="C75" s="45">
        <v>3.5</v>
      </c>
      <c r="D75" s="13"/>
    </row>
    <row r="76" spans="2:8" ht="15" customHeight="1" x14ac:dyDescent="0.2">
      <c r="B76" s="9" t="s">
        <v>29</v>
      </c>
      <c r="C76" s="45">
        <v>0.9</v>
      </c>
    </row>
    <row r="77" spans="2:8" ht="15" customHeight="1" x14ac:dyDescent="0.2">
      <c r="B77" s="7" t="s">
        <v>26</v>
      </c>
      <c r="C77" s="46">
        <v>4.0999999999999996</v>
      </c>
    </row>
    <row r="78" spans="2:8" ht="15" customHeight="1" x14ac:dyDescent="0.2">
      <c r="B78" s="3" t="s">
        <v>0</v>
      </c>
      <c r="C78" s="39">
        <v>100</v>
      </c>
    </row>
    <row r="79" spans="2:8" ht="15" customHeight="1" x14ac:dyDescent="0.2">
      <c r="B79" s="78"/>
    </row>
    <row r="80" spans="2:8" ht="47.25" customHeight="1" x14ac:dyDescent="0.2">
      <c r="B80" s="211" t="s">
        <v>64</v>
      </c>
      <c r="C80" s="212"/>
    </row>
    <row r="81" spans="2:3" ht="15" customHeight="1" x14ac:dyDescent="0.2">
      <c r="B81" s="12" t="s">
        <v>60</v>
      </c>
      <c r="C81" s="41">
        <v>1.9</v>
      </c>
    </row>
    <row r="82" spans="2:3" ht="15" customHeight="1" x14ac:dyDescent="0.2">
      <c r="B82" s="9" t="s">
        <v>56</v>
      </c>
      <c r="C82" s="42">
        <v>4.5999999999999996</v>
      </c>
    </row>
    <row r="83" spans="2:3" ht="15" customHeight="1" x14ac:dyDescent="0.2">
      <c r="B83" s="9" t="s">
        <v>52</v>
      </c>
      <c r="C83" s="42">
        <v>2.2000000000000002</v>
      </c>
    </row>
    <row r="84" spans="2:3" ht="15" customHeight="1" x14ac:dyDescent="0.2">
      <c r="B84" s="9" t="s">
        <v>48</v>
      </c>
      <c r="C84" s="42">
        <v>17.600000000000001</v>
      </c>
    </row>
    <row r="85" spans="2:3" ht="15" customHeight="1" x14ac:dyDescent="0.2">
      <c r="B85" s="9" t="s">
        <v>44</v>
      </c>
      <c r="C85" s="42">
        <v>5.4</v>
      </c>
    </row>
    <row r="86" spans="2:3" ht="15" customHeight="1" x14ac:dyDescent="0.2">
      <c r="B86" s="9" t="s">
        <v>40</v>
      </c>
      <c r="C86" s="42">
        <v>49.4</v>
      </c>
    </row>
    <row r="87" spans="2:3" ht="15" customHeight="1" x14ac:dyDescent="0.2">
      <c r="B87" s="9" t="s">
        <v>36</v>
      </c>
      <c r="C87" s="42">
        <v>6.3</v>
      </c>
    </row>
    <row r="88" spans="2:3" ht="15" customHeight="1" x14ac:dyDescent="0.2">
      <c r="B88" s="9" t="s">
        <v>32</v>
      </c>
      <c r="C88" s="42">
        <v>5.4</v>
      </c>
    </row>
    <row r="89" spans="2:3" ht="15" customHeight="1" x14ac:dyDescent="0.2">
      <c r="B89" s="9" t="s">
        <v>28</v>
      </c>
      <c r="C89" s="42">
        <v>2</v>
      </c>
    </row>
    <row r="90" spans="2:3" ht="15" customHeight="1" x14ac:dyDescent="0.2">
      <c r="B90" s="9" t="s">
        <v>25</v>
      </c>
      <c r="C90" s="42">
        <v>1.1000000000000001</v>
      </c>
    </row>
    <row r="91" spans="2:3" ht="15" customHeight="1" x14ac:dyDescent="0.2">
      <c r="B91" s="9" t="s">
        <v>24</v>
      </c>
      <c r="C91" s="42">
        <v>3</v>
      </c>
    </row>
    <row r="92" spans="2:3" ht="15" customHeight="1" x14ac:dyDescent="0.2">
      <c r="B92" s="9" t="s">
        <v>20</v>
      </c>
      <c r="C92" s="42">
        <v>0.6</v>
      </c>
    </row>
    <row r="93" spans="2:3" ht="15" customHeight="1" x14ac:dyDescent="0.2">
      <c r="B93" s="9" t="s">
        <v>17</v>
      </c>
      <c r="C93" s="42">
        <v>0.6</v>
      </c>
    </row>
    <row r="94" spans="2:3" ht="15" customHeight="1" x14ac:dyDescent="0.2">
      <c r="B94" s="7" t="s">
        <v>14</v>
      </c>
      <c r="C94" s="43">
        <v>0</v>
      </c>
    </row>
    <row r="95" spans="2:3" ht="15" customHeight="1" x14ac:dyDescent="0.2">
      <c r="B95" s="3" t="s">
        <v>0</v>
      </c>
      <c r="C95" s="39">
        <v>100</v>
      </c>
    </row>
    <row r="96" spans="2:3" ht="15" customHeight="1" x14ac:dyDescent="0.2">
      <c r="B96" s="6"/>
      <c r="C96" s="84"/>
    </row>
    <row r="97" spans="2:3" ht="28.5" customHeight="1" x14ac:dyDescent="0.2">
      <c r="B97" s="211" t="s">
        <v>62</v>
      </c>
      <c r="C97" s="212"/>
    </row>
    <row r="98" spans="2:3" ht="15" customHeight="1" x14ac:dyDescent="0.2">
      <c r="B98" s="8" t="s">
        <v>58</v>
      </c>
      <c r="C98" s="36">
        <v>12.5</v>
      </c>
    </row>
    <row r="99" spans="2:3" ht="15" customHeight="1" x14ac:dyDescent="0.2">
      <c r="B99" s="5" t="s">
        <v>54</v>
      </c>
      <c r="C99" s="36">
        <v>8.6999999999999993</v>
      </c>
    </row>
    <row r="100" spans="2:3" ht="15" customHeight="1" x14ac:dyDescent="0.2">
      <c r="B100" s="5" t="s">
        <v>50</v>
      </c>
      <c r="C100" s="36">
        <v>3.3</v>
      </c>
    </row>
    <row r="101" spans="2:3" ht="15" customHeight="1" x14ac:dyDescent="0.2">
      <c r="B101" s="5" t="s">
        <v>46</v>
      </c>
      <c r="C101" s="36">
        <v>1.4</v>
      </c>
    </row>
    <row r="102" spans="2:3" ht="15" customHeight="1" x14ac:dyDescent="0.2">
      <c r="B102" s="5" t="s">
        <v>42</v>
      </c>
      <c r="C102" s="36">
        <v>0.8</v>
      </c>
    </row>
    <row r="103" spans="2:3" ht="15" customHeight="1" x14ac:dyDescent="0.2">
      <c r="B103" s="5" t="s">
        <v>38</v>
      </c>
      <c r="C103" s="36">
        <v>14.9</v>
      </c>
    </row>
    <row r="104" spans="2:3" ht="15" customHeight="1" x14ac:dyDescent="0.2">
      <c r="B104" s="5" t="s">
        <v>34</v>
      </c>
      <c r="C104" s="36">
        <v>1.4</v>
      </c>
    </row>
    <row r="105" spans="2:3" ht="15" customHeight="1" x14ac:dyDescent="0.2">
      <c r="B105" s="5" t="s">
        <v>30</v>
      </c>
      <c r="C105" s="36">
        <v>11.1</v>
      </c>
    </row>
    <row r="106" spans="2:3" ht="15" customHeight="1" x14ac:dyDescent="0.2">
      <c r="B106" s="5" t="s">
        <v>27</v>
      </c>
      <c r="C106" s="36">
        <v>0.3</v>
      </c>
    </row>
    <row r="107" spans="2:3" ht="15" customHeight="1" x14ac:dyDescent="0.2">
      <c r="B107" s="5" t="s">
        <v>133</v>
      </c>
      <c r="C107" s="36">
        <v>0</v>
      </c>
    </row>
    <row r="108" spans="2:3" ht="15" customHeight="1" x14ac:dyDescent="0.2">
      <c r="B108" s="9" t="s">
        <v>134</v>
      </c>
      <c r="C108" s="36">
        <v>12.8</v>
      </c>
    </row>
    <row r="109" spans="2:3" ht="15" customHeight="1" x14ac:dyDescent="0.2">
      <c r="B109" s="9" t="s">
        <v>135</v>
      </c>
      <c r="C109" s="36">
        <v>32.1</v>
      </c>
    </row>
    <row r="110" spans="2:3" ht="15" customHeight="1" x14ac:dyDescent="0.2">
      <c r="B110" s="7" t="s">
        <v>18</v>
      </c>
      <c r="C110" s="36">
        <v>0.8</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4.3</v>
      </c>
      <c r="D114" s="35">
        <v>3</v>
      </c>
    </row>
    <row r="115" spans="2:4" ht="15" customHeight="1" x14ac:dyDescent="0.2">
      <c r="B115" s="5" t="s">
        <v>16</v>
      </c>
      <c r="C115" s="48">
        <v>13.9</v>
      </c>
      <c r="D115" s="35">
        <v>5.9</v>
      </c>
    </row>
    <row r="116" spans="2:4" ht="15" customHeight="1" x14ac:dyDescent="0.2">
      <c r="B116" s="5" t="s">
        <v>13</v>
      </c>
      <c r="C116" s="48">
        <v>8.9</v>
      </c>
      <c r="D116" s="35">
        <v>5.4</v>
      </c>
    </row>
    <row r="117" spans="2:4" ht="15" customHeight="1" x14ac:dyDescent="0.2">
      <c r="B117" s="5" t="s">
        <v>11</v>
      </c>
      <c r="C117" s="48">
        <v>5.8</v>
      </c>
      <c r="D117" s="35">
        <v>8.6999999999999993</v>
      </c>
    </row>
    <row r="118" spans="2:4" ht="15" customHeight="1" x14ac:dyDescent="0.2">
      <c r="B118" s="5" t="s">
        <v>9</v>
      </c>
      <c r="C118" s="48">
        <v>30.1</v>
      </c>
      <c r="D118" s="35">
        <v>45.8</v>
      </c>
    </row>
    <row r="119" spans="2:4" ht="15" customHeight="1" x14ac:dyDescent="0.2">
      <c r="B119" s="5" t="s">
        <v>6</v>
      </c>
      <c r="C119" s="48">
        <v>31.4</v>
      </c>
      <c r="D119" s="35">
        <v>11.5</v>
      </c>
    </row>
    <row r="120" spans="2:4" ht="15" customHeight="1" x14ac:dyDescent="0.2">
      <c r="B120" s="4" t="s">
        <v>3</v>
      </c>
      <c r="C120" s="49">
        <v>5.8</v>
      </c>
      <c r="D120" s="37">
        <v>19.7</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79.8</v>
      </c>
    </row>
    <row r="125" spans="2:4" ht="15" customHeight="1" x14ac:dyDescent="0.2">
      <c r="B125" s="11" t="s">
        <v>55</v>
      </c>
      <c r="C125" s="36">
        <v>5</v>
      </c>
    </row>
    <row r="126" spans="2:4" ht="15" customHeight="1" x14ac:dyDescent="0.2">
      <c r="B126" s="11" t="s">
        <v>51</v>
      </c>
      <c r="C126" s="36">
        <v>1.5</v>
      </c>
    </row>
    <row r="127" spans="2:4" ht="15" customHeight="1" x14ac:dyDescent="0.2">
      <c r="B127" s="11" t="s">
        <v>47</v>
      </c>
      <c r="C127" s="36">
        <v>0.2</v>
      </c>
    </row>
    <row r="128" spans="2:4" ht="15" customHeight="1" x14ac:dyDescent="0.2">
      <c r="B128" s="11" t="s">
        <v>43</v>
      </c>
      <c r="C128" s="36">
        <v>0.4</v>
      </c>
    </row>
    <row r="129" spans="2:8" ht="15" customHeight="1" x14ac:dyDescent="0.2">
      <c r="B129" s="11" t="s">
        <v>39</v>
      </c>
      <c r="C129" s="36">
        <v>0</v>
      </c>
    </row>
    <row r="130" spans="2:8" ht="15" customHeight="1" x14ac:dyDescent="0.2">
      <c r="B130" s="11" t="s">
        <v>35</v>
      </c>
      <c r="C130" s="36">
        <v>9.5</v>
      </c>
    </row>
    <row r="131" spans="2:8" ht="15" customHeight="1" x14ac:dyDescent="0.2">
      <c r="B131" s="11" t="s">
        <v>31</v>
      </c>
      <c r="C131" s="36">
        <v>3.7</v>
      </c>
    </row>
    <row r="132" spans="2:8" ht="15" customHeight="1" x14ac:dyDescent="0.2">
      <c r="B132" s="3" t="s">
        <v>0</v>
      </c>
      <c r="C132" s="39">
        <v>100</v>
      </c>
    </row>
    <row r="133" spans="2:8" ht="15" customHeight="1" x14ac:dyDescent="0.2">
      <c r="B133" s="6"/>
      <c r="C133" s="84"/>
    </row>
    <row r="134" spans="2:8" ht="40.5" customHeight="1" x14ac:dyDescent="0.2">
      <c r="B134" s="211" t="s">
        <v>8</v>
      </c>
      <c r="C134" s="212"/>
    </row>
    <row r="135" spans="2:8" ht="30" customHeight="1" x14ac:dyDescent="0.2">
      <c r="B135" s="7" t="s">
        <v>5</v>
      </c>
      <c r="C135" s="85">
        <v>61.9</v>
      </c>
    </row>
    <row r="136" spans="2:8" ht="30" customHeight="1" x14ac:dyDescent="0.2">
      <c r="B136" s="28" t="s">
        <v>287</v>
      </c>
      <c r="C136" s="33">
        <v>51.7</v>
      </c>
    </row>
    <row r="137" spans="2:8" ht="15" customHeight="1" x14ac:dyDescent="0.2"/>
    <row r="138" spans="2:8" ht="15" customHeight="1" x14ac:dyDescent="0.2">
      <c r="B138" s="216" t="s">
        <v>280</v>
      </c>
      <c r="C138" s="221"/>
      <c r="D138" s="221"/>
      <c r="E138" s="221"/>
      <c r="F138" s="221"/>
      <c r="G138" s="221"/>
      <c r="H138" s="217"/>
    </row>
    <row r="139" spans="2:8" s="99" customFormat="1" ht="30" customHeight="1" x14ac:dyDescent="0.2">
      <c r="B139" s="73" t="s">
        <v>100</v>
      </c>
      <c r="C139" s="18" t="s">
        <v>99</v>
      </c>
      <c r="D139" s="18" t="s">
        <v>98</v>
      </c>
      <c r="E139" s="18" t="s">
        <v>97</v>
      </c>
      <c r="F139" s="18" t="s">
        <v>96</v>
      </c>
      <c r="G139" s="18" t="s">
        <v>95</v>
      </c>
      <c r="H139" s="10" t="s">
        <v>94</v>
      </c>
    </row>
    <row r="140" spans="2:8" ht="15" customHeight="1" x14ac:dyDescent="0.2">
      <c r="B140" s="74" t="s">
        <v>90</v>
      </c>
      <c r="C140" s="101">
        <v>9</v>
      </c>
      <c r="D140" s="102">
        <v>6</v>
      </c>
      <c r="E140" s="103">
        <v>5</v>
      </c>
      <c r="F140" s="101">
        <v>3</v>
      </c>
      <c r="G140" s="104">
        <v>2</v>
      </c>
      <c r="H140" s="108">
        <v>1</v>
      </c>
    </row>
    <row r="141" spans="2:8" ht="15" customHeight="1" x14ac:dyDescent="0.2">
      <c r="B141" s="56" t="s">
        <v>89</v>
      </c>
      <c r="C141" s="105">
        <v>1</v>
      </c>
      <c r="D141" s="106">
        <v>1</v>
      </c>
      <c r="E141" s="107">
        <v>0</v>
      </c>
      <c r="F141" s="105">
        <v>0</v>
      </c>
      <c r="G141" s="108">
        <v>1</v>
      </c>
      <c r="H141" s="108">
        <v>0</v>
      </c>
    </row>
    <row r="142" spans="2:8" ht="15" customHeight="1" x14ac:dyDescent="0.2">
      <c r="B142" s="56" t="s">
        <v>88</v>
      </c>
      <c r="C142" s="105">
        <v>6</v>
      </c>
      <c r="D142" s="106">
        <v>1</v>
      </c>
      <c r="E142" s="107">
        <v>0</v>
      </c>
      <c r="F142" s="105">
        <v>0</v>
      </c>
      <c r="G142" s="108">
        <v>1</v>
      </c>
      <c r="H142" s="108">
        <v>0</v>
      </c>
    </row>
    <row r="143" spans="2:8" ht="15" customHeight="1" x14ac:dyDescent="0.2">
      <c r="B143" s="56" t="s">
        <v>83</v>
      </c>
      <c r="C143" s="105">
        <v>4</v>
      </c>
      <c r="D143" s="106">
        <v>3</v>
      </c>
      <c r="E143" s="107">
        <v>2</v>
      </c>
      <c r="F143" s="105">
        <v>0</v>
      </c>
      <c r="G143" s="108">
        <v>0</v>
      </c>
      <c r="H143" s="108">
        <v>0</v>
      </c>
    </row>
    <row r="144" spans="2:8" ht="15" customHeight="1" x14ac:dyDescent="0.2">
      <c r="B144" s="56" t="s">
        <v>81</v>
      </c>
      <c r="C144" s="105">
        <v>0</v>
      </c>
      <c r="D144" s="106">
        <v>0</v>
      </c>
      <c r="E144" s="107">
        <v>0</v>
      </c>
      <c r="F144" s="105">
        <v>0</v>
      </c>
      <c r="G144" s="108">
        <v>0</v>
      </c>
      <c r="H144" s="108">
        <v>0</v>
      </c>
    </row>
    <row r="145" spans="2:8" ht="15" customHeight="1" x14ac:dyDescent="0.2">
      <c r="B145" s="56" t="s">
        <v>301</v>
      </c>
      <c r="C145" s="105">
        <v>2</v>
      </c>
      <c r="D145" s="106">
        <v>2</v>
      </c>
      <c r="E145" s="107">
        <v>2</v>
      </c>
      <c r="F145" s="105">
        <v>2</v>
      </c>
      <c r="G145" s="108">
        <v>0</v>
      </c>
      <c r="H145" s="108">
        <v>1</v>
      </c>
    </row>
    <row r="146" spans="2:8" ht="15" customHeight="1" x14ac:dyDescent="0.2">
      <c r="B146" s="56" t="s">
        <v>304</v>
      </c>
      <c r="C146" s="105">
        <v>9</v>
      </c>
      <c r="D146" s="106">
        <v>4</v>
      </c>
      <c r="E146" s="107">
        <v>4</v>
      </c>
      <c r="F146" s="105">
        <v>0</v>
      </c>
      <c r="G146" s="108">
        <v>0</v>
      </c>
      <c r="H146" s="108">
        <v>0</v>
      </c>
    </row>
    <row r="147" spans="2:8" ht="15" customHeight="1" x14ac:dyDescent="0.2">
      <c r="B147" s="56" t="s">
        <v>79</v>
      </c>
      <c r="C147" s="105">
        <v>11</v>
      </c>
      <c r="D147" s="106">
        <v>7</v>
      </c>
      <c r="E147" s="107">
        <v>5</v>
      </c>
      <c r="F147" s="105">
        <v>2</v>
      </c>
      <c r="G147" s="108">
        <v>3</v>
      </c>
      <c r="H147" s="108">
        <v>0</v>
      </c>
    </row>
    <row r="148" spans="2:8" ht="15" customHeight="1" x14ac:dyDescent="0.2">
      <c r="B148" s="56" t="s">
        <v>75</v>
      </c>
      <c r="C148" s="105">
        <v>5</v>
      </c>
      <c r="D148" s="106">
        <v>1</v>
      </c>
      <c r="E148" s="107">
        <v>0</v>
      </c>
      <c r="F148" s="105">
        <v>0</v>
      </c>
      <c r="G148" s="108">
        <v>0</v>
      </c>
      <c r="H148" s="108">
        <v>0</v>
      </c>
    </row>
    <row r="149" spans="2:8" ht="15" customHeight="1" x14ac:dyDescent="0.2">
      <c r="B149" s="56" t="s">
        <v>302</v>
      </c>
      <c r="C149" s="105">
        <v>11</v>
      </c>
      <c r="D149" s="106">
        <v>3</v>
      </c>
      <c r="E149" s="107">
        <v>1</v>
      </c>
      <c r="F149" s="105">
        <v>2</v>
      </c>
      <c r="G149" s="108">
        <v>1</v>
      </c>
      <c r="H149" s="108">
        <v>0</v>
      </c>
    </row>
    <row r="150" spans="2:8" ht="15" customHeight="1" x14ac:dyDescent="0.2">
      <c r="B150" s="56" t="s">
        <v>303</v>
      </c>
      <c r="C150" s="105">
        <v>8</v>
      </c>
      <c r="D150" s="106">
        <v>5</v>
      </c>
      <c r="E150" s="107">
        <v>2</v>
      </c>
      <c r="F150" s="105">
        <v>1</v>
      </c>
      <c r="G150" s="108">
        <v>2</v>
      </c>
      <c r="H150" s="110">
        <v>1</v>
      </c>
    </row>
    <row r="151" spans="2:8" ht="15" customHeight="1" x14ac:dyDescent="0.2">
      <c r="B151" s="56" t="s">
        <v>73</v>
      </c>
      <c r="C151" s="105">
        <v>5</v>
      </c>
      <c r="D151" s="106">
        <v>1</v>
      </c>
      <c r="E151" s="107">
        <v>3</v>
      </c>
      <c r="F151" s="105">
        <v>1</v>
      </c>
      <c r="G151" s="108">
        <v>3</v>
      </c>
      <c r="H151" s="110">
        <v>0</v>
      </c>
    </row>
    <row r="152" spans="2:8" ht="15" customHeight="1" x14ac:dyDescent="0.2">
      <c r="B152" s="56" t="s">
        <v>71</v>
      </c>
      <c r="C152" s="105">
        <v>6</v>
      </c>
      <c r="D152" s="106">
        <v>4</v>
      </c>
      <c r="E152" s="107">
        <v>3</v>
      </c>
      <c r="F152" s="105">
        <v>1</v>
      </c>
      <c r="G152" s="108">
        <v>1</v>
      </c>
      <c r="H152" s="110">
        <v>1</v>
      </c>
    </row>
    <row r="153" spans="2:8" ht="15" customHeight="1" x14ac:dyDescent="0.2">
      <c r="B153" s="86" t="s">
        <v>69</v>
      </c>
      <c r="C153" s="109">
        <v>77</v>
      </c>
      <c r="D153" s="111">
        <v>38</v>
      </c>
      <c r="E153" s="112">
        <v>27</v>
      </c>
      <c r="F153" s="109">
        <v>12</v>
      </c>
      <c r="G153" s="113">
        <v>14</v>
      </c>
      <c r="H153" s="114">
        <v>4</v>
      </c>
    </row>
    <row r="154" spans="2:8" ht="15" customHeight="1" x14ac:dyDescent="0.2">
      <c r="B154" s="56" t="s">
        <v>67</v>
      </c>
      <c r="C154" s="105">
        <v>8</v>
      </c>
      <c r="D154" s="106">
        <v>1</v>
      </c>
      <c r="E154" s="107">
        <v>1</v>
      </c>
      <c r="F154" s="105">
        <v>0</v>
      </c>
      <c r="G154" s="108">
        <v>0</v>
      </c>
      <c r="H154" s="110">
        <v>0</v>
      </c>
    </row>
    <row r="155" spans="2:8" ht="15" customHeight="1" x14ac:dyDescent="0.2">
      <c r="B155" s="56" t="s">
        <v>305</v>
      </c>
      <c r="C155" s="105">
        <v>4</v>
      </c>
      <c r="D155" s="106">
        <v>1</v>
      </c>
      <c r="E155" s="107">
        <v>0</v>
      </c>
      <c r="F155" s="105">
        <v>0</v>
      </c>
      <c r="G155" s="108">
        <v>0</v>
      </c>
      <c r="H155" s="110">
        <v>0</v>
      </c>
    </row>
    <row r="156" spans="2:8" ht="15" customHeight="1" x14ac:dyDescent="0.2">
      <c r="B156" s="86" t="s">
        <v>66</v>
      </c>
      <c r="C156" s="109">
        <v>89</v>
      </c>
      <c r="D156" s="111">
        <v>40</v>
      </c>
      <c r="E156" s="112">
        <v>28</v>
      </c>
      <c r="F156" s="109">
        <v>12</v>
      </c>
      <c r="G156" s="113">
        <v>14</v>
      </c>
      <c r="H156" s="114">
        <v>4</v>
      </c>
    </row>
    <row r="157" spans="2:8" ht="20.100000000000001" customHeight="1" x14ac:dyDescent="0.2">
      <c r="B157" s="27"/>
      <c r="C157" s="27"/>
      <c r="D157" s="27"/>
      <c r="E157" s="27"/>
      <c r="F157" s="27"/>
      <c r="G157" s="27"/>
      <c r="H157" s="90"/>
    </row>
    <row r="158" spans="2:8" ht="20.100000000000001" customHeight="1" x14ac:dyDescent="0.2">
      <c r="B158" s="27"/>
      <c r="C158" s="27"/>
      <c r="D158" s="27"/>
      <c r="E158" s="27"/>
      <c r="F158" s="27"/>
      <c r="G158" s="27"/>
      <c r="H158" s="90"/>
    </row>
    <row r="159" spans="2:8" ht="20.100000000000001" customHeight="1" x14ac:dyDescent="0.2">
      <c r="B159" s="27"/>
      <c r="C159" s="27"/>
      <c r="D159" s="27"/>
      <c r="E159" s="27"/>
      <c r="F159" s="27"/>
      <c r="G159" s="27"/>
      <c r="H159" s="90"/>
    </row>
    <row r="160" spans="2:8" ht="20.100000000000001" customHeight="1" x14ac:dyDescent="0.2">
      <c r="B160" s="27"/>
      <c r="C160" s="27"/>
      <c r="D160" s="27"/>
      <c r="E160" s="27"/>
      <c r="F160" s="27"/>
      <c r="G160" s="27"/>
      <c r="H160" s="90"/>
    </row>
    <row r="161" spans="2:8" ht="20.100000000000001" customHeight="1" x14ac:dyDescent="0.2">
      <c r="B161" s="27"/>
      <c r="C161" s="27"/>
      <c r="D161" s="27"/>
      <c r="E161" s="27"/>
      <c r="F161" s="27"/>
      <c r="G161" s="27"/>
      <c r="H161" s="90"/>
    </row>
    <row r="162" spans="2:8" ht="20.100000000000001" customHeight="1" x14ac:dyDescent="0.2">
      <c r="B162" s="27"/>
      <c r="C162" s="27"/>
      <c r="D162" s="27"/>
      <c r="E162" s="27"/>
      <c r="F162" s="27"/>
      <c r="G162" s="27"/>
      <c r="H162" s="90"/>
    </row>
    <row r="163" spans="2:8" ht="20.100000000000001" customHeight="1" x14ac:dyDescent="0.2">
      <c r="B163" s="27"/>
      <c r="C163" s="27"/>
      <c r="D163" s="27"/>
      <c r="E163" s="27"/>
      <c r="F163" s="27"/>
      <c r="G163" s="27"/>
      <c r="H163" s="90"/>
    </row>
    <row r="164" spans="2:8" ht="20.100000000000001" customHeight="1" x14ac:dyDescent="0.2">
      <c r="B164" s="27"/>
      <c r="C164" s="27"/>
      <c r="D164" s="27"/>
      <c r="E164" s="27"/>
      <c r="F164" s="27"/>
      <c r="G164" s="27"/>
      <c r="H164" s="90"/>
    </row>
    <row r="165" spans="2:8" ht="20.100000000000001" customHeight="1" x14ac:dyDescent="0.2">
      <c r="B165" s="27"/>
      <c r="C165" s="27"/>
      <c r="D165" s="27"/>
      <c r="E165" s="27"/>
      <c r="F165" s="27"/>
      <c r="G165" s="27"/>
      <c r="H165" s="90"/>
    </row>
    <row r="166" spans="2:8" ht="20.100000000000001" customHeight="1" x14ac:dyDescent="0.2">
      <c r="B166" s="27"/>
      <c r="C166" s="27"/>
      <c r="D166" s="27"/>
      <c r="E166" s="27"/>
      <c r="F166" s="27"/>
      <c r="G166" s="27"/>
      <c r="H166" s="90"/>
    </row>
    <row r="167" spans="2:8" ht="20.100000000000001" customHeight="1" x14ac:dyDescent="0.2">
      <c r="B167" s="27"/>
      <c r="C167" s="27"/>
      <c r="D167" s="27"/>
      <c r="E167" s="27"/>
      <c r="F167" s="27"/>
      <c r="G167" s="27"/>
      <c r="H167" s="90"/>
    </row>
    <row r="168" spans="2:8" ht="20.100000000000001" customHeight="1" x14ac:dyDescent="0.2">
      <c r="B168" s="79"/>
      <c r="C168" s="91"/>
      <c r="D168" s="91"/>
      <c r="E168" s="91"/>
      <c r="F168" s="91"/>
      <c r="G168" s="91"/>
      <c r="H168" s="90"/>
    </row>
    <row r="170" spans="2:8" ht="20.100000000000001" customHeight="1" x14ac:dyDescent="0.2">
      <c r="C170" s="75"/>
    </row>
  </sheetData>
  <customSheetViews>
    <customSheetView guid="{C327705B-EE2B-466B-88CA-A0725960A956}" showPageBreaks="1" printArea="1" view="pageBreakPreview">
      <selection activeCell="L150" sqref="L150"/>
      <rowBreaks count="1" manualBreakCount="1">
        <brk id="65" max="7" man="1"/>
      </rowBreaks>
      <pageMargins left="0.25" right="0.25" top="0.75" bottom="0.75" header="0.3" footer="0.3"/>
      <pageSetup paperSize="8" scale="71" orientation="portrait" r:id="rId1"/>
    </customSheetView>
    <customSheetView guid="{9564E445-B8AE-40AF-B6ED-2C545CFC96BD}" showPageBreaks="1" printArea="1" view="pageBreakPreview">
      <selection activeCell="L150" sqref="L150"/>
      <rowBreaks count="1" manualBreakCount="1">
        <brk id="65" max="7" man="1"/>
      </rowBreaks>
      <pageMargins left="0.25" right="0.25" top="0.75" bottom="0.75" header="0.3" footer="0.3"/>
      <pageSetup paperSize="8" scale="71" orientation="portrait" r:id="rId2"/>
    </customSheetView>
  </customSheetViews>
  <mergeCells count="14">
    <mergeCell ref="B3:F3"/>
    <mergeCell ref="A1:H1"/>
    <mergeCell ref="B31:C31"/>
    <mergeCell ref="B138:H138"/>
    <mergeCell ref="B24:E24"/>
    <mergeCell ref="B26:C26"/>
    <mergeCell ref="B13:F13"/>
    <mergeCell ref="B53:D53"/>
    <mergeCell ref="B55:C55"/>
    <mergeCell ref="B134:C134"/>
    <mergeCell ref="B67:C67"/>
    <mergeCell ref="B123:C123"/>
    <mergeCell ref="B97:C97"/>
    <mergeCell ref="B80:C80"/>
  </mergeCells>
  <pageMargins left="0.25" right="0.25" top="0.75" bottom="0.75" header="0.3" footer="0.3"/>
  <pageSetup paperSize="8" scale="71" orientation="portrait" r:id="rId3"/>
  <rowBreaks count="1" manualBreakCount="1">
    <brk id="6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7" tint="0.59999389629810485"/>
  </sheetPr>
  <dimension ref="A1:H170"/>
  <sheetViews>
    <sheetView showGridLines="0" view="pageBreakPreview" zoomScaleNormal="100" zoomScaleSheetLayoutView="100" workbookViewId="0">
      <selection sqref="A1:G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292</v>
      </c>
      <c r="B1" s="220"/>
      <c r="C1" s="220"/>
      <c r="D1" s="220"/>
      <c r="E1" s="220"/>
      <c r="F1" s="220"/>
      <c r="G1" s="220"/>
      <c r="H1" s="75"/>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2345</v>
      </c>
      <c r="D6" s="32">
        <v>908</v>
      </c>
      <c r="E6" s="20">
        <v>3253</v>
      </c>
      <c r="F6" s="50">
        <v>26</v>
      </c>
    </row>
    <row r="7" spans="1:8" ht="15" customHeight="1" x14ac:dyDescent="0.2">
      <c r="B7" s="14" t="s">
        <v>123</v>
      </c>
      <c r="C7" s="32">
        <v>2478</v>
      </c>
      <c r="D7" s="32">
        <v>963</v>
      </c>
      <c r="E7" s="20">
        <v>3441</v>
      </c>
      <c r="F7" s="50">
        <v>23</v>
      </c>
    </row>
    <row r="8" spans="1:8" ht="15" customHeight="1" x14ac:dyDescent="0.2">
      <c r="B8" s="14" t="s">
        <v>120</v>
      </c>
      <c r="C8" s="32">
        <v>0</v>
      </c>
      <c r="D8" s="32">
        <v>0</v>
      </c>
      <c r="E8" s="23">
        <v>0</v>
      </c>
      <c r="F8" s="50">
        <v>0</v>
      </c>
    </row>
    <row r="9" spans="1:8" ht="15" customHeight="1" x14ac:dyDescent="0.2">
      <c r="B9" s="3" t="s">
        <v>0</v>
      </c>
      <c r="C9" s="76">
        <v>4823</v>
      </c>
      <c r="D9" s="76">
        <v>1871</v>
      </c>
      <c r="E9" s="76">
        <v>6694</v>
      </c>
      <c r="F9" s="76">
        <v>49</v>
      </c>
    </row>
    <row r="10" spans="1:8" ht="15" customHeight="1" x14ac:dyDescent="0.2">
      <c r="B10" s="24" t="s">
        <v>116</v>
      </c>
      <c r="C10" s="33">
        <v>8</v>
      </c>
      <c r="D10" s="33">
        <v>2</v>
      </c>
      <c r="E10" s="20">
        <v>10</v>
      </c>
      <c r="F10" s="31" t="s">
        <v>110</v>
      </c>
    </row>
    <row r="11" spans="1:8" ht="15" customHeight="1" x14ac:dyDescent="0.2">
      <c r="B11" s="24" t="s">
        <v>114</v>
      </c>
      <c r="C11" s="33">
        <v>130</v>
      </c>
      <c r="D11" s="33">
        <v>30</v>
      </c>
      <c r="E11" s="20">
        <v>160</v>
      </c>
      <c r="F11" s="31" t="s">
        <v>110</v>
      </c>
      <c r="H11" s="78"/>
    </row>
    <row r="12" spans="1:8" ht="15" customHeight="1" x14ac:dyDescent="0.2">
      <c r="B12" s="24" t="s">
        <v>111</v>
      </c>
      <c r="C12" s="32">
        <v>2290</v>
      </c>
      <c r="D12" s="32">
        <v>887</v>
      </c>
      <c r="E12" s="23">
        <v>3177</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2462</v>
      </c>
      <c r="D16" s="22">
        <v>906</v>
      </c>
      <c r="E16" s="23">
        <v>3368</v>
      </c>
      <c r="F16" s="75"/>
    </row>
    <row r="17" spans="2:8" ht="15" customHeight="1" x14ac:dyDescent="0.2">
      <c r="B17" s="21" t="s">
        <v>122</v>
      </c>
      <c r="C17" s="22">
        <v>2006</v>
      </c>
      <c r="D17" s="22">
        <v>695</v>
      </c>
      <c r="E17" s="23">
        <v>2701</v>
      </c>
    </row>
    <row r="18" spans="2:8" ht="15" customHeight="1" x14ac:dyDescent="0.2">
      <c r="B18" s="21" t="s">
        <v>119</v>
      </c>
      <c r="C18" s="22">
        <v>5</v>
      </c>
      <c r="D18" s="22">
        <v>3</v>
      </c>
      <c r="E18" s="23">
        <v>8</v>
      </c>
    </row>
    <row r="19" spans="2:8" ht="15" customHeight="1" x14ac:dyDescent="0.2">
      <c r="B19" s="28" t="s">
        <v>117</v>
      </c>
      <c r="C19" s="22">
        <v>5</v>
      </c>
      <c r="D19" s="22">
        <v>0</v>
      </c>
      <c r="E19" s="23">
        <v>5</v>
      </c>
    </row>
    <row r="20" spans="2:8" ht="15" customHeight="1" x14ac:dyDescent="0.2">
      <c r="B20" s="27"/>
      <c r="C20" s="40"/>
      <c r="D20" s="40"/>
      <c r="E20" s="26"/>
      <c r="H20" s="78"/>
    </row>
    <row r="21" spans="2:8" ht="15" customHeight="1" x14ac:dyDescent="0.2">
      <c r="B21" s="88" t="s">
        <v>277</v>
      </c>
      <c r="C21" s="10" t="s">
        <v>113</v>
      </c>
      <c r="D21" s="10" t="s">
        <v>112</v>
      </c>
      <c r="E21" s="25" t="s">
        <v>0</v>
      </c>
    </row>
    <row r="22" spans="2:8" ht="28.5" customHeight="1" x14ac:dyDescent="0.2">
      <c r="B22" s="21" t="s">
        <v>109</v>
      </c>
      <c r="C22" s="22">
        <v>10503</v>
      </c>
      <c r="D22" s="22">
        <v>3466</v>
      </c>
      <c r="E22" s="77">
        <v>13969</v>
      </c>
    </row>
    <row r="23" spans="2:8" ht="15" customHeight="1" x14ac:dyDescent="0.2">
      <c r="B23" s="21" t="s">
        <v>107</v>
      </c>
      <c r="C23" s="22">
        <v>4847</v>
      </c>
      <c r="D23" s="22">
        <v>1537</v>
      </c>
      <c r="E23" s="20">
        <v>6384</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8</v>
      </c>
      <c r="D27" s="87"/>
      <c r="E27" s="87"/>
    </row>
    <row r="28" spans="2:8" ht="15" customHeight="1" x14ac:dyDescent="0.2">
      <c r="B28" s="14" t="s">
        <v>121</v>
      </c>
      <c r="C28" s="22">
        <v>81</v>
      </c>
      <c r="D28" s="87"/>
      <c r="E28" s="87"/>
    </row>
    <row r="29" spans="2:8" ht="15" customHeight="1" x14ac:dyDescent="0.2">
      <c r="B29" s="14" t="s">
        <v>118</v>
      </c>
      <c r="C29" s="22">
        <v>0</v>
      </c>
      <c r="D29" s="87"/>
      <c r="E29" s="87"/>
    </row>
    <row r="30" spans="2:8" ht="15" customHeight="1" x14ac:dyDescent="0.2">
      <c r="B30" s="3" t="s">
        <v>0</v>
      </c>
      <c r="C30" s="20">
        <v>89</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35</v>
      </c>
      <c r="D34" s="12">
        <v>35.799999999999997</v>
      </c>
      <c r="E34" s="87"/>
    </row>
    <row r="35" spans="2:5" ht="15" customHeight="1" x14ac:dyDescent="0.2">
      <c r="B35" s="17" t="s">
        <v>101</v>
      </c>
      <c r="C35" s="9">
        <v>7.9</v>
      </c>
      <c r="D35" s="9">
        <v>7.3</v>
      </c>
      <c r="E35" s="87"/>
    </row>
    <row r="36" spans="2:5" ht="15" customHeight="1" x14ac:dyDescent="0.2">
      <c r="B36" s="17" t="s">
        <v>93</v>
      </c>
      <c r="C36" s="9">
        <v>17.399999999999999</v>
      </c>
      <c r="D36" s="9">
        <v>18.3</v>
      </c>
      <c r="E36" s="87"/>
    </row>
    <row r="37" spans="2:5" ht="15" customHeight="1" x14ac:dyDescent="0.2">
      <c r="B37" s="17" t="s">
        <v>92</v>
      </c>
      <c r="C37" s="38">
        <v>3.3</v>
      </c>
      <c r="D37" s="9">
        <v>2.7</v>
      </c>
      <c r="E37" s="87"/>
    </row>
    <row r="38" spans="2:5" ht="15" customHeight="1" x14ac:dyDescent="0.2">
      <c r="B38" s="16" t="s">
        <v>91</v>
      </c>
      <c r="C38" s="7">
        <v>36.4</v>
      </c>
      <c r="D38" s="7">
        <v>35.9</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15.2</v>
      </c>
      <c r="D42" s="52">
        <v>16.399999999999999</v>
      </c>
      <c r="E42" s="87"/>
    </row>
    <row r="43" spans="2:5" ht="30" customHeight="1" x14ac:dyDescent="0.2">
      <c r="B43" s="14" t="s">
        <v>80</v>
      </c>
      <c r="C43" s="52">
        <v>1</v>
      </c>
      <c r="D43" s="52">
        <v>1.2</v>
      </c>
      <c r="E43" s="87"/>
    </row>
    <row r="44" spans="2:5" ht="15" customHeight="1" x14ac:dyDescent="0.2">
      <c r="B44" s="14" t="s">
        <v>78</v>
      </c>
      <c r="C44" s="52">
        <v>7.9</v>
      </c>
      <c r="D44" s="52">
        <v>7.2</v>
      </c>
      <c r="E44" s="87"/>
    </row>
    <row r="45" spans="2:5" ht="15" customHeight="1" x14ac:dyDescent="0.2">
      <c r="B45" s="14" t="s">
        <v>77</v>
      </c>
      <c r="C45" s="52">
        <v>7.3</v>
      </c>
      <c r="D45" s="52">
        <v>7.8</v>
      </c>
      <c r="E45" s="87"/>
    </row>
    <row r="46" spans="2:5" ht="15" customHeight="1" x14ac:dyDescent="0.2">
      <c r="B46" s="14" t="s">
        <v>76</v>
      </c>
      <c r="C46" s="52">
        <v>5.2</v>
      </c>
      <c r="D46" s="52">
        <v>5.5</v>
      </c>
      <c r="E46" s="87"/>
    </row>
    <row r="47" spans="2:5" ht="15" customHeight="1" x14ac:dyDescent="0.2">
      <c r="B47" s="14" t="s">
        <v>74</v>
      </c>
      <c r="C47" s="52">
        <v>4.5999999999999996</v>
      </c>
      <c r="D47" s="52">
        <v>4.5999999999999996</v>
      </c>
      <c r="E47" s="87"/>
    </row>
    <row r="48" spans="2:5" ht="15" customHeight="1" x14ac:dyDescent="0.2">
      <c r="B48" s="14" t="s">
        <v>72</v>
      </c>
      <c r="C48" s="52">
        <v>3.5</v>
      </c>
      <c r="D48" s="52">
        <v>3.9</v>
      </c>
      <c r="E48" s="87"/>
    </row>
    <row r="49" spans="2:8" ht="15" customHeight="1" x14ac:dyDescent="0.2">
      <c r="B49" s="14" t="s">
        <v>70</v>
      </c>
      <c r="C49" s="52">
        <v>34.9</v>
      </c>
      <c r="D49" s="52">
        <v>35.6</v>
      </c>
      <c r="E49" s="87"/>
    </row>
    <row r="50" spans="2:8" ht="15" customHeight="1" x14ac:dyDescent="0.2">
      <c r="B50" s="14" t="s">
        <v>68</v>
      </c>
      <c r="C50" s="52">
        <v>4.0999999999999996</v>
      </c>
      <c r="D50" s="52">
        <v>3.7</v>
      </c>
      <c r="E50" s="87"/>
    </row>
    <row r="51" spans="2:8" ht="15" customHeight="1" x14ac:dyDescent="0.2">
      <c r="B51" s="14" t="s">
        <v>157</v>
      </c>
      <c r="C51" s="24">
        <v>19.5</v>
      </c>
      <c r="D51" s="24">
        <v>19.5</v>
      </c>
      <c r="E51" s="87"/>
    </row>
    <row r="52" spans="2:8" ht="15" customHeight="1" x14ac:dyDescent="0.2">
      <c r="B52" s="3" t="s">
        <v>158</v>
      </c>
      <c r="C52" s="51">
        <v>83.7</v>
      </c>
      <c r="D52" s="51">
        <v>85.9</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6</v>
      </c>
      <c r="H56" s="75"/>
    </row>
    <row r="57" spans="2:8" ht="15" customHeight="1" x14ac:dyDescent="0.2">
      <c r="B57" s="5" t="s">
        <v>12</v>
      </c>
      <c r="C57" s="35">
        <v>28.8</v>
      </c>
      <c r="H57" s="75"/>
    </row>
    <row r="58" spans="2:8" ht="15" customHeight="1" x14ac:dyDescent="0.2">
      <c r="B58" s="5" t="s">
        <v>10</v>
      </c>
      <c r="C58" s="35">
        <v>22.7</v>
      </c>
      <c r="H58" s="75"/>
    </row>
    <row r="59" spans="2:8" ht="15" customHeight="1" x14ac:dyDescent="0.2">
      <c r="B59" s="5" t="s">
        <v>7</v>
      </c>
      <c r="C59" s="35">
        <v>18.100000000000001</v>
      </c>
      <c r="H59" s="75"/>
    </row>
    <row r="60" spans="2:8" ht="15" customHeight="1" x14ac:dyDescent="0.2">
      <c r="B60" s="5" t="s">
        <v>4</v>
      </c>
      <c r="C60" s="35">
        <v>9.6999999999999993</v>
      </c>
      <c r="H60" s="75"/>
    </row>
    <row r="61" spans="2:8" ht="15" customHeight="1" x14ac:dyDescent="0.2">
      <c r="B61" s="5" t="s">
        <v>2</v>
      </c>
      <c r="C61" s="35">
        <v>6.2</v>
      </c>
      <c r="H61" s="75"/>
    </row>
    <row r="62" spans="2:8" ht="15" customHeight="1" x14ac:dyDescent="0.2">
      <c r="B62" s="5" t="s">
        <v>131</v>
      </c>
      <c r="C62" s="35">
        <v>4.5</v>
      </c>
      <c r="H62" s="75"/>
    </row>
    <row r="63" spans="2:8" ht="15" customHeight="1" x14ac:dyDescent="0.2">
      <c r="B63" s="5" t="s">
        <v>132</v>
      </c>
      <c r="C63" s="35">
        <v>2.6</v>
      </c>
      <c r="H63" s="75"/>
    </row>
    <row r="64" spans="2:8" ht="15" customHeight="1" x14ac:dyDescent="0.2">
      <c r="B64" s="4" t="s">
        <v>1</v>
      </c>
      <c r="C64" s="37">
        <v>1.5</v>
      </c>
      <c r="H64" s="75"/>
    </row>
    <row r="65" spans="2:8" ht="15" customHeight="1" x14ac:dyDescent="0.2">
      <c r="B65" s="3" t="s">
        <v>0</v>
      </c>
      <c r="C65" s="39">
        <v>100</v>
      </c>
      <c r="H65" s="75"/>
    </row>
    <row r="66" spans="2:8" ht="15" customHeight="1" x14ac:dyDescent="0.2">
      <c r="B66" s="6"/>
      <c r="C66" s="84"/>
      <c r="H66" s="75"/>
    </row>
    <row r="67" spans="2:8" ht="30" customHeight="1" x14ac:dyDescent="0.2">
      <c r="B67" s="211" t="s">
        <v>65</v>
      </c>
      <c r="C67" s="212"/>
      <c r="H67" s="75"/>
    </row>
    <row r="68" spans="2:8" ht="15" customHeight="1" x14ac:dyDescent="0.2">
      <c r="B68" s="12" t="s">
        <v>61</v>
      </c>
      <c r="C68" s="44">
        <v>11.2</v>
      </c>
      <c r="H68" s="75"/>
    </row>
    <row r="69" spans="2:8" ht="15" customHeight="1" x14ac:dyDescent="0.2">
      <c r="B69" s="9" t="s">
        <v>57</v>
      </c>
      <c r="C69" s="45">
        <v>7</v>
      </c>
      <c r="H69" s="75"/>
    </row>
    <row r="70" spans="2:8" ht="15" customHeight="1" x14ac:dyDescent="0.2">
      <c r="B70" s="9" t="s">
        <v>53</v>
      </c>
      <c r="C70" s="45">
        <v>38</v>
      </c>
      <c r="H70" s="75"/>
    </row>
    <row r="71" spans="2:8" ht="15" customHeight="1" x14ac:dyDescent="0.2">
      <c r="B71" s="9" t="s">
        <v>49</v>
      </c>
      <c r="C71" s="45">
        <v>19.100000000000001</v>
      </c>
      <c r="H71" s="75"/>
    </row>
    <row r="72" spans="2:8" ht="30" customHeight="1" x14ac:dyDescent="0.2">
      <c r="B72" s="9" t="s">
        <v>45</v>
      </c>
      <c r="C72" s="45">
        <v>2.2999999999999998</v>
      </c>
      <c r="H72" s="75"/>
    </row>
    <row r="73" spans="2:8" ht="15" customHeight="1" x14ac:dyDescent="0.2">
      <c r="B73" s="9" t="s">
        <v>41</v>
      </c>
      <c r="C73" s="45">
        <v>14.6</v>
      </c>
    </row>
    <row r="74" spans="2:8" ht="15" customHeight="1" x14ac:dyDescent="0.2">
      <c r="B74" s="9" t="s">
        <v>37</v>
      </c>
      <c r="C74" s="45">
        <v>0.1</v>
      </c>
    </row>
    <row r="75" spans="2:8" ht="15" customHeight="1" x14ac:dyDescent="0.2">
      <c r="B75" s="9" t="s">
        <v>33</v>
      </c>
      <c r="C75" s="45">
        <v>4.9000000000000004</v>
      </c>
      <c r="D75" s="13"/>
    </row>
    <row r="76" spans="2:8" ht="15" customHeight="1" x14ac:dyDescent="0.2">
      <c r="B76" s="9" t="s">
        <v>29</v>
      </c>
      <c r="C76" s="45">
        <v>0.4</v>
      </c>
    </row>
    <row r="77" spans="2:8" ht="15" customHeight="1" x14ac:dyDescent="0.2">
      <c r="B77" s="7" t="s">
        <v>26</v>
      </c>
      <c r="C77" s="46">
        <v>2.2000000000000002</v>
      </c>
    </row>
    <row r="78" spans="2:8" ht="15" customHeight="1" x14ac:dyDescent="0.2">
      <c r="B78" s="3" t="s">
        <v>0</v>
      </c>
      <c r="C78" s="39">
        <v>100</v>
      </c>
    </row>
    <row r="79" spans="2:8" ht="15" customHeight="1" x14ac:dyDescent="0.2">
      <c r="B79" s="78"/>
    </row>
    <row r="80" spans="2:8" ht="42.75" customHeight="1" x14ac:dyDescent="0.2">
      <c r="B80" s="211" t="s">
        <v>64</v>
      </c>
      <c r="C80" s="212"/>
    </row>
    <row r="81" spans="2:3" ht="15" customHeight="1" x14ac:dyDescent="0.2">
      <c r="B81" s="12" t="s">
        <v>60</v>
      </c>
      <c r="C81" s="41">
        <v>0.9</v>
      </c>
    </row>
    <row r="82" spans="2:3" ht="15" customHeight="1" x14ac:dyDescent="0.2">
      <c r="B82" s="9" t="s">
        <v>56</v>
      </c>
      <c r="C82" s="42">
        <v>2.9</v>
      </c>
    </row>
    <row r="83" spans="2:3" ht="15" customHeight="1" x14ac:dyDescent="0.2">
      <c r="B83" s="9" t="s">
        <v>52</v>
      </c>
      <c r="C83" s="42">
        <v>0.8</v>
      </c>
    </row>
    <row r="84" spans="2:3" ht="15" customHeight="1" x14ac:dyDescent="0.2">
      <c r="B84" s="9" t="s">
        <v>48</v>
      </c>
      <c r="C84" s="42">
        <v>11.8</v>
      </c>
    </row>
    <row r="85" spans="2:3" ht="15" customHeight="1" x14ac:dyDescent="0.2">
      <c r="B85" s="9" t="s">
        <v>44</v>
      </c>
      <c r="C85" s="42">
        <v>7.2</v>
      </c>
    </row>
    <row r="86" spans="2:3" ht="15" customHeight="1" x14ac:dyDescent="0.2">
      <c r="B86" s="9" t="s">
        <v>40</v>
      </c>
      <c r="C86" s="42">
        <v>55.9</v>
      </c>
    </row>
    <row r="87" spans="2:3" ht="15" customHeight="1" x14ac:dyDescent="0.2">
      <c r="B87" s="9" t="s">
        <v>36</v>
      </c>
      <c r="C87" s="42">
        <v>4.5</v>
      </c>
    </row>
    <row r="88" spans="2:3" ht="15" customHeight="1" x14ac:dyDescent="0.2">
      <c r="B88" s="9" t="s">
        <v>32</v>
      </c>
      <c r="C88" s="42">
        <v>6.9</v>
      </c>
    </row>
    <row r="89" spans="2:3" ht="15" customHeight="1" x14ac:dyDescent="0.2">
      <c r="B89" s="9" t="s">
        <v>28</v>
      </c>
      <c r="C89" s="42">
        <v>1.6</v>
      </c>
    </row>
    <row r="90" spans="2:3" ht="15" customHeight="1" x14ac:dyDescent="0.2">
      <c r="B90" s="9" t="s">
        <v>25</v>
      </c>
      <c r="C90" s="42">
        <v>1.7</v>
      </c>
    </row>
    <row r="91" spans="2:3" ht="15" customHeight="1" x14ac:dyDescent="0.2">
      <c r="B91" s="9" t="s">
        <v>24</v>
      </c>
      <c r="C91" s="42">
        <v>4.0999999999999996</v>
      </c>
    </row>
    <row r="92" spans="2:3" ht="15" customHeight="1" x14ac:dyDescent="0.2">
      <c r="B92" s="9" t="s">
        <v>20</v>
      </c>
      <c r="C92" s="42">
        <v>1.3</v>
      </c>
    </row>
    <row r="93" spans="2:3" ht="15" customHeight="1" x14ac:dyDescent="0.2">
      <c r="B93" s="9" t="s">
        <v>17</v>
      </c>
      <c r="C93" s="42">
        <v>0.7</v>
      </c>
    </row>
    <row r="94" spans="2:3" ht="15" customHeight="1" x14ac:dyDescent="0.2">
      <c r="B94" s="7" t="s">
        <v>14</v>
      </c>
      <c r="C94" s="43">
        <v>0</v>
      </c>
    </row>
    <row r="95" spans="2:3" ht="15" customHeight="1" x14ac:dyDescent="0.2">
      <c r="B95" s="3" t="s">
        <v>0</v>
      </c>
      <c r="C95" s="39">
        <v>100</v>
      </c>
    </row>
    <row r="96" spans="2:3" ht="15" customHeight="1" x14ac:dyDescent="0.2">
      <c r="B96" s="6"/>
      <c r="C96" s="84"/>
    </row>
    <row r="97" spans="2:3" ht="28.5" customHeight="1" x14ac:dyDescent="0.2">
      <c r="B97" s="211" t="s">
        <v>62</v>
      </c>
      <c r="C97" s="212"/>
    </row>
    <row r="98" spans="2:3" ht="15" customHeight="1" x14ac:dyDescent="0.2">
      <c r="B98" s="8" t="s">
        <v>58</v>
      </c>
      <c r="C98" s="36">
        <v>14</v>
      </c>
    </row>
    <row r="99" spans="2:3" ht="15" customHeight="1" x14ac:dyDescent="0.2">
      <c r="B99" s="5" t="s">
        <v>54</v>
      </c>
      <c r="C99" s="36">
        <v>11.4</v>
      </c>
    </row>
    <row r="100" spans="2:3" ht="15" customHeight="1" x14ac:dyDescent="0.2">
      <c r="B100" s="5" t="s">
        <v>50</v>
      </c>
      <c r="C100" s="36">
        <v>5.7</v>
      </c>
    </row>
    <row r="101" spans="2:3" ht="15" customHeight="1" x14ac:dyDescent="0.2">
      <c r="B101" s="5" t="s">
        <v>46</v>
      </c>
      <c r="C101" s="36">
        <v>2.6</v>
      </c>
    </row>
    <row r="102" spans="2:3" ht="15" customHeight="1" x14ac:dyDescent="0.2">
      <c r="B102" s="5" t="s">
        <v>42</v>
      </c>
      <c r="C102" s="36">
        <v>0.8</v>
      </c>
    </row>
    <row r="103" spans="2:3" ht="15" customHeight="1" x14ac:dyDescent="0.2">
      <c r="B103" s="5" t="s">
        <v>38</v>
      </c>
      <c r="C103" s="36">
        <v>13.7</v>
      </c>
    </row>
    <row r="104" spans="2:3" ht="15" customHeight="1" x14ac:dyDescent="0.2">
      <c r="B104" s="5" t="s">
        <v>34</v>
      </c>
      <c r="C104" s="36">
        <v>0.7</v>
      </c>
    </row>
    <row r="105" spans="2:3" ht="15" customHeight="1" x14ac:dyDescent="0.2">
      <c r="B105" s="5" t="s">
        <v>30</v>
      </c>
      <c r="C105" s="36">
        <v>13.5</v>
      </c>
    </row>
    <row r="106" spans="2:3" ht="15" customHeight="1" x14ac:dyDescent="0.2">
      <c r="B106" s="5" t="s">
        <v>27</v>
      </c>
      <c r="C106" s="36">
        <v>0.7</v>
      </c>
    </row>
    <row r="107" spans="2:3" ht="15" customHeight="1" x14ac:dyDescent="0.2">
      <c r="B107" s="5" t="s">
        <v>133</v>
      </c>
      <c r="C107" s="36">
        <v>0</v>
      </c>
    </row>
    <row r="108" spans="2:3" ht="15" customHeight="1" x14ac:dyDescent="0.2">
      <c r="B108" s="9" t="s">
        <v>134</v>
      </c>
      <c r="C108" s="36">
        <v>13.2</v>
      </c>
    </row>
    <row r="109" spans="2:3" ht="15" customHeight="1" x14ac:dyDescent="0.2">
      <c r="B109" s="9" t="s">
        <v>135</v>
      </c>
      <c r="C109" s="36">
        <v>23</v>
      </c>
    </row>
    <row r="110" spans="2:3" ht="15" customHeight="1" x14ac:dyDescent="0.2">
      <c r="B110" s="7" t="s">
        <v>18</v>
      </c>
      <c r="C110" s="36">
        <v>0.8</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2.7</v>
      </c>
      <c r="D114" s="35">
        <v>1.1000000000000001</v>
      </c>
    </row>
    <row r="115" spans="2:4" ht="15" customHeight="1" x14ac:dyDescent="0.2">
      <c r="B115" s="5" t="s">
        <v>16</v>
      </c>
      <c r="C115" s="48">
        <v>12.1</v>
      </c>
      <c r="D115" s="35">
        <v>4.7</v>
      </c>
    </row>
    <row r="116" spans="2:4" ht="15" customHeight="1" x14ac:dyDescent="0.2">
      <c r="B116" s="5" t="s">
        <v>13</v>
      </c>
      <c r="C116" s="48">
        <v>14.7</v>
      </c>
      <c r="D116" s="35">
        <v>9.1</v>
      </c>
    </row>
    <row r="117" spans="2:4" ht="15" customHeight="1" x14ac:dyDescent="0.2">
      <c r="B117" s="5" t="s">
        <v>11</v>
      </c>
      <c r="C117" s="48">
        <v>10.1</v>
      </c>
      <c r="D117" s="35">
        <v>14</v>
      </c>
    </row>
    <row r="118" spans="2:4" ht="15" customHeight="1" x14ac:dyDescent="0.2">
      <c r="B118" s="5" t="s">
        <v>9</v>
      </c>
      <c r="C118" s="48">
        <v>31</v>
      </c>
      <c r="D118" s="35">
        <v>46.8</v>
      </c>
    </row>
    <row r="119" spans="2:4" ht="15" customHeight="1" x14ac:dyDescent="0.2">
      <c r="B119" s="5" t="s">
        <v>6</v>
      </c>
      <c r="C119" s="48">
        <v>25.3</v>
      </c>
      <c r="D119" s="35">
        <v>9.8000000000000007</v>
      </c>
    </row>
    <row r="120" spans="2:4" ht="15" customHeight="1" x14ac:dyDescent="0.2">
      <c r="B120" s="4" t="s">
        <v>3</v>
      </c>
      <c r="C120" s="49">
        <v>4.0999999999999996</v>
      </c>
      <c r="D120" s="37">
        <v>14.6</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80.900000000000006</v>
      </c>
    </row>
    <row r="125" spans="2:4" ht="15" customHeight="1" x14ac:dyDescent="0.2">
      <c r="B125" s="11" t="s">
        <v>55</v>
      </c>
      <c r="C125" s="36">
        <v>0.8</v>
      </c>
    </row>
    <row r="126" spans="2:4" ht="15" customHeight="1" x14ac:dyDescent="0.2">
      <c r="B126" s="11" t="s">
        <v>51</v>
      </c>
      <c r="C126" s="36">
        <v>6.2</v>
      </c>
    </row>
    <row r="127" spans="2:4" ht="15" customHeight="1" x14ac:dyDescent="0.2">
      <c r="B127" s="11" t="s">
        <v>47</v>
      </c>
      <c r="C127" s="36">
        <v>0.3</v>
      </c>
    </row>
    <row r="128" spans="2:4" ht="15" customHeight="1" x14ac:dyDescent="0.2">
      <c r="B128" s="11" t="s">
        <v>43</v>
      </c>
      <c r="C128" s="36">
        <v>0.2</v>
      </c>
    </row>
    <row r="129" spans="2:8" ht="15" customHeight="1" x14ac:dyDescent="0.2">
      <c r="B129" s="11" t="s">
        <v>39</v>
      </c>
      <c r="C129" s="36">
        <v>0.2</v>
      </c>
    </row>
    <row r="130" spans="2:8" ht="15" customHeight="1" x14ac:dyDescent="0.2">
      <c r="B130" s="11" t="s">
        <v>35</v>
      </c>
      <c r="C130" s="36">
        <v>9</v>
      </c>
    </row>
    <row r="131" spans="2:8" ht="15" customHeight="1" x14ac:dyDescent="0.2">
      <c r="B131" s="11" t="s">
        <v>31</v>
      </c>
      <c r="C131" s="36">
        <v>2.2999999999999998</v>
      </c>
    </row>
    <row r="132" spans="2:8" ht="15" customHeight="1" x14ac:dyDescent="0.2">
      <c r="B132" s="3" t="s">
        <v>0</v>
      </c>
      <c r="C132" s="39">
        <v>100</v>
      </c>
    </row>
    <row r="133" spans="2:8" ht="15" customHeight="1" x14ac:dyDescent="0.2">
      <c r="B133" s="6"/>
      <c r="C133" s="84"/>
    </row>
    <row r="134" spans="2:8" ht="36" customHeight="1" x14ac:dyDescent="0.2">
      <c r="B134" s="211" t="s">
        <v>8</v>
      </c>
      <c r="C134" s="212"/>
    </row>
    <row r="135" spans="2:8" ht="30" customHeight="1" x14ac:dyDescent="0.2">
      <c r="B135" s="7" t="s">
        <v>5</v>
      </c>
      <c r="C135" s="85">
        <v>51.7</v>
      </c>
    </row>
    <row r="136" spans="2:8" ht="30" customHeight="1" x14ac:dyDescent="0.2">
      <c r="B136" s="28" t="s">
        <v>287</v>
      </c>
      <c r="C136" s="33">
        <v>43</v>
      </c>
    </row>
    <row r="137" spans="2:8" ht="15" customHeight="1" x14ac:dyDescent="0.2"/>
    <row r="138" spans="2:8" ht="30" customHeight="1" x14ac:dyDescent="0.2">
      <c r="B138" s="216" t="s">
        <v>309</v>
      </c>
      <c r="C138" s="221"/>
      <c r="D138" s="221"/>
      <c r="E138" s="221"/>
      <c r="F138" s="221"/>
      <c r="G138" s="217"/>
      <c r="H138" s="79"/>
    </row>
    <row r="139" spans="2:8" s="99" customFormat="1" ht="30" customHeight="1" x14ac:dyDescent="0.2">
      <c r="B139" s="73" t="s">
        <v>267</v>
      </c>
      <c r="C139" s="18" t="s">
        <v>270</v>
      </c>
      <c r="D139" s="18" t="s">
        <v>271</v>
      </c>
      <c r="E139" s="18" t="s">
        <v>272</v>
      </c>
      <c r="F139" s="18" t="s">
        <v>273</v>
      </c>
      <c r="G139" s="18" t="s">
        <v>274</v>
      </c>
    </row>
    <row r="140" spans="2:8" ht="15" customHeight="1" x14ac:dyDescent="0.2">
      <c r="B140" s="74" t="s">
        <v>265</v>
      </c>
      <c r="C140" s="101">
        <v>0</v>
      </c>
      <c r="D140" s="102">
        <v>0</v>
      </c>
      <c r="E140" s="103">
        <v>0</v>
      </c>
      <c r="F140" s="101">
        <v>0</v>
      </c>
      <c r="G140" s="104">
        <v>0</v>
      </c>
      <c r="H140" s="75"/>
    </row>
    <row r="141" spans="2:8" ht="15" customHeight="1" x14ac:dyDescent="0.2">
      <c r="B141" s="56" t="s">
        <v>150</v>
      </c>
      <c r="C141" s="105">
        <v>28</v>
      </c>
      <c r="D141" s="106">
        <v>12</v>
      </c>
      <c r="E141" s="107">
        <v>10</v>
      </c>
      <c r="F141" s="105">
        <v>6</v>
      </c>
      <c r="G141" s="108">
        <v>0</v>
      </c>
      <c r="H141" s="75"/>
    </row>
    <row r="142" spans="2:8" ht="15" customHeight="1" x14ac:dyDescent="0.2">
      <c r="B142" s="56" t="s">
        <v>136</v>
      </c>
      <c r="C142" s="105">
        <v>16</v>
      </c>
      <c r="D142" s="106">
        <v>9</v>
      </c>
      <c r="E142" s="107">
        <v>7</v>
      </c>
      <c r="F142" s="105">
        <v>0</v>
      </c>
      <c r="G142" s="108">
        <v>0</v>
      </c>
      <c r="H142" s="75"/>
    </row>
    <row r="143" spans="2:8" ht="15" customHeight="1" x14ac:dyDescent="0.2">
      <c r="B143" s="56" t="s">
        <v>137</v>
      </c>
      <c r="C143" s="105">
        <v>33</v>
      </c>
      <c r="D143" s="106">
        <v>19</v>
      </c>
      <c r="E143" s="107">
        <v>8</v>
      </c>
      <c r="F143" s="105">
        <v>6</v>
      </c>
      <c r="G143" s="108">
        <v>0</v>
      </c>
      <c r="H143" s="75"/>
    </row>
    <row r="144" spans="2:8" ht="15" customHeight="1" x14ac:dyDescent="0.2">
      <c r="B144" s="56" t="s">
        <v>138</v>
      </c>
      <c r="C144" s="105">
        <v>46</v>
      </c>
      <c r="D144" s="106">
        <v>28</v>
      </c>
      <c r="E144" s="107">
        <v>12</v>
      </c>
      <c r="F144" s="105">
        <v>6</v>
      </c>
      <c r="G144" s="108">
        <v>0</v>
      </c>
      <c r="H144" s="75"/>
    </row>
    <row r="145" spans="2:8" ht="15" customHeight="1" x14ac:dyDescent="0.2">
      <c r="B145" s="56" t="s">
        <v>266</v>
      </c>
      <c r="C145" s="105">
        <v>25</v>
      </c>
      <c r="D145" s="106">
        <v>13</v>
      </c>
      <c r="E145" s="107">
        <v>5</v>
      </c>
      <c r="F145" s="105">
        <v>6</v>
      </c>
      <c r="G145" s="108">
        <v>1</v>
      </c>
      <c r="H145" s="75"/>
    </row>
    <row r="146" spans="2:8" ht="15" customHeight="1" x14ac:dyDescent="0.2">
      <c r="B146" s="56" t="s">
        <v>81</v>
      </c>
      <c r="C146" s="105">
        <v>5</v>
      </c>
      <c r="D146" s="106">
        <v>3</v>
      </c>
      <c r="E146" s="107">
        <v>1</v>
      </c>
      <c r="F146" s="105">
        <v>0</v>
      </c>
      <c r="G146" s="108">
        <v>1</v>
      </c>
      <c r="H146" s="75"/>
    </row>
    <row r="147" spans="2:8" ht="15" customHeight="1" x14ac:dyDescent="0.2">
      <c r="B147" s="56" t="s">
        <v>139</v>
      </c>
      <c r="C147" s="105">
        <v>36</v>
      </c>
      <c r="D147" s="106">
        <v>18</v>
      </c>
      <c r="E147" s="107">
        <v>9</v>
      </c>
      <c r="F147" s="105">
        <v>9</v>
      </c>
      <c r="G147" s="108">
        <v>0</v>
      </c>
      <c r="H147" s="75"/>
    </row>
    <row r="148" spans="2:8" ht="15" customHeight="1" x14ac:dyDescent="0.2">
      <c r="B148" s="56" t="s">
        <v>140</v>
      </c>
      <c r="C148" s="105">
        <v>71</v>
      </c>
      <c r="D148" s="106">
        <v>50</v>
      </c>
      <c r="E148" s="107">
        <v>15</v>
      </c>
      <c r="F148" s="105">
        <v>5</v>
      </c>
      <c r="G148" s="108">
        <v>1</v>
      </c>
      <c r="H148" s="75"/>
    </row>
    <row r="149" spans="2:8" ht="15" customHeight="1" x14ac:dyDescent="0.2">
      <c r="B149" s="56" t="s">
        <v>155</v>
      </c>
      <c r="C149" s="105">
        <v>5</v>
      </c>
      <c r="D149" s="106">
        <v>3</v>
      </c>
      <c r="E149" s="107">
        <v>2</v>
      </c>
      <c r="F149" s="105">
        <v>0</v>
      </c>
      <c r="G149" s="108">
        <v>0</v>
      </c>
      <c r="H149" s="75"/>
    </row>
    <row r="150" spans="2:8" ht="15" customHeight="1" x14ac:dyDescent="0.2">
      <c r="B150" s="56" t="s">
        <v>156</v>
      </c>
      <c r="C150" s="105">
        <v>7</v>
      </c>
      <c r="D150" s="106">
        <v>4</v>
      </c>
      <c r="E150" s="107">
        <v>2</v>
      </c>
      <c r="F150" s="105">
        <v>1</v>
      </c>
      <c r="G150" s="108">
        <v>0</v>
      </c>
    </row>
    <row r="151" spans="2:8" ht="15" customHeight="1" x14ac:dyDescent="0.2">
      <c r="B151" s="56" t="s">
        <v>268</v>
      </c>
      <c r="C151" s="105">
        <v>10</v>
      </c>
      <c r="D151" s="106">
        <v>4</v>
      </c>
      <c r="E151" s="107">
        <v>2</v>
      </c>
      <c r="F151" s="105">
        <v>4</v>
      </c>
      <c r="G151" s="108">
        <v>0</v>
      </c>
    </row>
    <row r="152" spans="2:8" ht="15" customHeight="1" x14ac:dyDescent="0.2">
      <c r="B152" s="56" t="s">
        <v>141</v>
      </c>
      <c r="C152" s="105">
        <v>155</v>
      </c>
      <c r="D152" s="106">
        <v>80</v>
      </c>
      <c r="E152" s="107">
        <v>37</v>
      </c>
      <c r="F152" s="105">
        <v>38</v>
      </c>
      <c r="G152" s="108">
        <v>0</v>
      </c>
    </row>
    <row r="153" spans="2:8" ht="15" customHeight="1" x14ac:dyDescent="0.2">
      <c r="B153" s="56" t="s">
        <v>152</v>
      </c>
      <c r="C153" s="105">
        <v>13</v>
      </c>
      <c r="D153" s="106">
        <v>9</v>
      </c>
      <c r="E153" s="107">
        <v>3</v>
      </c>
      <c r="F153" s="105">
        <v>1</v>
      </c>
      <c r="G153" s="108">
        <v>0</v>
      </c>
    </row>
    <row r="154" spans="2:8" ht="15" customHeight="1" x14ac:dyDescent="0.2">
      <c r="B154" s="56" t="s">
        <v>142</v>
      </c>
      <c r="C154" s="105">
        <v>60</v>
      </c>
      <c r="D154" s="106">
        <v>37</v>
      </c>
      <c r="E154" s="107">
        <v>14</v>
      </c>
      <c r="F154" s="105">
        <v>8</v>
      </c>
      <c r="G154" s="108">
        <v>1</v>
      </c>
    </row>
    <row r="155" spans="2:8" ht="15" customHeight="1" x14ac:dyDescent="0.2">
      <c r="B155" s="56" t="s">
        <v>154</v>
      </c>
      <c r="C155" s="105">
        <v>8</v>
      </c>
      <c r="D155" s="106">
        <v>3</v>
      </c>
      <c r="E155" s="107">
        <v>0</v>
      </c>
      <c r="F155" s="105">
        <v>5</v>
      </c>
      <c r="G155" s="108">
        <v>0</v>
      </c>
    </row>
    <row r="156" spans="2:8" ht="15" customHeight="1" x14ac:dyDescent="0.2">
      <c r="B156" s="56" t="s">
        <v>143</v>
      </c>
      <c r="C156" s="105">
        <v>50</v>
      </c>
      <c r="D156" s="106">
        <v>30</v>
      </c>
      <c r="E156" s="107">
        <v>14</v>
      </c>
      <c r="F156" s="105">
        <v>3</v>
      </c>
      <c r="G156" s="108">
        <v>3</v>
      </c>
    </row>
    <row r="157" spans="2:8" ht="20.100000000000001" customHeight="1" x14ac:dyDescent="0.2">
      <c r="B157" s="56" t="s">
        <v>262</v>
      </c>
      <c r="C157" s="105">
        <v>36</v>
      </c>
      <c r="D157" s="106">
        <v>25</v>
      </c>
      <c r="E157" s="107">
        <v>3</v>
      </c>
      <c r="F157" s="105">
        <v>8</v>
      </c>
      <c r="G157" s="108">
        <v>0</v>
      </c>
    </row>
    <row r="158" spans="2:8" ht="20.100000000000001" customHeight="1" x14ac:dyDescent="0.2">
      <c r="B158" s="56" t="s">
        <v>148</v>
      </c>
      <c r="C158" s="105">
        <v>43</v>
      </c>
      <c r="D158" s="106">
        <v>27</v>
      </c>
      <c r="E158" s="107">
        <v>11</v>
      </c>
      <c r="F158" s="105">
        <v>4</v>
      </c>
      <c r="G158" s="108">
        <v>1</v>
      </c>
    </row>
    <row r="159" spans="2:8" ht="20.100000000000001" customHeight="1" x14ac:dyDescent="0.2">
      <c r="B159" s="56" t="s">
        <v>153</v>
      </c>
      <c r="C159" s="105">
        <v>78</v>
      </c>
      <c r="D159" s="106">
        <v>38</v>
      </c>
      <c r="E159" s="107">
        <v>13</v>
      </c>
      <c r="F159" s="105">
        <v>25</v>
      </c>
      <c r="G159" s="108">
        <v>2</v>
      </c>
    </row>
    <row r="160" spans="2:8" ht="20.100000000000001" customHeight="1" x14ac:dyDescent="0.2">
      <c r="B160" s="56" t="s">
        <v>269</v>
      </c>
      <c r="C160" s="105">
        <v>34</v>
      </c>
      <c r="D160" s="106">
        <v>18</v>
      </c>
      <c r="E160" s="107">
        <v>5</v>
      </c>
      <c r="F160" s="105">
        <v>11</v>
      </c>
      <c r="G160" s="108">
        <v>0</v>
      </c>
    </row>
    <row r="161" spans="2:7" ht="20.100000000000001" customHeight="1" x14ac:dyDescent="0.2">
      <c r="B161" s="56" t="s">
        <v>261</v>
      </c>
      <c r="C161" s="105">
        <v>160</v>
      </c>
      <c r="D161" s="106">
        <v>95</v>
      </c>
      <c r="E161" s="107">
        <v>43</v>
      </c>
      <c r="F161" s="105">
        <v>22</v>
      </c>
      <c r="G161" s="108">
        <v>0</v>
      </c>
    </row>
    <row r="162" spans="2:7" ht="20.100000000000001" customHeight="1" x14ac:dyDescent="0.2">
      <c r="B162" s="56" t="s">
        <v>144</v>
      </c>
      <c r="C162" s="105">
        <v>38</v>
      </c>
      <c r="D162" s="106">
        <v>17</v>
      </c>
      <c r="E162" s="107">
        <v>10</v>
      </c>
      <c r="F162" s="105">
        <v>10</v>
      </c>
      <c r="G162" s="108">
        <v>1</v>
      </c>
    </row>
    <row r="163" spans="2:7" ht="20.100000000000001" customHeight="1" x14ac:dyDescent="0.2">
      <c r="B163" s="56" t="s">
        <v>149</v>
      </c>
      <c r="C163" s="105">
        <v>28</v>
      </c>
      <c r="D163" s="106">
        <v>11</v>
      </c>
      <c r="E163" s="107">
        <v>7</v>
      </c>
      <c r="F163" s="105">
        <v>9</v>
      </c>
      <c r="G163" s="108">
        <v>1</v>
      </c>
    </row>
    <row r="164" spans="2:7" ht="20.100000000000001" customHeight="1" x14ac:dyDescent="0.2">
      <c r="B164" s="56" t="s">
        <v>145</v>
      </c>
      <c r="C164" s="105">
        <v>38</v>
      </c>
      <c r="D164" s="106">
        <v>26</v>
      </c>
      <c r="E164" s="107">
        <v>5</v>
      </c>
      <c r="F164" s="105">
        <v>4</v>
      </c>
      <c r="G164" s="108">
        <v>3</v>
      </c>
    </row>
    <row r="165" spans="2:7" ht="20.100000000000001" customHeight="1" x14ac:dyDescent="0.2">
      <c r="B165" s="56" t="s">
        <v>151</v>
      </c>
      <c r="C165" s="105">
        <v>39</v>
      </c>
      <c r="D165" s="106">
        <v>23</v>
      </c>
      <c r="E165" s="107">
        <v>9</v>
      </c>
      <c r="F165" s="105">
        <v>7</v>
      </c>
      <c r="G165" s="108">
        <v>0</v>
      </c>
    </row>
    <row r="166" spans="2:7" ht="20.100000000000001" customHeight="1" x14ac:dyDescent="0.2">
      <c r="B166" s="56" t="s">
        <v>146</v>
      </c>
      <c r="C166" s="105">
        <v>28</v>
      </c>
      <c r="D166" s="106">
        <v>17</v>
      </c>
      <c r="E166" s="107">
        <v>9</v>
      </c>
      <c r="F166" s="105">
        <v>1</v>
      </c>
      <c r="G166" s="108">
        <v>1</v>
      </c>
    </row>
    <row r="167" spans="2:7" ht="20.100000000000001" customHeight="1" x14ac:dyDescent="0.2">
      <c r="B167" s="56" t="s">
        <v>147</v>
      </c>
      <c r="C167" s="105">
        <v>52</v>
      </c>
      <c r="D167" s="106">
        <v>35</v>
      </c>
      <c r="E167" s="107">
        <v>16</v>
      </c>
      <c r="F167" s="105">
        <v>1</v>
      </c>
      <c r="G167" s="108">
        <v>0</v>
      </c>
    </row>
    <row r="168" spans="2:7" ht="20.100000000000001" customHeight="1" x14ac:dyDescent="0.2">
      <c r="B168" s="83" t="s">
        <v>0</v>
      </c>
      <c r="C168" s="109">
        <v>1142</v>
      </c>
      <c r="D168" s="109">
        <v>654</v>
      </c>
      <c r="E168" s="109">
        <v>272</v>
      </c>
      <c r="F168" s="109">
        <v>200</v>
      </c>
      <c r="G168" s="109">
        <v>16</v>
      </c>
    </row>
    <row r="170" spans="2:7" ht="20.100000000000001" customHeight="1" x14ac:dyDescent="0.2">
      <c r="C170" s="75"/>
    </row>
  </sheetData>
  <sortState ref="B62:G89">
    <sortCondition ref="B16"/>
  </sortState>
  <customSheetViews>
    <customSheetView guid="{C327705B-EE2B-466B-88CA-A0725960A956}" scale="115" showPageBreaks="1" printArea="1" view="pageBreakPreview" topLeftCell="A12">
      <selection activeCell="A138" sqref="A138:XFD138"/>
      <rowBreaks count="1" manualBreakCount="1">
        <brk id="65" max="6" man="1"/>
      </rowBreaks>
      <pageMargins left="0.25" right="0.25" top="0.75" bottom="0.75" header="0.3" footer="0.3"/>
      <pageSetup paperSize="8" scale="62" orientation="portrait" r:id="rId1"/>
    </customSheetView>
    <customSheetView guid="{9564E445-B8AE-40AF-B6ED-2C545CFC96BD}" scale="115" showPageBreaks="1" printArea="1" view="pageBreakPreview" topLeftCell="A12">
      <selection activeCell="A138" sqref="A138:XFD138"/>
      <rowBreaks count="1" manualBreakCount="1">
        <brk id="65" max="6" man="1"/>
      </rowBreaks>
      <pageMargins left="0.25" right="0.25" top="0.75" bottom="0.75" header="0.3" footer="0.3"/>
      <pageSetup paperSize="8" scale="62" orientation="portrait" r:id="rId2"/>
    </customSheetView>
  </customSheetViews>
  <mergeCells count="14">
    <mergeCell ref="B3:F3"/>
    <mergeCell ref="A1:G1"/>
    <mergeCell ref="B31:C31"/>
    <mergeCell ref="B138:G138"/>
    <mergeCell ref="B24:E24"/>
    <mergeCell ref="B26:C26"/>
    <mergeCell ref="B13:F13"/>
    <mergeCell ref="B53:D53"/>
    <mergeCell ref="B55:C55"/>
    <mergeCell ref="B134:C134"/>
    <mergeCell ref="B67:C67"/>
    <mergeCell ref="B123:C123"/>
    <mergeCell ref="B97:C97"/>
    <mergeCell ref="B80:C80"/>
  </mergeCells>
  <pageMargins left="0.25" right="0.25" top="0.75" bottom="0.75" header="0.3" footer="0.3"/>
  <pageSetup paperSize="8" scale="62" orientation="portrait" r:id="rId3"/>
  <rowBreaks count="1" manualBreakCount="1">
    <brk id="65"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7" tint="0.59999389629810485"/>
  </sheetPr>
  <dimension ref="A1:H170"/>
  <sheetViews>
    <sheetView showGridLines="0" view="pageBreakPreview" zoomScaleNormal="100" zoomScaleSheetLayoutView="100" workbookViewId="0">
      <selection sqref="A1:G1"/>
    </sheetView>
  </sheetViews>
  <sheetFormatPr baseColWidth="10" defaultColWidth="10.7109375" defaultRowHeight="20.100000000000001" customHeight="1" x14ac:dyDescent="0.2"/>
  <cols>
    <col min="1" max="1" width="1.7109375" style="75" customWidth="1"/>
    <col min="2" max="2" width="70.7109375" style="75" customWidth="1"/>
    <col min="3" max="4" width="10.7109375" style="82" customWidth="1"/>
    <col min="5" max="5" width="10.7109375" style="75" customWidth="1"/>
    <col min="6" max="6" width="10.7109375" style="82" customWidth="1"/>
    <col min="7" max="7" width="10.7109375" style="75"/>
    <col min="8" max="8" width="10.7109375" style="92" customWidth="1"/>
    <col min="9" max="16384" width="10.7109375" style="75"/>
  </cols>
  <sheetData>
    <row r="1" spans="1:8" ht="15" customHeight="1" x14ac:dyDescent="0.2">
      <c r="A1" s="219" t="s">
        <v>293</v>
      </c>
      <c r="B1" s="220"/>
      <c r="C1" s="220"/>
      <c r="D1" s="220"/>
      <c r="E1" s="220"/>
      <c r="F1" s="220"/>
      <c r="G1" s="220"/>
      <c r="H1" s="75"/>
    </row>
    <row r="2" spans="1:8" ht="15" customHeight="1" x14ac:dyDescent="0.2">
      <c r="A2" s="129"/>
      <c r="B2" s="131"/>
      <c r="C2" s="131"/>
      <c r="D2" s="131"/>
      <c r="E2" s="131"/>
      <c r="F2" s="131"/>
      <c r="H2" s="75"/>
    </row>
    <row r="3" spans="1:8" ht="45" customHeight="1" x14ac:dyDescent="0.2">
      <c r="A3" s="81"/>
      <c r="B3" s="213" t="s">
        <v>310</v>
      </c>
      <c r="C3" s="213"/>
      <c r="D3" s="213"/>
      <c r="E3" s="213"/>
      <c r="F3" s="213"/>
      <c r="H3" s="75"/>
    </row>
    <row r="4" spans="1:8" ht="12.75" x14ac:dyDescent="0.2">
      <c r="A4" s="81"/>
      <c r="B4" s="132"/>
      <c r="C4" s="116"/>
      <c r="D4" s="116"/>
      <c r="E4" s="116"/>
      <c r="F4" s="132"/>
      <c r="H4" s="75"/>
    </row>
    <row r="5" spans="1:8" ht="30" customHeight="1" x14ac:dyDescent="0.2">
      <c r="B5" s="88" t="s">
        <v>129</v>
      </c>
      <c r="C5" s="29" t="s">
        <v>113</v>
      </c>
      <c r="D5" s="29" t="s">
        <v>112</v>
      </c>
      <c r="E5" s="30" t="s">
        <v>0</v>
      </c>
      <c r="F5" s="10" t="s">
        <v>128</v>
      </c>
    </row>
    <row r="6" spans="1:8" ht="15" customHeight="1" x14ac:dyDescent="0.2">
      <c r="B6" s="14" t="s">
        <v>126</v>
      </c>
      <c r="C6" s="32">
        <v>90</v>
      </c>
      <c r="D6" s="32">
        <v>104</v>
      </c>
      <c r="E6" s="20">
        <v>194</v>
      </c>
      <c r="F6" s="50">
        <v>0</v>
      </c>
    </row>
    <row r="7" spans="1:8" ht="15" customHeight="1" x14ac:dyDescent="0.2">
      <c r="B7" s="14" t="s">
        <v>123</v>
      </c>
      <c r="C7" s="32">
        <v>92</v>
      </c>
      <c r="D7" s="32">
        <v>107</v>
      </c>
      <c r="E7" s="20">
        <v>199</v>
      </c>
      <c r="F7" s="50">
        <v>0</v>
      </c>
    </row>
    <row r="8" spans="1:8" ht="15" customHeight="1" x14ac:dyDescent="0.2">
      <c r="B8" s="14" t="s">
        <v>120</v>
      </c>
      <c r="C8" s="32">
        <v>108</v>
      </c>
      <c r="D8" s="32">
        <v>140</v>
      </c>
      <c r="E8" s="23">
        <v>248</v>
      </c>
      <c r="F8" s="50">
        <v>0</v>
      </c>
    </row>
    <row r="9" spans="1:8" ht="15" customHeight="1" x14ac:dyDescent="0.2">
      <c r="B9" s="3" t="s">
        <v>0</v>
      </c>
      <c r="C9" s="76">
        <v>290</v>
      </c>
      <c r="D9" s="76">
        <v>351</v>
      </c>
      <c r="E9" s="76">
        <v>641</v>
      </c>
      <c r="F9" s="76">
        <v>0</v>
      </c>
    </row>
    <row r="10" spans="1:8" ht="15" customHeight="1" x14ac:dyDescent="0.2">
      <c r="B10" s="24" t="s">
        <v>116</v>
      </c>
      <c r="C10" s="33">
        <v>3</v>
      </c>
      <c r="D10" s="33">
        <v>3</v>
      </c>
      <c r="E10" s="20">
        <v>6</v>
      </c>
      <c r="F10" s="31" t="s">
        <v>110</v>
      </c>
    </row>
    <row r="11" spans="1:8" ht="15" customHeight="1" x14ac:dyDescent="0.2">
      <c r="B11" s="24" t="s">
        <v>114</v>
      </c>
      <c r="C11" s="33">
        <v>25</v>
      </c>
      <c r="D11" s="33">
        <v>31</v>
      </c>
      <c r="E11" s="20">
        <v>56</v>
      </c>
      <c r="F11" s="31" t="s">
        <v>110</v>
      </c>
      <c r="H11" s="78"/>
    </row>
    <row r="12" spans="1:8" ht="15" customHeight="1" x14ac:dyDescent="0.2">
      <c r="B12" s="24" t="s">
        <v>111</v>
      </c>
      <c r="C12" s="32">
        <v>96</v>
      </c>
      <c r="D12" s="32">
        <v>106</v>
      </c>
      <c r="E12" s="23">
        <v>202</v>
      </c>
      <c r="F12" s="31" t="s">
        <v>110</v>
      </c>
    </row>
    <row r="13" spans="1:8" ht="15" customHeight="1" x14ac:dyDescent="0.2">
      <c r="B13" s="210" t="s">
        <v>108</v>
      </c>
      <c r="C13" s="210"/>
      <c r="D13" s="210"/>
      <c r="E13" s="210"/>
      <c r="F13" s="210"/>
    </row>
    <row r="14" spans="1:8" ht="15" customHeight="1" x14ac:dyDescent="0.2">
      <c r="B14" s="87"/>
      <c r="C14" s="87"/>
      <c r="D14" s="87"/>
      <c r="E14" s="87"/>
      <c r="F14" s="87"/>
    </row>
    <row r="15" spans="1:8" ht="15" customHeight="1" x14ac:dyDescent="0.2">
      <c r="B15" s="94" t="s">
        <v>276</v>
      </c>
      <c r="C15" s="10" t="s">
        <v>113</v>
      </c>
      <c r="D15" s="10" t="s">
        <v>112</v>
      </c>
      <c r="E15" s="25" t="s">
        <v>0</v>
      </c>
      <c r="F15" s="75"/>
    </row>
    <row r="16" spans="1:8" ht="15" customHeight="1" x14ac:dyDescent="0.2">
      <c r="B16" s="21" t="s">
        <v>125</v>
      </c>
      <c r="C16" s="22">
        <v>118</v>
      </c>
      <c r="D16" s="22">
        <v>136</v>
      </c>
      <c r="E16" s="23">
        <v>254</v>
      </c>
      <c r="F16" s="75"/>
    </row>
    <row r="17" spans="2:8" ht="15" customHeight="1" x14ac:dyDescent="0.2">
      <c r="B17" s="21" t="s">
        <v>122</v>
      </c>
      <c r="C17" s="22">
        <v>100</v>
      </c>
      <c r="D17" s="22">
        <v>112</v>
      </c>
      <c r="E17" s="23">
        <v>212</v>
      </c>
    </row>
    <row r="18" spans="2:8" ht="15" customHeight="1" x14ac:dyDescent="0.2">
      <c r="B18" s="21" t="s">
        <v>119</v>
      </c>
      <c r="C18" s="22">
        <v>0</v>
      </c>
      <c r="D18" s="22">
        <v>0</v>
      </c>
      <c r="E18" s="23">
        <v>0</v>
      </c>
    </row>
    <row r="19" spans="2:8" ht="15" customHeight="1" x14ac:dyDescent="0.2">
      <c r="B19" s="28" t="s">
        <v>117</v>
      </c>
      <c r="C19" s="22">
        <v>0</v>
      </c>
      <c r="D19" s="22">
        <v>0</v>
      </c>
      <c r="E19" s="23">
        <v>0</v>
      </c>
    </row>
    <row r="20" spans="2:8" ht="15" customHeight="1" x14ac:dyDescent="0.2">
      <c r="B20" s="27"/>
      <c r="C20" s="40"/>
      <c r="D20" s="40"/>
      <c r="E20" s="26"/>
      <c r="H20" s="78"/>
    </row>
    <row r="21" spans="2:8" ht="15" customHeight="1" x14ac:dyDescent="0.2">
      <c r="B21" s="88" t="s">
        <v>277</v>
      </c>
      <c r="C21" s="10" t="s">
        <v>113</v>
      </c>
      <c r="D21" s="10" t="s">
        <v>112</v>
      </c>
      <c r="E21" s="25" t="s">
        <v>0</v>
      </c>
    </row>
    <row r="22" spans="2:8" ht="27.75" customHeight="1" x14ac:dyDescent="0.2">
      <c r="B22" s="21" t="s">
        <v>109</v>
      </c>
      <c r="C22" s="22">
        <v>171</v>
      </c>
      <c r="D22" s="22">
        <v>161</v>
      </c>
      <c r="E22" s="77">
        <v>332</v>
      </c>
    </row>
    <row r="23" spans="2:8" ht="15" customHeight="1" x14ac:dyDescent="0.2">
      <c r="B23" s="21" t="s">
        <v>107</v>
      </c>
      <c r="C23" s="22">
        <v>108</v>
      </c>
      <c r="D23" s="22">
        <v>114</v>
      </c>
      <c r="E23" s="20">
        <v>222</v>
      </c>
    </row>
    <row r="24" spans="2:8" ht="15" customHeight="1" x14ac:dyDescent="0.2">
      <c r="B24" s="210" t="s">
        <v>106</v>
      </c>
      <c r="C24" s="210"/>
      <c r="D24" s="210"/>
      <c r="E24" s="210"/>
    </row>
    <row r="25" spans="2:8" ht="15" customHeight="1" x14ac:dyDescent="0.2">
      <c r="B25" s="87"/>
      <c r="C25" s="87"/>
      <c r="D25" s="87"/>
      <c r="E25" s="87"/>
    </row>
    <row r="26" spans="2:8" ht="15" customHeight="1" x14ac:dyDescent="0.2">
      <c r="B26" s="216" t="s">
        <v>127</v>
      </c>
      <c r="C26" s="217"/>
      <c r="D26" s="87"/>
      <c r="E26" s="87"/>
    </row>
    <row r="27" spans="2:8" ht="15" customHeight="1" x14ac:dyDescent="0.2">
      <c r="B27" s="14" t="s">
        <v>124</v>
      </c>
      <c r="C27" s="22">
        <v>2</v>
      </c>
      <c r="D27" s="87"/>
      <c r="E27" s="87"/>
    </row>
    <row r="28" spans="2:8" ht="15" customHeight="1" x14ac:dyDescent="0.2">
      <c r="B28" s="14" t="s">
        <v>121</v>
      </c>
      <c r="C28" s="22">
        <v>25</v>
      </c>
      <c r="D28" s="87"/>
      <c r="E28" s="87"/>
    </row>
    <row r="29" spans="2:8" ht="15" customHeight="1" x14ac:dyDescent="0.2">
      <c r="B29" s="14" t="s">
        <v>118</v>
      </c>
      <c r="C29" s="22">
        <v>0</v>
      </c>
      <c r="D29" s="87"/>
      <c r="E29" s="87"/>
    </row>
    <row r="30" spans="2:8" ht="15" customHeight="1" x14ac:dyDescent="0.2">
      <c r="B30" s="3" t="s">
        <v>0</v>
      </c>
      <c r="C30" s="20">
        <v>27</v>
      </c>
      <c r="D30" s="87"/>
      <c r="E30" s="87"/>
    </row>
    <row r="31" spans="2:8" s="97" customFormat="1" ht="30" customHeight="1" x14ac:dyDescent="0.2">
      <c r="B31" s="210" t="s">
        <v>115</v>
      </c>
      <c r="C31" s="210"/>
      <c r="D31" s="95"/>
      <c r="E31" s="95"/>
      <c r="F31" s="96"/>
      <c r="H31" s="53"/>
    </row>
    <row r="32" spans="2:8" ht="15" customHeight="1" x14ac:dyDescent="0.2">
      <c r="B32" s="87"/>
      <c r="C32" s="87"/>
      <c r="D32" s="87"/>
      <c r="E32" s="87"/>
    </row>
    <row r="33" spans="2:5" ht="45" customHeight="1" x14ac:dyDescent="0.2">
      <c r="B33" s="80" t="s">
        <v>105</v>
      </c>
      <c r="C33" s="15" t="s">
        <v>104</v>
      </c>
      <c r="D33" s="3" t="s">
        <v>103</v>
      </c>
      <c r="E33" s="87"/>
    </row>
    <row r="34" spans="2:5" ht="15" customHeight="1" x14ac:dyDescent="0.2">
      <c r="B34" s="19" t="s">
        <v>102</v>
      </c>
      <c r="C34" s="12">
        <v>20.6</v>
      </c>
      <c r="D34" s="12">
        <v>20.9</v>
      </c>
      <c r="E34" s="87"/>
    </row>
    <row r="35" spans="2:5" ht="15" customHeight="1" x14ac:dyDescent="0.2">
      <c r="B35" s="17" t="s">
        <v>101</v>
      </c>
      <c r="C35" s="9">
        <v>2.1</v>
      </c>
      <c r="D35" s="9">
        <v>0.8</v>
      </c>
      <c r="E35" s="87"/>
    </row>
    <row r="36" spans="2:5" ht="15" customHeight="1" x14ac:dyDescent="0.2">
      <c r="B36" s="17" t="s">
        <v>93</v>
      </c>
      <c r="C36" s="9">
        <v>37.1</v>
      </c>
      <c r="D36" s="9">
        <v>38.299999999999997</v>
      </c>
      <c r="E36" s="87"/>
    </row>
    <row r="37" spans="2:5" ht="15" customHeight="1" x14ac:dyDescent="0.2">
      <c r="B37" s="17" t="s">
        <v>92</v>
      </c>
      <c r="C37" s="38">
        <v>8.8000000000000007</v>
      </c>
      <c r="D37" s="9">
        <v>7.9</v>
      </c>
      <c r="E37" s="87"/>
    </row>
    <row r="38" spans="2:5" ht="15" customHeight="1" x14ac:dyDescent="0.2">
      <c r="B38" s="16" t="s">
        <v>91</v>
      </c>
      <c r="C38" s="7">
        <v>31.4</v>
      </c>
      <c r="D38" s="7">
        <v>32</v>
      </c>
      <c r="E38" s="87"/>
    </row>
    <row r="39" spans="2:5" ht="15" customHeight="1" x14ac:dyDescent="0.2">
      <c r="B39" s="3" t="s">
        <v>0</v>
      </c>
      <c r="C39" s="2">
        <v>100</v>
      </c>
      <c r="D39" s="2">
        <v>100</v>
      </c>
      <c r="E39" s="87"/>
    </row>
    <row r="40" spans="2:5" ht="15" customHeight="1" x14ac:dyDescent="0.2">
      <c r="B40" s="93"/>
      <c r="C40" s="93"/>
      <c r="D40" s="87"/>
      <c r="E40" s="87"/>
    </row>
    <row r="41" spans="2:5" ht="45" customHeight="1" x14ac:dyDescent="0.2">
      <c r="B41" s="98" t="s">
        <v>87</v>
      </c>
      <c r="C41" s="3" t="s">
        <v>86</v>
      </c>
      <c r="D41" s="3" t="s">
        <v>85</v>
      </c>
      <c r="E41" s="87"/>
    </row>
    <row r="42" spans="2:5" ht="15" customHeight="1" x14ac:dyDescent="0.2">
      <c r="B42" s="14" t="s">
        <v>82</v>
      </c>
      <c r="C42" s="52">
        <v>10.8</v>
      </c>
      <c r="D42" s="52">
        <v>13.6</v>
      </c>
      <c r="E42" s="87"/>
    </row>
    <row r="43" spans="2:5" ht="30" customHeight="1" x14ac:dyDescent="0.2">
      <c r="B43" s="14" t="s">
        <v>80</v>
      </c>
      <c r="C43" s="52">
        <v>0.5</v>
      </c>
      <c r="D43" s="52">
        <v>1.9</v>
      </c>
      <c r="E43" s="87"/>
    </row>
    <row r="44" spans="2:5" ht="15" customHeight="1" x14ac:dyDescent="0.2">
      <c r="B44" s="14" t="s">
        <v>78</v>
      </c>
      <c r="C44" s="52">
        <v>2.1</v>
      </c>
      <c r="D44" s="52">
        <v>0.8</v>
      </c>
      <c r="E44" s="87"/>
    </row>
    <row r="45" spans="2:5" ht="15" customHeight="1" x14ac:dyDescent="0.2">
      <c r="B45" s="14" t="s">
        <v>77</v>
      </c>
      <c r="C45" s="52">
        <v>4.5999999999999996</v>
      </c>
      <c r="D45" s="52">
        <v>5.7</v>
      </c>
      <c r="E45" s="87"/>
    </row>
    <row r="46" spans="2:5" ht="15" customHeight="1" x14ac:dyDescent="0.2">
      <c r="B46" s="14" t="s">
        <v>76</v>
      </c>
      <c r="C46" s="52">
        <v>0</v>
      </c>
      <c r="D46" s="52">
        <v>1</v>
      </c>
      <c r="E46" s="87"/>
    </row>
    <row r="47" spans="2:5" ht="15" customHeight="1" x14ac:dyDescent="0.2">
      <c r="B47" s="14" t="s">
        <v>74</v>
      </c>
      <c r="C47" s="52">
        <v>21.1</v>
      </c>
      <c r="D47" s="52">
        <v>24.3</v>
      </c>
      <c r="E47" s="87"/>
    </row>
    <row r="48" spans="2:5" ht="15" customHeight="1" x14ac:dyDescent="0.2">
      <c r="B48" s="14" t="s">
        <v>72</v>
      </c>
      <c r="C48" s="52">
        <v>14.4</v>
      </c>
      <c r="D48" s="52">
        <v>13.1</v>
      </c>
      <c r="E48" s="87"/>
    </row>
    <row r="49" spans="2:8" ht="15" customHeight="1" x14ac:dyDescent="0.2">
      <c r="B49" s="14" t="s">
        <v>70</v>
      </c>
      <c r="C49" s="52">
        <v>29.4</v>
      </c>
      <c r="D49" s="52">
        <v>27.7</v>
      </c>
      <c r="E49" s="87"/>
    </row>
    <row r="50" spans="2:8" ht="15" customHeight="1" x14ac:dyDescent="0.2">
      <c r="B50" s="14" t="s">
        <v>68</v>
      </c>
      <c r="C50" s="52">
        <v>6.2</v>
      </c>
      <c r="D50" s="52">
        <v>5</v>
      </c>
      <c r="E50" s="87"/>
    </row>
    <row r="51" spans="2:8" ht="15" customHeight="1" x14ac:dyDescent="0.2">
      <c r="B51" s="14" t="s">
        <v>157</v>
      </c>
      <c r="C51" s="24">
        <v>16</v>
      </c>
      <c r="D51" s="24">
        <v>14.2</v>
      </c>
      <c r="E51" s="87"/>
    </row>
    <row r="52" spans="2:8" ht="15" customHeight="1" x14ac:dyDescent="0.2">
      <c r="B52" s="3" t="s">
        <v>158</v>
      </c>
      <c r="C52" s="51">
        <v>89.1</v>
      </c>
      <c r="D52" s="51">
        <v>93.1</v>
      </c>
      <c r="E52" s="87"/>
      <c r="H52" s="75"/>
    </row>
    <row r="53" spans="2:8" ht="30" customHeight="1" x14ac:dyDescent="0.2">
      <c r="B53" s="210" t="s">
        <v>84</v>
      </c>
      <c r="C53" s="210"/>
      <c r="D53" s="210"/>
      <c r="E53" s="87"/>
      <c r="H53" s="75"/>
    </row>
    <row r="54" spans="2:8" ht="15" customHeight="1" x14ac:dyDescent="0.2">
      <c r="B54" s="87"/>
      <c r="C54" s="87"/>
      <c r="D54" s="87"/>
      <c r="E54" s="87"/>
      <c r="H54" s="75"/>
    </row>
    <row r="55" spans="2:8" ht="15" customHeight="1" x14ac:dyDescent="0.2">
      <c r="B55" s="211" t="s">
        <v>314</v>
      </c>
      <c r="C55" s="212"/>
      <c r="H55" s="75"/>
    </row>
    <row r="56" spans="2:8" ht="15" customHeight="1" x14ac:dyDescent="0.2">
      <c r="B56" s="8" t="s">
        <v>15</v>
      </c>
      <c r="C56" s="34">
        <v>2.4</v>
      </c>
      <c r="H56" s="75"/>
    </row>
    <row r="57" spans="2:8" ht="15" customHeight="1" x14ac:dyDescent="0.2">
      <c r="B57" s="5" t="s">
        <v>12</v>
      </c>
      <c r="C57" s="35">
        <v>10.7</v>
      </c>
      <c r="H57" s="75"/>
    </row>
    <row r="58" spans="2:8" ht="15" customHeight="1" x14ac:dyDescent="0.2">
      <c r="B58" s="5" t="s">
        <v>10</v>
      </c>
      <c r="C58" s="35">
        <v>13.9</v>
      </c>
      <c r="H58" s="75"/>
    </row>
    <row r="59" spans="2:8" ht="15" customHeight="1" x14ac:dyDescent="0.2">
      <c r="B59" s="5" t="s">
        <v>7</v>
      </c>
      <c r="C59" s="35">
        <v>12.5</v>
      </c>
      <c r="H59" s="75"/>
    </row>
    <row r="60" spans="2:8" ht="15" customHeight="1" x14ac:dyDescent="0.2">
      <c r="B60" s="5" t="s">
        <v>4</v>
      </c>
      <c r="C60" s="35">
        <v>13.6</v>
      </c>
      <c r="H60" s="75"/>
    </row>
    <row r="61" spans="2:8" ht="15" customHeight="1" x14ac:dyDescent="0.2">
      <c r="B61" s="5" t="s">
        <v>2</v>
      </c>
      <c r="C61" s="35">
        <v>14.4</v>
      </c>
      <c r="H61" s="75"/>
    </row>
    <row r="62" spans="2:8" ht="15" customHeight="1" x14ac:dyDescent="0.2">
      <c r="B62" s="5" t="s">
        <v>131</v>
      </c>
      <c r="C62" s="35">
        <v>14.9</v>
      </c>
      <c r="H62" s="75"/>
    </row>
    <row r="63" spans="2:8" ht="15" customHeight="1" x14ac:dyDescent="0.2">
      <c r="B63" s="5" t="s">
        <v>132</v>
      </c>
      <c r="C63" s="35">
        <v>10.8</v>
      </c>
      <c r="H63" s="75"/>
    </row>
    <row r="64" spans="2:8" ht="15" customHeight="1" x14ac:dyDescent="0.2">
      <c r="B64" s="4" t="s">
        <v>1</v>
      </c>
      <c r="C64" s="37">
        <v>6.8</v>
      </c>
      <c r="H64" s="75"/>
    </row>
    <row r="65" spans="2:8" ht="15" customHeight="1" x14ac:dyDescent="0.2">
      <c r="B65" s="3" t="s">
        <v>0</v>
      </c>
      <c r="C65" s="39">
        <v>100</v>
      </c>
      <c r="H65" s="75"/>
    </row>
    <row r="66" spans="2:8" ht="15" customHeight="1" x14ac:dyDescent="0.2">
      <c r="B66" s="6"/>
      <c r="C66" s="84"/>
      <c r="H66" s="75"/>
    </row>
    <row r="67" spans="2:8" ht="40.5" customHeight="1" x14ac:dyDescent="0.2">
      <c r="B67" s="211" t="s">
        <v>65</v>
      </c>
      <c r="C67" s="212"/>
      <c r="H67" s="75"/>
    </row>
    <row r="68" spans="2:8" ht="15" customHeight="1" x14ac:dyDescent="0.2">
      <c r="B68" s="12" t="s">
        <v>61</v>
      </c>
      <c r="C68" s="44">
        <v>10.3</v>
      </c>
      <c r="H68" s="75"/>
    </row>
    <row r="69" spans="2:8" ht="15" customHeight="1" x14ac:dyDescent="0.2">
      <c r="B69" s="9" t="s">
        <v>57</v>
      </c>
      <c r="C69" s="45">
        <v>7.2</v>
      </c>
      <c r="H69" s="75"/>
    </row>
    <row r="70" spans="2:8" ht="15" customHeight="1" x14ac:dyDescent="0.2">
      <c r="B70" s="9" t="s">
        <v>53</v>
      </c>
      <c r="C70" s="45">
        <v>46.9</v>
      </c>
      <c r="H70" s="75"/>
    </row>
    <row r="71" spans="2:8" ht="15" customHeight="1" x14ac:dyDescent="0.2">
      <c r="B71" s="9" t="s">
        <v>49</v>
      </c>
      <c r="C71" s="45">
        <v>20.100000000000001</v>
      </c>
      <c r="H71" s="75"/>
    </row>
    <row r="72" spans="2:8" ht="30" customHeight="1" x14ac:dyDescent="0.2">
      <c r="B72" s="9" t="s">
        <v>45</v>
      </c>
      <c r="C72" s="45">
        <v>2.6</v>
      </c>
      <c r="H72" s="75"/>
    </row>
    <row r="73" spans="2:8" ht="15" customHeight="1" x14ac:dyDescent="0.2">
      <c r="B73" s="9" t="s">
        <v>41</v>
      </c>
      <c r="C73" s="45">
        <v>11.3</v>
      </c>
    </row>
    <row r="74" spans="2:8" ht="15" customHeight="1" x14ac:dyDescent="0.2">
      <c r="B74" s="9" t="s">
        <v>37</v>
      </c>
      <c r="C74" s="45">
        <v>0</v>
      </c>
    </row>
    <row r="75" spans="2:8" ht="15" customHeight="1" x14ac:dyDescent="0.2">
      <c r="B75" s="9" t="s">
        <v>33</v>
      </c>
      <c r="C75" s="45">
        <v>1.5</v>
      </c>
      <c r="D75" s="13"/>
    </row>
    <row r="76" spans="2:8" ht="15" customHeight="1" x14ac:dyDescent="0.2">
      <c r="B76" s="9" t="s">
        <v>29</v>
      </c>
      <c r="C76" s="45">
        <v>0</v>
      </c>
    </row>
    <row r="77" spans="2:8" ht="15" customHeight="1" x14ac:dyDescent="0.2">
      <c r="B77" s="7" t="s">
        <v>26</v>
      </c>
      <c r="C77" s="46">
        <v>0</v>
      </c>
    </row>
    <row r="78" spans="2:8" ht="15" customHeight="1" x14ac:dyDescent="0.2">
      <c r="B78" s="3" t="s">
        <v>0</v>
      </c>
      <c r="C78" s="39">
        <v>100</v>
      </c>
    </row>
    <row r="79" spans="2:8" ht="15" customHeight="1" x14ac:dyDescent="0.2">
      <c r="B79" s="78"/>
    </row>
    <row r="80" spans="2:8" ht="45" customHeight="1" x14ac:dyDescent="0.2">
      <c r="B80" s="211" t="s">
        <v>64</v>
      </c>
      <c r="C80" s="212"/>
    </row>
    <row r="81" spans="2:3" ht="15" customHeight="1" x14ac:dyDescent="0.2">
      <c r="B81" s="12" t="s">
        <v>60</v>
      </c>
      <c r="C81" s="41">
        <v>0</v>
      </c>
    </row>
    <row r="82" spans="2:3" ht="15" customHeight="1" x14ac:dyDescent="0.2">
      <c r="B82" s="9" t="s">
        <v>56</v>
      </c>
      <c r="C82" s="42">
        <v>1</v>
      </c>
    </row>
    <row r="83" spans="2:3" ht="15" customHeight="1" x14ac:dyDescent="0.2">
      <c r="B83" s="9" t="s">
        <v>52</v>
      </c>
      <c r="C83" s="42">
        <v>0</v>
      </c>
    </row>
    <row r="84" spans="2:3" ht="15" customHeight="1" x14ac:dyDescent="0.2">
      <c r="B84" s="9" t="s">
        <v>48</v>
      </c>
      <c r="C84" s="42">
        <v>7.2</v>
      </c>
    </row>
    <row r="85" spans="2:3" ht="15" customHeight="1" x14ac:dyDescent="0.2">
      <c r="B85" s="9" t="s">
        <v>44</v>
      </c>
      <c r="C85" s="42">
        <v>1</v>
      </c>
    </row>
    <row r="86" spans="2:3" ht="15" customHeight="1" x14ac:dyDescent="0.2">
      <c r="B86" s="9" t="s">
        <v>40</v>
      </c>
      <c r="C86" s="42">
        <v>44.8</v>
      </c>
    </row>
    <row r="87" spans="2:3" ht="15" customHeight="1" x14ac:dyDescent="0.2">
      <c r="B87" s="9" t="s">
        <v>36</v>
      </c>
      <c r="C87" s="42">
        <v>11.3</v>
      </c>
    </row>
    <row r="88" spans="2:3" ht="15" customHeight="1" x14ac:dyDescent="0.2">
      <c r="B88" s="9" t="s">
        <v>32</v>
      </c>
      <c r="C88" s="42">
        <v>18.600000000000001</v>
      </c>
    </row>
    <row r="89" spans="2:3" ht="15" customHeight="1" x14ac:dyDescent="0.2">
      <c r="B89" s="9" t="s">
        <v>28</v>
      </c>
      <c r="C89" s="42">
        <v>2.6</v>
      </c>
    </row>
    <row r="90" spans="2:3" ht="15" customHeight="1" x14ac:dyDescent="0.2">
      <c r="B90" s="9" t="s">
        <v>25</v>
      </c>
      <c r="C90" s="42">
        <v>2.6</v>
      </c>
    </row>
    <row r="91" spans="2:3" ht="15" customHeight="1" x14ac:dyDescent="0.2">
      <c r="B91" s="9" t="s">
        <v>24</v>
      </c>
      <c r="C91" s="42">
        <v>7.7</v>
      </c>
    </row>
    <row r="92" spans="2:3" ht="15" customHeight="1" x14ac:dyDescent="0.2">
      <c r="B92" s="9" t="s">
        <v>20</v>
      </c>
      <c r="C92" s="42">
        <v>2.1</v>
      </c>
    </row>
    <row r="93" spans="2:3" ht="15" customHeight="1" x14ac:dyDescent="0.2">
      <c r="B93" s="9" t="s">
        <v>17</v>
      </c>
      <c r="C93" s="42">
        <v>1</v>
      </c>
    </row>
    <row r="94" spans="2:3" ht="15" customHeight="1" x14ac:dyDescent="0.2">
      <c r="B94" s="7" t="s">
        <v>14</v>
      </c>
      <c r="C94" s="43">
        <v>0</v>
      </c>
    </row>
    <row r="95" spans="2:3" ht="15" customHeight="1" x14ac:dyDescent="0.2">
      <c r="B95" s="3" t="s">
        <v>0</v>
      </c>
      <c r="C95" s="39">
        <v>100</v>
      </c>
    </row>
    <row r="96" spans="2:3" ht="15" customHeight="1" x14ac:dyDescent="0.2">
      <c r="B96" s="6"/>
      <c r="C96" s="84"/>
    </row>
    <row r="97" spans="2:3" ht="33.75" customHeight="1" x14ac:dyDescent="0.2">
      <c r="B97" s="211" t="s">
        <v>62</v>
      </c>
      <c r="C97" s="212"/>
    </row>
    <row r="98" spans="2:3" ht="15" customHeight="1" x14ac:dyDescent="0.2">
      <c r="B98" s="8" t="s">
        <v>58</v>
      </c>
      <c r="C98" s="36">
        <v>12.5</v>
      </c>
    </row>
    <row r="99" spans="2:3" ht="15" customHeight="1" x14ac:dyDescent="0.2">
      <c r="B99" s="5" t="s">
        <v>54</v>
      </c>
      <c r="C99" s="36">
        <v>8</v>
      </c>
    </row>
    <row r="100" spans="2:3" ht="15" customHeight="1" x14ac:dyDescent="0.2">
      <c r="B100" s="5" t="s">
        <v>50</v>
      </c>
      <c r="C100" s="36">
        <v>5.0999999999999996</v>
      </c>
    </row>
    <row r="101" spans="2:3" ht="15" customHeight="1" x14ac:dyDescent="0.2">
      <c r="B101" s="5" t="s">
        <v>46</v>
      </c>
      <c r="C101" s="36">
        <v>7.4</v>
      </c>
    </row>
    <row r="102" spans="2:3" ht="15" customHeight="1" x14ac:dyDescent="0.2">
      <c r="B102" s="5" t="s">
        <v>42</v>
      </c>
      <c r="C102" s="36">
        <v>0.6</v>
      </c>
    </row>
    <row r="103" spans="2:3" ht="15" customHeight="1" x14ac:dyDescent="0.2">
      <c r="B103" s="5" t="s">
        <v>38</v>
      </c>
      <c r="C103" s="36">
        <v>10.8</v>
      </c>
    </row>
    <row r="104" spans="2:3" ht="15" customHeight="1" x14ac:dyDescent="0.2">
      <c r="B104" s="5" t="s">
        <v>34</v>
      </c>
      <c r="C104" s="36">
        <v>4.5</v>
      </c>
    </row>
    <row r="105" spans="2:3" ht="15" customHeight="1" x14ac:dyDescent="0.2">
      <c r="B105" s="5" t="s">
        <v>30</v>
      </c>
      <c r="C105" s="36">
        <v>8.5</v>
      </c>
    </row>
    <row r="106" spans="2:3" ht="15" customHeight="1" x14ac:dyDescent="0.2">
      <c r="B106" s="5" t="s">
        <v>27</v>
      </c>
      <c r="C106" s="36">
        <v>8</v>
      </c>
    </row>
    <row r="107" spans="2:3" ht="15" customHeight="1" x14ac:dyDescent="0.2">
      <c r="B107" s="5" t="s">
        <v>133</v>
      </c>
      <c r="C107" s="36">
        <v>0</v>
      </c>
    </row>
    <row r="108" spans="2:3" ht="15" customHeight="1" x14ac:dyDescent="0.2">
      <c r="B108" s="9" t="s">
        <v>134</v>
      </c>
      <c r="C108" s="36">
        <v>5.0999999999999996</v>
      </c>
    </row>
    <row r="109" spans="2:3" ht="15" customHeight="1" x14ac:dyDescent="0.2">
      <c r="B109" s="9" t="s">
        <v>135</v>
      </c>
      <c r="C109" s="36">
        <v>29.5</v>
      </c>
    </row>
    <row r="110" spans="2:3" ht="15" customHeight="1" x14ac:dyDescent="0.2">
      <c r="B110" s="7" t="s">
        <v>18</v>
      </c>
      <c r="C110" s="36">
        <v>0</v>
      </c>
    </row>
    <row r="111" spans="2:3" ht="15" customHeight="1" x14ac:dyDescent="0.2">
      <c r="B111" s="3" t="s">
        <v>0</v>
      </c>
      <c r="C111" s="39">
        <v>100</v>
      </c>
    </row>
    <row r="112" spans="2:3" ht="15" customHeight="1" x14ac:dyDescent="0.2"/>
    <row r="113" spans="2:4" ht="30" customHeight="1" x14ac:dyDescent="0.2">
      <c r="B113" s="88" t="s">
        <v>23</v>
      </c>
      <c r="C113" s="10" t="s">
        <v>22</v>
      </c>
      <c r="D113" s="10" t="s">
        <v>21</v>
      </c>
    </row>
    <row r="114" spans="2:4" ht="15" customHeight="1" x14ac:dyDescent="0.2">
      <c r="B114" s="5" t="s">
        <v>19</v>
      </c>
      <c r="C114" s="48">
        <v>5.2</v>
      </c>
      <c r="D114" s="35">
        <v>2.6</v>
      </c>
    </row>
    <row r="115" spans="2:4" ht="15" customHeight="1" x14ac:dyDescent="0.2">
      <c r="B115" s="5" t="s">
        <v>16</v>
      </c>
      <c r="C115" s="48">
        <v>12.4</v>
      </c>
      <c r="D115" s="35">
        <v>5.2</v>
      </c>
    </row>
    <row r="116" spans="2:4" ht="15" customHeight="1" x14ac:dyDescent="0.2">
      <c r="B116" s="5" t="s">
        <v>13</v>
      </c>
      <c r="C116" s="48">
        <v>22.7</v>
      </c>
      <c r="D116" s="35">
        <v>14.4</v>
      </c>
    </row>
    <row r="117" spans="2:4" ht="15" customHeight="1" x14ac:dyDescent="0.2">
      <c r="B117" s="5" t="s">
        <v>11</v>
      </c>
      <c r="C117" s="48">
        <v>11.9</v>
      </c>
      <c r="D117" s="35">
        <v>16.5</v>
      </c>
    </row>
    <row r="118" spans="2:4" ht="15" customHeight="1" x14ac:dyDescent="0.2">
      <c r="B118" s="5" t="s">
        <v>9</v>
      </c>
      <c r="C118" s="48">
        <v>27.3</v>
      </c>
      <c r="D118" s="35">
        <v>43.3</v>
      </c>
    </row>
    <row r="119" spans="2:4" ht="15" customHeight="1" x14ac:dyDescent="0.2">
      <c r="B119" s="5" t="s">
        <v>6</v>
      </c>
      <c r="C119" s="48">
        <v>17.5</v>
      </c>
      <c r="D119" s="35">
        <v>8.8000000000000007</v>
      </c>
    </row>
    <row r="120" spans="2:4" ht="15" customHeight="1" x14ac:dyDescent="0.2">
      <c r="B120" s="4" t="s">
        <v>3</v>
      </c>
      <c r="C120" s="49">
        <v>3.1</v>
      </c>
      <c r="D120" s="37">
        <v>9.3000000000000007</v>
      </c>
    </row>
    <row r="121" spans="2:4" ht="15" customHeight="1" x14ac:dyDescent="0.2">
      <c r="B121" s="3" t="s">
        <v>0</v>
      </c>
      <c r="C121" s="39">
        <v>100</v>
      </c>
      <c r="D121" s="39">
        <v>100</v>
      </c>
    </row>
    <row r="122" spans="2:4" ht="15" customHeight="1" x14ac:dyDescent="0.2"/>
    <row r="123" spans="2:4" ht="30" customHeight="1" x14ac:dyDescent="0.2">
      <c r="B123" s="211" t="s">
        <v>63</v>
      </c>
      <c r="C123" s="212"/>
    </row>
    <row r="124" spans="2:4" ht="15" customHeight="1" x14ac:dyDescent="0.2">
      <c r="B124" s="11" t="s">
        <v>59</v>
      </c>
      <c r="C124" s="47">
        <v>85.1</v>
      </c>
    </row>
    <row r="125" spans="2:4" ht="15" customHeight="1" x14ac:dyDescent="0.2">
      <c r="B125" s="11" t="s">
        <v>55</v>
      </c>
      <c r="C125" s="36">
        <v>0</v>
      </c>
    </row>
    <row r="126" spans="2:4" ht="15" customHeight="1" x14ac:dyDescent="0.2">
      <c r="B126" s="11" t="s">
        <v>51</v>
      </c>
      <c r="C126" s="36">
        <v>3.1</v>
      </c>
    </row>
    <row r="127" spans="2:4" ht="15" customHeight="1" x14ac:dyDescent="0.2">
      <c r="B127" s="11" t="s">
        <v>47</v>
      </c>
      <c r="C127" s="36">
        <v>0</v>
      </c>
    </row>
    <row r="128" spans="2:4" ht="15" customHeight="1" x14ac:dyDescent="0.2">
      <c r="B128" s="11" t="s">
        <v>43</v>
      </c>
      <c r="C128" s="36">
        <v>2.1</v>
      </c>
    </row>
    <row r="129" spans="2:8" ht="15" customHeight="1" x14ac:dyDescent="0.2">
      <c r="B129" s="11" t="s">
        <v>39</v>
      </c>
      <c r="C129" s="36">
        <v>0.5</v>
      </c>
    </row>
    <row r="130" spans="2:8" ht="15" customHeight="1" x14ac:dyDescent="0.2">
      <c r="B130" s="11" t="s">
        <v>35</v>
      </c>
      <c r="C130" s="36">
        <v>7.2</v>
      </c>
    </row>
    <row r="131" spans="2:8" ht="15" customHeight="1" x14ac:dyDescent="0.2">
      <c r="B131" s="11" t="s">
        <v>31</v>
      </c>
      <c r="C131" s="36">
        <v>2.1</v>
      </c>
    </row>
    <row r="132" spans="2:8" ht="15" customHeight="1" x14ac:dyDescent="0.2">
      <c r="B132" s="3" t="s">
        <v>0</v>
      </c>
      <c r="C132" s="39">
        <v>100</v>
      </c>
    </row>
    <row r="133" spans="2:8" ht="15" customHeight="1" x14ac:dyDescent="0.2">
      <c r="B133" s="6"/>
      <c r="C133" s="84"/>
    </row>
    <row r="134" spans="2:8" ht="36.75" customHeight="1" x14ac:dyDescent="0.2">
      <c r="B134" s="211" t="s">
        <v>8</v>
      </c>
      <c r="C134" s="212"/>
    </row>
    <row r="135" spans="2:8" ht="30" customHeight="1" x14ac:dyDescent="0.2">
      <c r="B135" s="7" t="s">
        <v>5</v>
      </c>
      <c r="C135" s="85">
        <v>51.7</v>
      </c>
    </row>
    <row r="136" spans="2:8" ht="30" customHeight="1" x14ac:dyDescent="0.2">
      <c r="B136" s="28" t="s">
        <v>287</v>
      </c>
      <c r="C136" s="33">
        <v>42</v>
      </c>
    </row>
    <row r="137" spans="2:8" ht="15" customHeight="1" x14ac:dyDescent="0.2"/>
    <row r="138" spans="2:8" ht="32.25" customHeight="1" x14ac:dyDescent="0.2">
      <c r="B138" s="216" t="s">
        <v>308</v>
      </c>
      <c r="C138" s="221"/>
      <c r="D138" s="221"/>
      <c r="E138" s="221"/>
      <c r="F138" s="221"/>
      <c r="G138" s="217"/>
      <c r="H138" s="79"/>
    </row>
    <row r="139" spans="2:8" s="99" customFormat="1" ht="30" customHeight="1" x14ac:dyDescent="0.2">
      <c r="B139" s="73" t="s">
        <v>267</v>
      </c>
      <c r="C139" s="18" t="s">
        <v>270</v>
      </c>
      <c r="D139" s="18" t="s">
        <v>271</v>
      </c>
      <c r="E139" s="18" t="s">
        <v>272</v>
      </c>
      <c r="F139" s="18" t="s">
        <v>273</v>
      </c>
      <c r="G139" s="18" t="s">
        <v>274</v>
      </c>
    </row>
    <row r="140" spans="2:8" ht="15" customHeight="1" x14ac:dyDescent="0.2">
      <c r="B140" s="74" t="s">
        <v>265</v>
      </c>
      <c r="C140" s="101">
        <v>9</v>
      </c>
      <c r="D140" s="102">
        <v>7</v>
      </c>
      <c r="E140" s="103">
        <v>1</v>
      </c>
      <c r="F140" s="101">
        <v>1</v>
      </c>
      <c r="G140" s="104">
        <v>0</v>
      </c>
      <c r="H140" s="75"/>
    </row>
    <row r="141" spans="2:8" ht="15" customHeight="1" x14ac:dyDescent="0.2">
      <c r="B141" s="56" t="s">
        <v>150</v>
      </c>
      <c r="C141" s="105">
        <v>2</v>
      </c>
      <c r="D141" s="106">
        <v>2</v>
      </c>
      <c r="E141" s="107">
        <v>0</v>
      </c>
      <c r="F141" s="105">
        <v>0</v>
      </c>
      <c r="G141" s="108">
        <v>0</v>
      </c>
      <c r="H141" s="75"/>
    </row>
    <row r="142" spans="2:8" ht="15" customHeight="1" x14ac:dyDescent="0.2">
      <c r="B142" s="56" t="s">
        <v>136</v>
      </c>
      <c r="C142" s="105">
        <v>5</v>
      </c>
      <c r="D142" s="106">
        <v>5</v>
      </c>
      <c r="E142" s="107">
        <v>0</v>
      </c>
      <c r="F142" s="105">
        <v>0</v>
      </c>
      <c r="G142" s="108">
        <v>0</v>
      </c>
      <c r="H142" s="75"/>
    </row>
    <row r="143" spans="2:8" ht="15" customHeight="1" x14ac:dyDescent="0.2">
      <c r="B143" s="56" t="s">
        <v>137</v>
      </c>
      <c r="C143" s="105">
        <v>12</v>
      </c>
      <c r="D143" s="106">
        <v>9</v>
      </c>
      <c r="E143" s="107">
        <v>2</v>
      </c>
      <c r="F143" s="105">
        <v>1</v>
      </c>
      <c r="G143" s="108">
        <v>0</v>
      </c>
      <c r="H143" s="75"/>
    </row>
    <row r="144" spans="2:8" ht="15" customHeight="1" x14ac:dyDescent="0.2">
      <c r="B144" s="56" t="s">
        <v>138</v>
      </c>
      <c r="C144" s="105">
        <v>3</v>
      </c>
      <c r="D144" s="106">
        <v>3</v>
      </c>
      <c r="E144" s="107">
        <v>0</v>
      </c>
      <c r="F144" s="105">
        <v>0</v>
      </c>
      <c r="G144" s="108">
        <v>0</v>
      </c>
      <c r="H144" s="75"/>
    </row>
    <row r="145" spans="2:8" ht="15" customHeight="1" x14ac:dyDescent="0.2">
      <c r="B145" s="56" t="s">
        <v>266</v>
      </c>
      <c r="C145" s="105">
        <v>6</v>
      </c>
      <c r="D145" s="106">
        <v>3</v>
      </c>
      <c r="E145" s="107">
        <v>2</v>
      </c>
      <c r="F145" s="105">
        <v>1</v>
      </c>
      <c r="G145" s="108">
        <v>0</v>
      </c>
      <c r="H145" s="75"/>
    </row>
    <row r="146" spans="2:8" ht="15" customHeight="1" x14ac:dyDescent="0.2">
      <c r="B146" s="56" t="s">
        <v>81</v>
      </c>
      <c r="C146" s="105"/>
      <c r="D146" s="106"/>
      <c r="E146" s="107"/>
      <c r="F146" s="105"/>
      <c r="G146" s="108"/>
      <c r="H146" s="75"/>
    </row>
    <row r="147" spans="2:8" ht="15" customHeight="1" x14ac:dyDescent="0.2">
      <c r="B147" s="56" t="s">
        <v>139</v>
      </c>
      <c r="C147" s="105">
        <v>8</v>
      </c>
      <c r="D147" s="106">
        <v>6</v>
      </c>
      <c r="E147" s="107">
        <v>0</v>
      </c>
      <c r="F147" s="105">
        <v>2</v>
      </c>
      <c r="G147" s="108">
        <v>0</v>
      </c>
      <c r="H147" s="75"/>
    </row>
    <row r="148" spans="2:8" ht="15" customHeight="1" x14ac:dyDescent="0.2">
      <c r="B148" s="56" t="s">
        <v>140</v>
      </c>
      <c r="C148" s="105">
        <v>12</v>
      </c>
      <c r="D148" s="106">
        <v>6</v>
      </c>
      <c r="E148" s="107">
        <v>1</v>
      </c>
      <c r="F148" s="105">
        <v>5</v>
      </c>
      <c r="G148" s="108">
        <v>0</v>
      </c>
      <c r="H148" s="75"/>
    </row>
    <row r="149" spans="2:8" ht="15" customHeight="1" x14ac:dyDescent="0.2">
      <c r="B149" s="56" t="s">
        <v>155</v>
      </c>
      <c r="C149" s="105">
        <v>6</v>
      </c>
      <c r="D149" s="106">
        <v>4</v>
      </c>
      <c r="E149" s="107">
        <v>1</v>
      </c>
      <c r="F149" s="105">
        <v>1</v>
      </c>
      <c r="G149" s="108">
        <v>0</v>
      </c>
      <c r="H149" s="75"/>
    </row>
    <row r="150" spans="2:8" ht="15" customHeight="1" x14ac:dyDescent="0.2">
      <c r="B150" s="56" t="s">
        <v>156</v>
      </c>
      <c r="C150" s="105">
        <v>1</v>
      </c>
      <c r="D150" s="106">
        <v>0</v>
      </c>
      <c r="E150" s="107">
        <v>0</v>
      </c>
      <c r="F150" s="105">
        <v>1</v>
      </c>
      <c r="G150" s="108">
        <v>0</v>
      </c>
    </row>
    <row r="151" spans="2:8" ht="15" customHeight="1" x14ac:dyDescent="0.2">
      <c r="B151" s="56" t="s">
        <v>268</v>
      </c>
      <c r="C151" s="105">
        <v>3</v>
      </c>
      <c r="D151" s="106">
        <v>1</v>
      </c>
      <c r="E151" s="107">
        <v>2</v>
      </c>
      <c r="F151" s="105">
        <v>0</v>
      </c>
      <c r="G151" s="108">
        <v>0</v>
      </c>
    </row>
    <row r="152" spans="2:8" ht="15" customHeight="1" x14ac:dyDescent="0.2">
      <c r="B152" s="56" t="s">
        <v>141</v>
      </c>
      <c r="C152" s="105">
        <v>12</v>
      </c>
      <c r="D152" s="106">
        <v>8</v>
      </c>
      <c r="E152" s="107">
        <v>3</v>
      </c>
      <c r="F152" s="105">
        <v>1</v>
      </c>
      <c r="G152" s="108">
        <v>0</v>
      </c>
    </row>
    <row r="153" spans="2:8" ht="15" customHeight="1" x14ac:dyDescent="0.2">
      <c r="B153" s="56" t="s">
        <v>152</v>
      </c>
      <c r="C153" s="105">
        <v>3</v>
      </c>
      <c r="D153" s="106">
        <v>0</v>
      </c>
      <c r="E153" s="107">
        <v>3</v>
      </c>
      <c r="F153" s="105">
        <v>0</v>
      </c>
      <c r="G153" s="108">
        <v>0</v>
      </c>
    </row>
    <row r="154" spans="2:8" ht="15" customHeight="1" x14ac:dyDescent="0.2">
      <c r="B154" s="56" t="s">
        <v>142</v>
      </c>
      <c r="C154" s="105">
        <v>4</v>
      </c>
      <c r="D154" s="106">
        <v>2</v>
      </c>
      <c r="E154" s="107">
        <v>0</v>
      </c>
      <c r="F154" s="105">
        <v>2</v>
      </c>
      <c r="G154" s="108">
        <v>0</v>
      </c>
    </row>
    <row r="155" spans="2:8" ht="15" customHeight="1" x14ac:dyDescent="0.2">
      <c r="B155" s="56" t="s">
        <v>154</v>
      </c>
      <c r="C155" s="105">
        <v>1</v>
      </c>
      <c r="D155" s="106">
        <v>1</v>
      </c>
      <c r="E155" s="107">
        <v>0</v>
      </c>
      <c r="F155" s="105">
        <v>0</v>
      </c>
      <c r="G155" s="108">
        <v>0</v>
      </c>
    </row>
    <row r="156" spans="2:8" ht="15" customHeight="1" x14ac:dyDescent="0.2">
      <c r="B156" s="56" t="s">
        <v>143</v>
      </c>
      <c r="C156" s="105">
        <v>8</v>
      </c>
      <c r="D156" s="106">
        <v>3</v>
      </c>
      <c r="E156" s="107">
        <v>5</v>
      </c>
      <c r="F156" s="105">
        <v>0</v>
      </c>
      <c r="G156" s="108">
        <v>0</v>
      </c>
    </row>
    <row r="157" spans="2:8" ht="20.100000000000001" customHeight="1" x14ac:dyDescent="0.2">
      <c r="B157" s="56" t="s">
        <v>262</v>
      </c>
      <c r="C157" s="105">
        <v>14</v>
      </c>
      <c r="D157" s="106">
        <v>8</v>
      </c>
      <c r="E157" s="107">
        <v>3</v>
      </c>
      <c r="F157" s="105">
        <v>3</v>
      </c>
      <c r="G157" s="108">
        <v>0</v>
      </c>
    </row>
    <row r="158" spans="2:8" ht="20.100000000000001" customHeight="1" x14ac:dyDescent="0.2">
      <c r="B158" s="56" t="s">
        <v>148</v>
      </c>
      <c r="C158" s="105">
        <v>6</v>
      </c>
      <c r="D158" s="106">
        <v>5</v>
      </c>
      <c r="E158" s="107">
        <v>1</v>
      </c>
      <c r="F158" s="105">
        <v>0</v>
      </c>
      <c r="G158" s="108">
        <v>0</v>
      </c>
    </row>
    <row r="159" spans="2:8" ht="20.100000000000001" customHeight="1" x14ac:dyDescent="0.2">
      <c r="B159" s="56" t="s">
        <v>153</v>
      </c>
      <c r="C159" s="105"/>
      <c r="D159" s="106"/>
      <c r="E159" s="107"/>
      <c r="F159" s="105"/>
      <c r="G159" s="108"/>
    </row>
    <row r="160" spans="2:8" ht="20.100000000000001" customHeight="1" x14ac:dyDescent="0.2">
      <c r="B160" s="56" t="s">
        <v>269</v>
      </c>
      <c r="C160" s="105">
        <v>10</v>
      </c>
      <c r="D160" s="106">
        <v>6</v>
      </c>
      <c r="E160" s="107">
        <v>1</v>
      </c>
      <c r="F160" s="105">
        <v>3</v>
      </c>
      <c r="G160" s="108">
        <v>0</v>
      </c>
    </row>
    <row r="161" spans="2:7" ht="20.100000000000001" customHeight="1" x14ac:dyDescent="0.2">
      <c r="B161" s="56" t="s">
        <v>261</v>
      </c>
      <c r="C161" s="105">
        <v>18</v>
      </c>
      <c r="D161" s="106">
        <v>10</v>
      </c>
      <c r="E161" s="107">
        <v>4</v>
      </c>
      <c r="F161" s="105">
        <v>4</v>
      </c>
      <c r="G161" s="108">
        <v>0</v>
      </c>
    </row>
    <row r="162" spans="2:7" ht="20.100000000000001" customHeight="1" x14ac:dyDescent="0.2">
      <c r="B162" s="56" t="s">
        <v>144</v>
      </c>
      <c r="C162" s="105">
        <v>10</v>
      </c>
      <c r="D162" s="106">
        <v>8</v>
      </c>
      <c r="E162" s="107">
        <v>0</v>
      </c>
      <c r="F162" s="105">
        <v>2</v>
      </c>
      <c r="G162" s="108">
        <v>0</v>
      </c>
    </row>
    <row r="163" spans="2:7" ht="20.100000000000001" customHeight="1" x14ac:dyDescent="0.2">
      <c r="B163" s="56" t="s">
        <v>149</v>
      </c>
      <c r="C163" s="105">
        <v>7</v>
      </c>
      <c r="D163" s="106">
        <v>1</v>
      </c>
      <c r="E163" s="107">
        <v>4</v>
      </c>
      <c r="F163" s="105">
        <v>2</v>
      </c>
      <c r="G163" s="108">
        <v>0</v>
      </c>
    </row>
    <row r="164" spans="2:7" ht="20.100000000000001" customHeight="1" x14ac:dyDescent="0.2">
      <c r="B164" s="56" t="s">
        <v>145</v>
      </c>
      <c r="C164" s="105">
        <v>9</v>
      </c>
      <c r="D164" s="106">
        <v>7</v>
      </c>
      <c r="E164" s="107">
        <v>1</v>
      </c>
      <c r="F164" s="105">
        <v>1</v>
      </c>
      <c r="G164" s="108">
        <v>0</v>
      </c>
    </row>
    <row r="165" spans="2:7" ht="20.100000000000001" customHeight="1" x14ac:dyDescent="0.2">
      <c r="B165" s="56" t="s">
        <v>151</v>
      </c>
      <c r="C165" s="105">
        <v>3</v>
      </c>
      <c r="D165" s="106">
        <v>2</v>
      </c>
      <c r="E165" s="107">
        <v>1</v>
      </c>
      <c r="F165" s="105">
        <v>0</v>
      </c>
      <c r="G165" s="108">
        <v>0</v>
      </c>
    </row>
    <row r="166" spans="2:7" ht="20.100000000000001" customHeight="1" x14ac:dyDescent="0.2">
      <c r="B166" s="56" t="s">
        <v>146</v>
      </c>
      <c r="C166" s="105">
        <v>10</v>
      </c>
      <c r="D166" s="106">
        <v>3</v>
      </c>
      <c r="E166" s="107">
        <v>4</v>
      </c>
      <c r="F166" s="105">
        <v>3</v>
      </c>
      <c r="G166" s="108">
        <v>0</v>
      </c>
    </row>
    <row r="167" spans="2:7" ht="20.100000000000001" customHeight="1" x14ac:dyDescent="0.2">
      <c r="B167" s="56" t="s">
        <v>147</v>
      </c>
      <c r="C167" s="105">
        <v>12</v>
      </c>
      <c r="D167" s="106">
        <v>6</v>
      </c>
      <c r="E167" s="107">
        <v>4</v>
      </c>
      <c r="F167" s="105">
        <v>1</v>
      </c>
      <c r="G167" s="108">
        <v>1</v>
      </c>
    </row>
    <row r="168" spans="2:7" ht="20.100000000000001" customHeight="1" x14ac:dyDescent="0.2">
      <c r="B168" s="83" t="s">
        <v>0</v>
      </c>
      <c r="C168" s="109">
        <v>194</v>
      </c>
      <c r="D168" s="109">
        <v>116</v>
      </c>
      <c r="E168" s="109">
        <v>43</v>
      </c>
      <c r="F168" s="109">
        <v>34</v>
      </c>
      <c r="G168" s="109">
        <v>1</v>
      </c>
    </row>
    <row r="170" spans="2:7" ht="20.100000000000001" customHeight="1" x14ac:dyDescent="0.2">
      <c r="C170" s="75"/>
    </row>
  </sheetData>
  <sortState ref="B62:G89">
    <sortCondition ref="B16"/>
  </sortState>
  <customSheetViews>
    <customSheetView guid="{C327705B-EE2B-466B-88CA-A0725960A956}" scale="130" showPageBreaks="1" printArea="1" view="pageBreakPreview">
      <selection activeCell="B3" sqref="B3:F3"/>
      <rowBreaks count="1" manualBreakCount="1">
        <brk id="65" max="6" man="1"/>
      </rowBreaks>
      <pageMargins left="0.25" right="0.25" top="0.75" bottom="0.75" header="0.3" footer="0.3"/>
      <pageSetup paperSize="8" scale="61" orientation="portrait" r:id="rId1"/>
    </customSheetView>
    <customSheetView guid="{9564E445-B8AE-40AF-B6ED-2C545CFC96BD}" scale="130" showPageBreaks="1" printArea="1" view="pageBreakPreview">
      <selection activeCell="B3" sqref="B3:F3"/>
      <rowBreaks count="1" manualBreakCount="1">
        <brk id="65" max="6" man="1"/>
      </rowBreaks>
      <pageMargins left="0.25" right="0.25" top="0.75" bottom="0.75" header="0.3" footer="0.3"/>
      <pageSetup paperSize="8" scale="61" orientation="portrait" r:id="rId2"/>
    </customSheetView>
  </customSheetViews>
  <mergeCells count="14">
    <mergeCell ref="B3:F3"/>
    <mergeCell ref="A1:G1"/>
    <mergeCell ref="B13:F13"/>
    <mergeCell ref="B123:C123"/>
    <mergeCell ref="B97:C97"/>
    <mergeCell ref="B55:C55"/>
    <mergeCell ref="B138:G138"/>
    <mergeCell ref="B24:E24"/>
    <mergeCell ref="B26:C26"/>
    <mergeCell ref="B134:C134"/>
    <mergeCell ref="B67:C67"/>
    <mergeCell ref="B80:C80"/>
    <mergeCell ref="B53:D53"/>
    <mergeCell ref="B31:C31"/>
  </mergeCells>
  <pageMargins left="0.25" right="0.25" top="0.75" bottom="0.75" header="0.3" footer="0.3"/>
  <pageSetup paperSize="8" scale="61" orientation="portrait" r:id="rId3"/>
  <rowBreaks count="1" manualBreakCount="1">
    <brk id="6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18</vt:i4>
      </vt:variant>
    </vt:vector>
  </HeadingPairs>
  <TitlesOfParts>
    <vt:vector size="41" baseType="lpstr">
      <vt:lpstr>Sommaire</vt:lpstr>
      <vt:lpstr>Descriptif des formations</vt:lpstr>
      <vt:lpstr>Total</vt:lpstr>
      <vt:lpstr>DEAMP</vt:lpstr>
      <vt:lpstr>DEAVS</vt:lpstr>
      <vt:lpstr>DEAF</vt:lpstr>
      <vt:lpstr>DETISF</vt:lpstr>
      <vt:lpstr>DEME</vt:lpstr>
      <vt:lpstr>DEETS</vt:lpstr>
      <vt:lpstr>DEES</vt:lpstr>
      <vt:lpstr>DEEJE</vt:lpstr>
      <vt:lpstr>DECESF</vt:lpstr>
      <vt:lpstr>DEASS</vt:lpstr>
      <vt:lpstr>DEMF</vt:lpstr>
      <vt:lpstr>CAFERUIS</vt:lpstr>
      <vt:lpstr>CAFDES</vt:lpstr>
      <vt:lpstr>DEIS</vt:lpstr>
      <vt:lpstr>VAE Totale</vt:lpstr>
      <vt:lpstr>Reg formations</vt:lpstr>
      <vt:lpstr>Reg Inscrits 1A</vt:lpstr>
      <vt:lpstr>Reg Inscrits totaux</vt:lpstr>
      <vt:lpstr>Reg diplômés</vt:lpstr>
      <vt:lpstr>Reg proportion femmes</vt:lpstr>
      <vt:lpstr>CAFDES!Zone_d_impression</vt:lpstr>
      <vt:lpstr>CAFERUIS!Zone_d_impression</vt:lpstr>
      <vt:lpstr>DEAF!Zone_d_impression</vt:lpstr>
      <vt:lpstr>DEAMP!Zone_d_impression</vt:lpstr>
      <vt:lpstr>DEASS!Zone_d_impression</vt:lpstr>
      <vt:lpstr>DEAVS!Zone_d_impression</vt:lpstr>
      <vt:lpstr>DECESF!Zone_d_impression</vt:lpstr>
      <vt:lpstr>DEEJE!Zone_d_impression</vt:lpstr>
      <vt:lpstr>DEES!Zone_d_impression</vt:lpstr>
      <vt:lpstr>DEETS!Zone_d_impression</vt:lpstr>
      <vt:lpstr>DEIS!Zone_d_impression</vt:lpstr>
      <vt:lpstr>DEME!Zone_d_impression</vt:lpstr>
      <vt:lpstr>DEMF!Zone_d_impression</vt:lpstr>
      <vt:lpstr>'Descriptif des formations'!Zone_d_impression</vt:lpstr>
      <vt:lpstr>DETISF!Zone_d_impression</vt:lpstr>
      <vt:lpstr>'Reg formations'!Zone_d_impression</vt:lpstr>
      <vt:lpstr>Sommaire!Zone_d_impression</vt:lpstr>
      <vt:lpstr>Total!Zone_d_impression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tvroylandt</dc:creator>
  <cp:lastModifiedBy>YANKAN, Leslie (DREES)</cp:lastModifiedBy>
  <cp:lastPrinted>2016-11-03T13:42:40Z</cp:lastPrinted>
  <dcterms:created xsi:type="dcterms:W3CDTF">2016-09-12T08:36:30Z</dcterms:created>
  <dcterms:modified xsi:type="dcterms:W3CDTF">2022-12-16T14:52:04Z</dcterms:modified>
</cp:coreProperties>
</file>