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BCL\Enquête Ecoles\7 - Publications (&amp; documentation)\# Documents de travail &amp; fichiers data.drees\2021\#doc à mettre sur ODS\"/>
    </mc:Choice>
  </mc:AlternateContent>
  <bookViews>
    <workbookView xWindow="0" yWindow="0" windowWidth="28800" windowHeight="12300"/>
  </bookViews>
  <sheets>
    <sheet name="Sommaire" sheetId="32" r:id="rId1"/>
    <sheet name="Descriptif des formations" sheetId="24" r:id="rId2"/>
    <sheet name="TOTAL" sheetId="16" r:id="rId3"/>
    <sheet name="DEAMP" sheetId="1" r:id="rId4"/>
    <sheet name="DEAVS" sheetId="2" r:id="rId5"/>
    <sheet name="DEAES" sheetId="3" r:id="rId6"/>
    <sheet name="DEAF" sheetId="4" r:id="rId7"/>
    <sheet name="DETISF" sheetId="5" r:id="rId8"/>
    <sheet name="DEME" sheetId="6" r:id="rId9"/>
    <sheet name="DEETS" sheetId="7" r:id="rId10"/>
    <sheet name="DEES" sheetId="8" r:id="rId11"/>
    <sheet name="DEEJE" sheetId="9" r:id="rId12"/>
    <sheet name="DECESF" sheetId="10" r:id="rId13"/>
    <sheet name="DEASS" sheetId="11" r:id="rId14"/>
    <sheet name="DEMF" sheetId="12" r:id="rId15"/>
    <sheet name="CAFERUIS" sheetId="13" r:id="rId16"/>
    <sheet name="CAFDES" sheetId="14" r:id="rId17"/>
    <sheet name="DEIS" sheetId="15" r:id="rId18"/>
    <sheet name="VAE Totale" sheetId="31" r:id="rId19"/>
    <sheet name="Reg formations" sheetId="26" r:id="rId20"/>
    <sheet name="Reg inscrits 1A" sheetId="27" r:id="rId21"/>
    <sheet name="Reg inscrits totaux" sheetId="28" r:id="rId22"/>
    <sheet name="Reg diplômés" sheetId="29" r:id="rId23"/>
    <sheet name="Reg proportion femmes" sheetId="30" r:id="rId24"/>
  </sheets>
  <definedNames>
    <definedName name="_xlnm.Print_Area" localSheetId="16">CAFDES!$A$1:$G$170</definedName>
    <definedName name="_xlnm.Print_Area" localSheetId="15">CAFERUIS!$A$1:$G$171</definedName>
    <definedName name="_xlnm.Print_Area" localSheetId="5">DEAES!$A$1:$G$171</definedName>
    <definedName name="_xlnm.Print_Area" localSheetId="6">DEAF!$A$1:$G$171</definedName>
    <definedName name="_xlnm.Print_Area" localSheetId="3">DEAMP!$A$1:$G$171</definedName>
    <definedName name="_xlnm.Print_Area" localSheetId="13">DEASS!$A$1:$G$171</definedName>
    <definedName name="_xlnm.Print_Area" localSheetId="4">DEAVS!$A$1:$G$171</definedName>
    <definedName name="_xlnm.Print_Area" localSheetId="12">DECESF!$A$1:$G$176</definedName>
    <definedName name="_xlnm.Print_Area" localSheetId="11">DEEJE!$A$1:$G$169</definedName>
    <definedName name="_xlnm.Print_Area" localSheetId="10">DEES!$A$1:$F$170</definedName>
    <definedName name="_xlnm.Print_Area" localSheetId="9">DEETS!$A$1:$F$170</definedName>
    <definedName name="_xlnm.Print_Area" localSheetId="17">DEIS!$A$1:$G$170</definedName>
    <definedName name="_xlnm.Print_Area" localSheetId="8">DEME!$A$1:$F$170</definedName>
    <definedName name="_xlnm.Print_Area" localSheetId="14">DEMF!$A$1:$G$171</definedName>
    <definedName name="_xlnm.Print_Area" localSheetId="1">'Descriptif des formations'!$A$2:$D$25</definedName>
    <definedName name="_xlnm.Print_Area" localSheetId="7">DETISF!$A$1:$G$171</definedName>
    <definedName name="_xlnm.Print_Area" localSheetId="0">Sommaire!$B$1:$K$21</definedName>
    <definedName name="_xlnm.Print_Area" localSheetId="2">TOTAL!$A$1:$G$153</definedName>
  </definedNames>
  <calcPr calcId="162913"/>
</workbook>
</file>

<file path=xl/calcChain.xml><?xml version="1.0" encoding="utf-8"?>
<calcChain xmlns="http://schemas.openxmlformats.org/spreadsheetml/2006/main">
  <c r="Q6" i="29" l="1"/>
  <c r="Q25" i="29"/>
  <c r="Q19" i="29"/>
  <c r="K25" i="29"/>
  <c r="K19" i="29"/>
  <c r="Q6" i="28"/>
  <c r="Q25" i="28"/>
  <c r="Q19" i="28"/>
  <c r="K25" i="28"/>
  <c r="K19" i="28"/>
  <c r="Q6" i="27"/>
  <c r="Q6" i="26"/>
  <c r="Q19" i="26"/>
  <c r="Q25" i="26"/>
  <c r="K25" i="26"/>
  <c r="Q25" i="27"/>
  <c r="Q19" i="27"/>
  <c r="K25" i="27"/>
  <c r="K19" i="27"/>
  <c r="C149" i="10" l="1"/>
  <c r="D47" i="16" l="1"/>
  <c r="C47" i="16"/>
  <c r="C72" i="16"/>
  <c r="C85" i="16"/>
  <c r="C105" i="16"/>
  <c r="C123" i="16"/>
  <c r="C149" i="16"/>
  <c r="D25" i="31" l="1"/>
  <c r="E25" i="31"/>
  <c r="F25" i="31"/>
  <c r="H25" i="31"/>
  <c r="I25" i="31"/>
  <c r="J25" i="31"/>
  <c r="L25" i="31"/>
  <c r="M25" i="31"/>
  <c r="N25" i="31"/>
  <c r="Q7" i="31"/>
  <c r="Q8" i="31"/>
  <c r="Q9" i="31"/>
  <c r="Q10" i="31"/>
  <c r="Q11" i="31"/>
  <c r="Q12" i="31"/>
  <c r="Q13" i="31"/>
  <c r="Q14" i="31"/>
  <c r="Q15" i="31"/>
  <c r="Q16" i="31"/>
  <c r="Q17" i="31"/>
  <c r="Q18" i="31"/>
  <c r="Q20" i="31"/>
  <c r="Q21" i="31"/>
  <c r="Q22" i="31"/>
  <c r="Q23" i="31"/>
  <c r="Q24" i="31"/>
  <c r="Q6" i="31"/>
  <c r="C19" i="31"/>
  <c r="C25" i="31" s="1"/>
  <c r="D19" i="31"/>
  <c r="E19" i="31"/>
  <c r="F19" i="31"/>
  <c r="G19" i="31"/>
  <c r="G25" i="31" s="1"/>
  <c r="H19" i="31"/>
  <c r="I19" i="31"/>
  <c r="J19" i="31"/>
  <c r="K19" i="31"/>
  <c r="K25" i="31" s="1"/>
  <c r="L19" i="31"/>
  <c r="M19" i="31"/>
  <c r="N19" i="31"/>
  <c r="P19" i="31"/>
  <c r="P25" i="31" s="1"/>
  <c r="B19" i="31"/>
  <c r="Q19" i="31" l="1"/>
  <c r="B25" i="31"/>
  <c r="Q25" i="31" s="1"/>
  <c r="P19" i="26"/>
  <c r="O19" i="26"/>
  <c r="N19" i="26"/>
  <c r="M19" i="26"/>
  <c r="L19" i="26"/>
  <c r="K19" i="26"/>
  <c r="J19" i="26"/>
  <c r="I19" i="26"/>
  <c r="H19" i="26"/>
  <c r="G19" i="26"/>
  <c r="F19" i="26"/>
  <c r="E19" i="26"/>
  <c r="D19" i="26"/>
  <c r="C19" i="26"/>
  <c r="B19" i="26"/>
  <c r="C126" i="9"/>
  <c r="C127" i="8"/>
  <c r="C128" i="3"/>
  <c r="B144" i="2" l="1"/>
  <c r="B118" i="2"/>
  <c r="B100" i="2"/>
  <c r="B80" i="2"/>
  <c r="B67" i="2"/>
  <c r="C42" i="2"/>
  <c r="B42" i="2"/>
  <c r="B144" i="1"/>
  <c r="C128" i="1"/>
  <c r="B128" i="1"/>
  <c r="B118" i="1"/>
  <c r="B100" i="1"/>
  <c r="B80" i="1"/>
  <c r="B67" i="1"/>
  <c r="B143" i="15"/>
  <c r="C127" i="15"/>
  <c r="B127" i="15"/>
  <c r="B117" i="15"/>
  <c r="B99" i="15"/>
  <c r="B79" i="15"/>
  <c r="B66" i="15"/>
  <c r="C41" i="15"/>
  <c r="B41" i="15"/>
  <c r="B143" i="14"/>
  <c r="C127" i="14"/>
  <c r="B127" i="14"/>
  <c r="B117" i="14"/>
  <c r="B99" i="14"/>
  <c r="B79" i="14"/>
  <c r="B66" i="14"/>
  <c r="C41" i="14"/>
  <c r="B41" i="14"/>
  <c r="B144" i="13"/>
  <c r="C128" i="13"/>
  <c r="B128" i="13"/>
  <c r="B118" i="13"/>
  <c r="B100" i="13"/>
  <c r="B80" i="13"/>
  <c r="B67" i="13"/>
  <c r="C42" i="13"/>
  <c r="B42" i="13"/>
  <c r="B128" i="12"/>
  <c r="B144" i="12"/>
  <c r="B118" i="12"/>
  <c r="B100" i="12"/>
  <c r="B80" i="12"/>
  <c r="B67" i="12"/>
  <c r="C42" i="12"/>
  <c r="B42" i="12"/>
  <c r="B144" i="11"/>
  <c r="C128" i="11"/>
  <c r="B128" i="11"/>
  <c r="B118" i="11"/>
  <c r="B100" i="11"/>
  <c r="B67" i="11"/>
  <c r="B80" i="11"/>
  <c r="C42" i="11"/>
  <c r="B42" i="11"/>
  <c r="D133" i="10"/>
  <c r="C133" i="10"/>
  <c r="C123" i="10"/>
  <c r="C105" i="10"/>
  <c r="C85" i="10"/>
  <c r="C72" i="10"/>
  <c r="D47" i="10"/>
  <c r="C47" i="10"/>
  <c r="B142" i="9"/>
  <c r="B126" i="9"/>
  <c r="B116" i="9"/>
  <c r="B98" i="9"/>
  <c r="B78" i="9"/>
  <c r="B65" i="9"/>
  <c r="C40" i="9"/>
  <c r="B40" i="9"/>
  <c r="B143" i="8"/>
  <c r="B127" i="8"/>
  <c r="B117" i="8"/>
  <c r="B99" i="8"/>
  <c r="B79" i="8"/>
  <c r="B66" i="8"/>
  <c r="C41" i="8"/>
  <c r="B41" i="8"/>
  <c r="B143" i="7"/>
  <c r="C127" i="7"/>
  <c r="B127" i="7"/>
  <c r="B117" i="7"/>
  <c r="B99" i="7"/>
  <c r="B79" i="7"/>
  <c r="B66" i="7"/>
  <c r="C41" i="7"/>
  <c r="B41" i="7"/>
  <c r="B143" i="6"/>
  <c r="C127" i="6"/>
  <c r="B127" i="6"/>
  <c r="B117" i="6"/>
  <c r="B99" i="6"/>
  <c r="B79" i="6"/>
  <c r="B66" i="6"/>
  <c r="C41" i="6"/>
  <c r="B41" i="6"/>
  <c r="B144" i="5"/>
  <c r="C128" i="5"/>
  <c r="B128" i="5"/>
  <c r="B118" i="5"/>
  <c r="B100" i="5"/>
  <c r="B80" i="5"/>
  <c r="B67" i="5"/>
  <c r="C42" i="5"/>
  <c r="B42" i="5"/>
  <c r="B144" i="4"/>
  <c r="C128" i="4"/>
  <c r="B128" i="4"/>
  <c r="B118" i="4"/>
  <c r="B100" i="4"/>
  <c r="B80" i="4"/>
  <c r="B67" i="4"/>
  <c r="C42" i="4"/>
  <c r="B42" i="4"/>
  <c r="B144" i="3"/>
  <c r="B128" i="3"/>
  <c r="B118" i="3"/>
  <c r="B100" i="3"/>
  <c r="B80" i="3"/>
  <c r="B67" i="3"/>
  <c r="C42" i="3"/>
  <c r="B42" i="3"/>
  <c r="C128" i="2"/>
  <c r="B128" i="2"/>
  <c r="C42" i="1"/>
  <c r="B42" i="1"/>
  <c r="C133" i="16"/>
</calcChain>
</file>

<file path=xl/sharedStrings.xml><?xml version="1.0" encoding="utf-8"?>
<sst xmlns="http://schemas.openxmlformats.org/spreadsheetml/2006/main" count="3547" uniqueCount="379">
  <si>
    <t>REPARTITION DES INSCRITS</t>
  </si>
  <si>
    <t>Femmes</t>
  </si>
  <si>
    <t>Hommes</t>
  </si>
  <si>
    <t>Total</t>
  </si>
  <si>
    <t>Dont étrangers</t>
  </si>
  <si>
    <t>1ère année</t>
  </si>
  <si>
    <t>2ème année</t>
  </si>
  <si>
    <t>3ème année</t>
  </si>
  <si>
    <t>Dont allègement de scolarité avec VAE</t>
  </si>
  <si>
    <t>Dont allègement de scolarité hors VAE</t>
  </si>
  <si>
    <t>Dont nouveau inscrits*</t>
  </si>
  <si>
    <t>*nouveaux inscrits en 1ère année ou entrés directement dans les années suivantes</t>
  </si>
  <si>
    <t>DIPLÔMES</t>
  </si>
  <si>
    <t>Nombre de présentés hors VAE</t>
  </si>
  <si>
    <t>Nombre de reçus hors VAE</t>
  </si>
  <si>
    <t>Nombre de présentés après VAE puis parcours de formation</t>
  </si>
  <si>
    <t>Nombre de reçus après VAE puis parcours de formation</t>
  </si>
  <si>
    <t>SELECTION</t>
  </si>
  <si>
    <t>Nombre de candidats ayant passé les épreuves de sélection ou déposé un dossier*</t>
  </si>
  <si>
    <t>Nombre de candidats admis suite à ces épreuves de sélection</t>
  </si>
  <si>
    <t>*certains établissements ont des épreuves communes, doublons possibles</t>
  </si>
  <si>
    <t>STATUT JURIDIQUE DES ETABLISSEMENTS*</t>
  </si>
  <si>
    <t>*le nombre d'établissement indiqués dans ce total correspond en réalité au nombre de formations, un établissement étant recensé autant de fois qu'il dispense de formations</t>
  </si>
  <si>
    <t>Etudiant/élève</t>
  </si>
  <si>
    <t>Apprenti</t>
  </si>
  <si>
    <t>Salarié ou Congé Individuel de Formation</t>
  </si>
  <si>
    <t>Agent de la Fonction Publique ou Congé de Formation Professionnelle (CFP)</t>
  </si>
  <si>
    <t>Demandeur d'emploi ayant quitté le système depuis moins d'un an</t>
  </si>
  <si>
    <t>Autre demandeur d'emploi</t>
  </si>
  <si>
    <t>Sportif de haut niveau</t>
  </si>
  <si>
    <t>MODE DE PRISE EN CHARGE FINANCIERE (EN %)</t>
  </si>
  <si>
    <t>Etudiant : bourse Conseil Régional</t>
  </si>
  <si>
    <t>Etudiant: autre aide financière du Conseil Régional, bourse d'un Conseil Départemental ou d'un autre organisme</t>
  </si>
  <si>
    <t>Contrat d'apprentissage</t>
  </si>
  <si>
    <t>Salarié : contrat professionnalisation</t>
  </si>
  <si>
    <t>Salarié ou agent de la fonction publique : autre contrat aidé</t>
  </si>
  <si>
    <t>Salarié ou agent de la fonction publique : formation continue</t>
  </si>
  <si>
    <t>Congé individuel de formation ou congé de formation professionnelle</t>
  </si>
  <si>
    <t>Autre prise en charge ou demande de prise en charge en cours</t>
  </si>
  <si>
    <t>Aucune aide financiere</t>
  </si>
  <si>
    <t>Total bénéficiant d'une aide financière</t>
  </si>
  <si>
    <t>AGE DES INSCRITS (EN %)</t>
  </si>
  <si>
    <t>Moins de 20 ans</t>
  </si>
  <si>
    <t>20 - 22 ans</t>
  </si>
  <si>
    <t>23 - 25 ans</t>
  </si>
  <si>
    <t>26 - 30 ans</t>
  </si>
  <si>
    <t>31 - 35 ans</t>
  </si>
  <si>
    <t>36 - 40 ans</t>
  </si>
  <si>
    <t>41 - 45 ans</t>
  </si>
  <si>
    <t>46 - 50 ans</t>
  </si>
  <si>
    <t>Plus de 50 ans</t>
  </si>
  <si>
    <t>SITUATION PRINCIPALE AVANT LA PREMIERE ENTREE DANS L'ETABLISSEMENT (EN %) POUR LES NOUVEAUX INSCRITS DE 1ERE ANNEE</t>
  </si>
  <si>
    <t>Etudes secondaires (niveau inf. ou égal au bac)</t>
  </si>
  <si>
    <t>Etudes supérieures (hors classe de préparation à la foramtion actuelle</t>
  </si>
  <si>
    <t>Emploi dans le secteur social ou médico-social</t>
  </si>
  <si>
    <t>Emploi dans un autre secteur</t>
  </si>
  <si>
    <t>Participation à un dispositif de formation professionnelle destiné aux personnes à la recherche d'un emploi ou d'une qualification</t>
  </si>
  <si>
    <t>Chômage</t>
  </si>
  <si>
    <t>Suivi de la même formation dans un autre établissement</t>
  </si>
  <si>
    <t>Autre formation sociale que celle suivie actuellement</t>
  </si>
  <si>
    <t>Inactivité liée à la maladie ou à la maternité</t>
  </si>
  <si>
    <t>Autres cas d'inactivité (pour élever un enfant,...)</t>
  </si>
  <si>
    <t>NIVEAU D'ETUDES OU DIPLOME LE PLUS ELEVE LORS DE L'ACCES A LA FORMATION (EN %) POUR LES NOUVEAUX INSCRITS DE 1ERE ANNEE</t>
  </si>
  <si>
    <t>Cycle d'études primaires ou niveau 6e, 5e, 4e</t>
  </si>
  <si>
    <t>BEP ASSP, BEP carrières sanitaires et sociale (niveau ou diplôme)</t>
  </si>
  <si>
    <t>BEPA services aux personnes</t>
  </si>
  <si>
    <t>BEPC (niveau ou diplôme)</t>
  </si>
  <si>
    <t>CAPA Services en milieu rural</t>
  </si>
  <si>
    <t>Autres BEP, CAP, BEPC (niveau ou diplôme), ou fin 2nde, 1ère</t>
  </si>
  <si>
    <t>Fin Terminale</t>
  </si>
  <si>
    <t>Baccalauréat</t>
  </si>
  <si>
    <t>Équivalence Baccalauréat</t>
  </si>
  <si>
    <t>BTS</t>
  </si>
  <si>
    <t>DUT</t>
  </si>
  <si>
    <t>L3 (Licence)</t>
  </si>
  <si>
    <t>M1 (Maîtrise)</t>
  </si>
  <si>
    <t>M2 (DESS, DEA)</t>
  </si>
  <si>
    <t>Doctorat</t>
  </si>
  <si>
    <t>SERIE DU BAC POUR LES NOUVEAUX INSCRITS DE 1ERE ANNEE PARMI LES BACHELIERS (EN %)</t>
  </si>
  <si>
    <t>Série L (A)</t>
  </si>
  <si>
    <t>Série ES (B)</t>
  </si>
  <si>
    <t>Série S (C, D, D', E)</t>
  </si>
  <si>
    <t>Série STI (F1A, F1E, F2, F3, F4, F9, F10A &amp; B, F12)</t>
  </si>
  <si>
    <t>Série STL (F5, F6, F7, F7’)</t>
  </si>
  <si>
    <t>Série STG (STT, G, H)</t>
  </si>
  <si>
    <t>Série STAV (STPA, STAE)</t>
  </si>
  <si>
    <t>Série ST2S (SMS, F8)</t>
  </si>
  <si>
    <t>Série Hôtellerie</t>
  </si>
  <si>
    <t>Série TMD (F11, F11')</t>
  </si>
  <si>
    <t>Baccalauréat professionnel ASSP</t>
  </si>
  <si>
    <t>Baccalauréat professionnel SAPAT</t>
  </si>
  <si>
    <t>Baccalauréat professionnel SPVL</t>
  </si>
  <si>
    <t>Autre baccalauréat professionnel</t>
  </si>
  <si>
    <t>Baccalauréat étranger</t>
  </si>
  <si>
    <t>ORIGINE SOCIALE DES NOUVEAUX INSCRITS DE 1ERE ANNEE (EN %) : CATEGORIE SOCIALE DES PARENTS AU MOMENT DU COLLEGE</t>
  </si>
  <si>
    <t>Personne n'ayant jamais travaillé</t>
  </si>
  <si>
    <t>DIPLOME PROFESSIONNEL DU SECTEUR SANITAIRE OU SOCIAL DEJA OBTENU (EN %) POUR LES NOUVEAUX INSCRITS DE 1ERE ANNEE</t>
  </si>
  <si>
    <t>Aucun diplôme sanitaire ou social</t>
  </si>
  <si>
    <t>CAFAD, DEAVS</t>
  </si>
  <si>
    <t>Aide médico-psychologique</t>
  </si>
  <si>
    <t>Travailleuse familiale ou TISF</t>
  </si>
  <si>
    <t>Moniteur éducateur</t>
  </si>
  <si>
    <t>Assistant de sercive social, CESF</t>
  </si>
  <si>
    <t>Educateur spécialisé, ETS</t>
  </si>
  <si>
    <t>EJE</t>
  </si>
  <si>
    <t>DEFA</t>
  </si>
  <si>
    <t>Assistant familial</t>
  </si>
  <si>
    <t>Aide-soignant</t>
  </si>
  <si>
    <t>Autre diplôme paramédical</t>
  </si>
  <si>
    <t>MOBILITE GEOGRAPHIQUE DES NOUVEAUX INSCRITS DE 1ERE ANNEE (EN %)</t>
  </si>
  <si>
    <t>Public</t>
  </si>
  <si>
    <t xml:space="preserve">du père </t>
  </si>
  <si>
    <t>de la mère</t>
  </si>
  <si>
    <t>du père</t>
  </si>
  <si>
    <t>Agriculteur</t>
  </si>
  <si>
    <t>Artisan, commerçant et chef d'entreprise</t>
  </si>
  <si>
    <t>Cadre et profession intellectuelle du supérieur</t>
  </si>
  <si>
    <t>Profession intermédiaire</t>
  </si>
  <si>
    <t>Employé</t>
  </si>
  <si>
    <t>Ouvrier</t>
  </si>
  <si>
    <t>Autre diplôme social</t>
  </si>
  <si>
    <t>Privé non lucratif</t>
  </si>
  <si>
    <t>Autre privé</t>
  </si>
  <si>
    <t>X</t>
  </si>
  <si>
    <t>Département de résidence 12 mois avant l'entrée en formation identique à celui de la foramtion</t>
  </si>
  <si>
    <t>Département de résidence à la fin des études secondaires identique à celui de la formation</t>
  </si>
  <si>
    <r>
      <t>Nouveaux inscrits de 1</t>
    </r>
    <r>
      <rPr>
        <vertAlign val="superscript"/>
        <sz val="10"/>
        <color theme="1"/>
        <rFont val="Arial"/>
        <family val="2"/>
      </rPr>
      <t>ère</t>
    </r>
    <r>
      <rPr>
        <sz val="10"/>
        <color theme="1"/>
        <rFont val="Arial"/>
        <family val="2"/>
      </rPr>
      <t xml:space="preserve"> année</t>
    </r>
  </si>
  <si>
    <t>Tous les étudiants</t>
  </si>
  <si>
    <t>Diplôme d 'État d'Aide médico-psychologique</t>
  </si>
  <si>
    <t>Diplôme d 'État d'Auxiliaire de vie sociale</t>
  </si>
  <si>
    <t>Diplôme d 'État d'Accompagnant éducatif et social</t>
  </si>
  <si>
    <t>Diplôme d 'État d'Assistant familial</t>
  </si>
  <si>
    <t>Diplôme d 'État de Technicien en intervention sociale et familiale</t>
  </si>
  <si>
    <t>Diplôme d 'État de Moniteur-éducateur</t>
  </si>
  <si>
    <t>Diplôme d 'État d'Éducateur technique spécialisé</t>
  </si>
  <si>
    <t>Diplôme d 'État d'Éducateur spécialisé</t>
  </si>
  <si>
    <t>Diplôme d 'État d'Éducateur de jeunes enfants</t>
  </si>
  <si>
    <t>Diplôme d 'État de Conseiller en économie sociale familiale</t>
  </si>
  <si>
    <t>Diplôme d 'État de Médiateur familial</t>
  </si>
  <si>
    <t>Certificat d 'aptitude aux fonctions de responsable d'unité d'intervention sociale</t>
  </si>
  <si>
    <t>Certificat d 'aptitude aux fonctions de directeur d'établissement social</t>
  </si>
  <si>
    <t>Diplôme d 'État d'Ingénierie sociale</t>
  </si>
  <si>
    <t>Ensemble des formations sociales</t>
  </si>
  <si>
    <r>
      <rPr>
        <b/>
        <u/>
        <sz val="8"/>
        <color theme="1"/>
        <rFont val="Arial"/>
        <family val="2"/>
      </rPr>
      <t>Source:</t>
    </r>
    <r>
      <rPr>
        <sz val="8"/>
        <color theme="1"/>
        <rFont val="Arial"/>
        <family val="2"/>
      </rPr>
      <t xml:space="preserve"> Drees, enquête écoles 2017</t>
    </r>
  </si>
  <si>
    <r>
      <t>Source:</t>
    </r>
    <r>
      <rPr>
        <sz val="8"/>
        <color theme="1"/>
        <rFont val="Arial"/>
        <family val="2"/>
      </rPr>
      <t xml:space="preserve"> Drees, enquête écoles 2017</t>
    </r>
  </si>
  <si>
    <r>
      <rPr>
        <b/>
        <u/>
        <sz val="8"/>
        <color theme="1"/>
        <rFont val="Arial"/>
        <family val="2"/>
      </rPr>
      <t>Champ:</t>
    </r>
    <r>
      <rPr>
        <b/>
        <sz val="8"/>
        <color theme="1"/>
        <rFont val="Arial"/>
        <family val="2"/>
      </rPr>
      <t xml:space="preserve"> </t>
    </r>
    <r>
      <rPr>
        <sz val="8"/>
        <color theme="1"/>
        <rFont val="Arial"/>
        <family val="2"/>
      </rPr>
      <t>France entière. Ennsemble des diplômés en 2017. Ensemble des inscrits ayant commencé une session de formation à un moment de l'année 2017</t>
    </r>
  </si>
  <si>
    <r>
      <t>Champ:</t>
    </r>
    <r>
      <rPr>
        <b/>
        <sz val="8"/>
        <color theme="1"/>
        <rFont val="Arial"/>
        <family val="2"/>
      </rPr>
      <t xml:space="preserve"> </t>
    </r>
    <r>
      <rPr>
        <sz val="8"/>
        <color theme="1"/>
        <rFont val="Arial"/>
        <family val="2"/>
      </rPr>
      <t>France entière. Ennsemble des diplômés en 2017. Ensemble des inscrits ayant commencé une session de formation à un moment de l'année 2017</t>
    </r>
  </si>
  <si>
    <t>Diplôme préparé</t>
  </si>
  <si>
    <t>Durée de la formation [1]</t>
  </si>
  <si>
    <t>Conditions de diplôme pour  accéder aux épreuves d’admission [2]</t>
  </si>
  <si>
    <t>Exercice du métier</t>
  </si>
  <si>
    <t>Diplôme d’État d’aide médico-psychologique</t>
  </si>
  <si>
    <t>12 à 24 mois</t>
  </si>
  <si>
    <t>-</t>
  </si>
  <si>
    <t>V</t>
  </si>
  <si>
    <t>L’AMP travaille essentiellement dans les établissements accueillant des personnes âgées ou handicapées. Il accompagne au quotidien ces personnes dans les gestes de la vie quotidienne (coucher, lever, toilette, habillage, repas, déplacements, etc.). Il a également un rôle d’encouragement et de soutien de la communication.</t>
  </si>
  <si>
    <t xml:space="preserve">Diplôme d’État d’auxiliaire de vie sociale </t>
  </si>
  <si>
    <t>De 9 à 36 mois</t>
  </si>
  <si>
    <t>L’AVS intervient en général au domicile des personnes qui ne peuvent assumer seules les tâches de la vie quotidienne (personnes âgées, familles, personnes handicapées, malades).</t>
  </si>
  <si>
    <t>DEAES</t>
  </si>
  <si>
    <t>Diplômé d’État d’accompagnant éducatif et social</t>
  </si>
  <si>
    <t>De 9 à 24 mois</t>
  </si>
  <si>
    <t>L’AES a pour mission de réaliser une intervention sociale au quotidien visant à compenser les conséquences d’un manque d’autonomie, quelles qu’en soient l’origine ou la nature. Il prend en compte les difficultés liées à l’âge, à la maladie, au mode de vie ou les conséquences d’une situation sociale de vulnérabilité, pour permettre à la personne d’être actrice de son projet de vie.</t>
  </si>
  <si>
    <t>DEAF</t>
  </si>
  <si>
    <t>Diplôme d'État d'assistant familial</t>
  </si>
  <si>
    <t>18 à 24 mois</t>
  </si>
  <si>
    <t>Stage préparatoire à l'accueil d'enfants de 60 heures</t>
  </si>
  <si>
    <t>L’AF est un travailleur social qui exerce une profession définie et réglementée d'accueil permanent à son domicile et dans sa famille de mineurs ou de jeunes majeurs de 18 à 21 ans. L'accueil peut être organisé au titre de la protection de l'enfance ou d'une prise en charge médico-sociale ou thérapeutique.</t>
  </si>
  <si>
    <t>DETISF</t>
  </si>
  <si>
    <t>Diplôme d’État de technicien de l’intervention sociale et familiale</t>
  </si>
  <si>
    <t>De 18 à 24 mois</t>
  </si>
  <si>
    <t>IV</t>
  </si>
  <si>
    <t xml:space="preserve">Le TISF intervient, sur leur lieu de vie, auprès de personnes qui ont besoin d’aide dans des circonstances particulières (décès d’un parent, hospitalisation, naissance, longue maladie, handicap, etc.). Il épaule la famille en assumant le quotidien (entretien du logement, préparation des repas, l’aide aux devoirs) et soutient les parents dans l’éducation de leurs enfants. </t>
  </si>
  <si>
    <t>DEME</t>
  </si>
  <si>
    <t xml:space="preserve">Diplôme d’État de moniteur éducateur </t>
  </si>
  <si>
    <t>2 ans</t>
  </si>
  <si>
    <t>Le ME participe, en liaison avec les autres professionnels de l’éducation spécialisée, à l’action éducative et à l’organisation de la vie quotidienne des enfants, adolescents ou adultes en difficulté ou handicapés accueillis dans les institutions médico-sociales.</t>
  </si>
  <si>
    <t>DEASS</t>
  </si>
  <si>
    <t>Diplôme d’État d’assistant de service social</t>
  </si>
  <si>
    <t>3 ans</t>
  </si>
  <si>
    <t>Bac ou équivalent</t>
  </si>
  <si>
    <t>III</t>
  </si>
  <si>
    <t>L’ASS intervient auprès de personnes confrontées à des difficultés familiales, professionnelles, financières, scolaires ou médicales. Il leur apporte une aide et un soutien, aussi bien psychologique, social que matériel, pour les inciter à trouver ou à retrouver une autonomie et faciliter leur insertion sociale et professionnelle. Ses domaines et secteurs d’intervention sont très diversifiés (collectivités locales, établissements publics, associations, etc.).</t>
  </si>
  <si>
    <t>DEES</t>
  </si>
  <si>
    <t xml:space="preserve">Diplôme d’État d’éducateur spécialisé </t>
  </si>
  <si>
    <t>L’ES concourt à l’éducation d’enfants et d’adolescents ou au soutien d’adultes présentant des déficiences physiques ou psychiques, des troubles du comportement ou qui ont des difficultés d’insertion. Il aide les personnes en difficulté à restaurer ou à préserver leur autonomie, à développer leurs capacités de socialisation, d’intégration ou d’insertion. Il favorise également les actions de prévention. Il travaille le plus souvent dans le secteur associatif, en milieu ouvert ou en établissement.</t>
  </si>
  <si>
    <t>DEEJE</t>
  </si>
  <si>
    <t>Diplôme d’État d’éducateur de jeunes enfants</t>
  </si>
  <si>
    <t xml:space="preserve">L’EJE est un spécialiste de la petite enfance. Il assure des fonctions d’accueil, d’éducation d’enfants âgés de 0 à 7 ans en relation avec leurs parents. Il les accompagne dans leur apprentissage de l’autonomie, de la vie sociale. Ce métier s’exerce principalement dans les crèches, haltes garderie, jardins d’enfants. </t>
  </si>
  <si>
    <t>DEETS</t>
  </si>
  <si>
    <t xml:space="preserve">Diplôme d’État d’éducateur technique spécialisé </t>
  </si>
  <si>
    <t>Diplôme de niveau IV</t>
  </si>
  <si>
    <t>L’ETS est à la fois éducateur et spécialiste d’une technique professionnelle qu’il transmet aux personnes dont il a la charge. Il est ainsi spécialiste de l’adaptation ou de la réadaptation professionnelle des jeunes ou des adultes. Il exerce son activité principalement dans les établissements et services d’aide par le travail, les centres de rééducation, les entreprises d’insertion, etc.</t>
  </si>
  <si>
    <t>DECESF</t>
  </si>
  <si>
    <t>Diplôme d’État de conseiller en économie sociale familiale</t>
  </si>
  <si>
    <t>1 an</t>
  </si>
  <si>
    <t>BTS Économie sociale et familiale</t>
  </si>
  <si>
    <t>Le CESF aide les individus, les familles et groupes à résoudre leurs problèmes de vie quotidienne par l’information, le conseil technique, l’organisation de formations. Ses domaines et secteurs d’intervention sont très diversifiés (services sociaux des collectivités locales, caisses de sécurité sociale, associations, etc.).</t>
  </si>
  <si>
    <t>DEMF</t>
  </si>
  <si>
    <t>Diplôme d’État de médiateur familial</t>
  </si>
  <si>
    <t>3 ans maximum</t>
  </si>
  <si>
    <t>- Dip.niv III social, sanitaire, paramédical</t>
  </si>
  <si>
    <t>II</t>
  </si>
  <si>
    <t>- Dip.niv II juridique, socio.,  psychologique</t>
  </si>
  <si>
    <t>CAFERUIS</t>
  </si>
  <si>
    <t>Certificat d’aptitude aux fonctions d’encadrement et de responsable d’unité d’intervention sociale</t>
  </si>
  <si>
    <t>Dip.niv III du travail social ou dip. niv II</t>
  </si>
  <si>
    <t>Les professionnels, responsables d’une unité de travail, assurent l’encadrement d’une équipe et des actions directement engagées auprès des usagers. Ils pilotent l’action dans le cadre des projets de service. Intermédiaires entre direction et équipes, ils sont en position d’interface dans les organisations, ce qui leur confère un rôle essentiel pour la mise en œuvre des réponses aux besoins des usagers.</t>
  </si>
  <si>
    <t>CAFDES</t>
  </si>
  <si>
    <t>Certificat d’aptitude aux fonctions de directeur d’établissement ou de service d’intervention sociale</t>
  </si>
  <si>
    <t>30 mois maximum</t>
  </si>
  <si>
    <t>- Dip. niv II</t>
  </si>
  <si>
    <t>I</t>
  </si>
  <si>
    <t>Les directeurs d’établissement ou de service d’intervention sociale doivent assurer aux usagers une prise en charge individualisée de qualité, faciliter leur expression, la satisfaction de leurs besoins, l’accès à leurs droits et l’exercice effectif de leur citoyenneté. Leur champ d’action inclut la participation à l’élaboration et à la mise en œuvre des politiques territoriales d’action sanitaire et sociale, la définition et la conduite d’un projet d’établissement ou de service, le management et la gestion des ressources humaines, la gestion économique, financière et logistique.</t>
  </si>
  <si>
    <t>- Dip. niv III + expérience professionnelle</t>
  </si>
  <si>
    <t>DEIS</t>
  </si>
  <si>
    <t>Diplôme d'État d'Ingénierie sociale</t>
  </si>
  <si>
    <t>30 mois</t>
  </si>
  <si>
    <t>- Dip niveau I</t>
  </si>
  <si>
    <t>Au terme de cette formation, les titulaires du diplôme d’État d’ingénierie sociale sont en capacité de conduire l'analyse de questions sociales complexes prenant en compte, le cadre des politiques sociales, les contextes organisationnels et territoriaux, les problématiques sociales, familiales et individuelles. De plus, ils sont capables de concevoir, mettre en œuvre, valoriser des études et des recherches fondées sur des approches pluridisciplinaires et participatives et enfin mobiliser, enrichir, exploiter les outils d'observation et de veille sociale.</t>
  </si>
  <si>
    <t>- Dip niveau II + expérience professionnelle</t>
  </si>
  <si>
    <t>- Dip niveau III + expérience professionnelle</t>
  </si>
  <si>
    <t xml:space="preserve">[1] Il s’agit de la durée « normale » de formation, qui peut cependant être modulée pour certains étudiants en fonction des diplômes possédés ou acquis professionnels antérieurs. </t>
  </si>
  <si>
    <t>[2] Il s’agit des conditions d’admissions les plus fréquentes qui peuvent, pour certains diplômes, être élargies à des personnes d’un niveau d’étude inférieur mais ayant une expérience professionnelle du domaine.</t>
  </si>
  <si>
    <t>[3] Les DEETS, DEASS, DEES, DEEJE et DECESF seront des diplômes reconnus de niveau II en 2021 (étudiants ayant commencé leur formation à partir de septembre 2018 pour le DEETS, DEASS, DEES, DEEJE et DECESF, 2020 pour le DECSF).</t>
  </si>
  <si>
    <t>DEAMP [4]</t>
  </si>
  <si>
    <t>DEAVS [4]</t>
  </si>
  <si>
    <t>[4] Les diplômes d'aide médico-psychologique et d'auxiliaire de vie sociale continuent d'être dispensés aux étudiants en cours de formation mais ne sont plus ouverts aux nouveaux inscrits. Le nouveau diplôme qui les remplace est celui d'accompagnant éducatif et social.</t>
  </si>
  <si>
    <t>►Source : DREES, enquête Écoles</t>
  </si>
  <si>
    <t>► les formations aux profession sociales suivies :</t>
  </si>
  <si>
    <t>Descriptif des formations</t>
  </si>
  <si>
    <t>I. Effectifs des formations, diplômes et caractéristiques des étudiants en 2017</t>
  </si>
  <si>
    <t>II. VALIDATION DES ACQUIS DE L’EXPÉRIENCE (VAE)</t>
  </si>
  <si>
    <t>Total toutes formations</t>
  </si>
  <si>
    <t>VAE Totale</t>
  </si>
  <si>
    <t>Niveau V</t>
  </si>
  <si>
    <t>III. Tableaux régionaux</t>
  </si>
  <si>
    <t>Auxiliaire de vie sociale</t>
  </si>
  <si>
    <t>Nombre de formations par région</t>
  </si>
  <si>
    <t>Accompagnant éducatif et social</t>
  </si>
  <si>
    <t>Effectifs d'inscrits en 1ère année par région</t>
  </si>
  <si>
    <t>Effectifs totaux d'inscrits par région</t>
  </si>
  <si>
    <t>Niveau IV</t>
  </si>
  <si>
    <t>Effectifs de diplômés hors VAE par région</t>
  </si>
  <si>
    <t>Technicien de l'intervention sociale et familiale</t>
  </si>
  <si>
    <t>Proportion de femmes parmi les diplômés par région</t>
  </si>
  <si>
    <t>Niveau III</t>
  </si>
  <si>
    <t>Educateur technique spécialisé</t>
  </si>
  <si>
    <t>Educateur spécialisé</t>
  </si>
  <si>
    <t>Educateur de jeunes enfants</t>
  </si>
  <si>
    <t>Conseiller en économie sociale familiale</t>
  </si>
  <si>
    <t>Assistant de service social</t>
  </si>
  <si>
    <t>Niveau II</t>
  </si>
  <si>
    <t>Médiateur familial</t>
  </si>
  <si>
    <t>Niveau I</t>
  </si>
  <si>
    <t>Ingénierie sociale</t>
  </si>
  <si>
    <t>Dans les tableaux, la somme peut être légèrement différente de 100 % du fait des arrondis.</t>
  </si>
  <si>
    <t>Sauf mention contraire, la source des tableaux est l'enquête auprès des centres de formations aux professions sociales de la DREES (plus communément appelée "enquête Écoles").</t>
  </si>
  <si>
    <t>sommaire</t>
  </si>
  <si>
    <t>Niveaux II et I</t>
  </si>
  <si>
    <t>Auvergne-Rhône-Alpes</t>
  </si>
  <si>
    <t>Bourgogne-Franche-Comté</t>
  </si>
  <si>
    <t>Bretagne</t>
  </si>
  <si>
    <t>Centre Val-de-Loire</t>
  </si>
  <si>
    <t>Corse</t>
  </si>
  <si>
    <t>Grand Est</t>
  </si>
  <si>
    <t>Hauts-de-France</t>
  </si>
  <si>
    <t>Ile-de-France</t>
  </si>
  <si>
    <t>Normandie</t>
  </si>
  <si>
    <t>Nouvelle Aquitaine</t>
  </si>
  <si>
    <t>Occitanie</t>
  </si>
  <si>
    <t>Pays de la Loire</t>
  </si>
  <si>
    <t>Provence-Alpes-Côte d'Azur</t>
  </si>
  <si>
    <t>France métropolitaine</t>
  </si>
  <si>
    <t>Guadeloupe</t>
  </si>
  <si>
    <t>Guyane</t>
  </si>
  <si>
    <t>Martinique</t>
  </si>
  <si>
    <t>Mayotte</t>
  </si>
  <si>
    <t>Réunion</t>
  </si>
  <si>
    <t>Effectifs d'inscrits en 1ère année par région à la rentrée 2017</t>
  </si>
  <si>
    <t>Effectifs totaux d'inscrits à la rentrée 2017</t>
  </si>
  <si>
    <t>Effectif de diplômés par région en 2017 (hors VAE)</t>
  </si>
  <si>
    <t>Proportion de femmes parmi les diplômés (hors VAE) par région en 2017 (en %)</t>
  </si>
  <si>
    <t>France entière</t>
  </si>
  <si>
    <t>Nombre de formations par région en 2017</t>
  </si>
  <si>
    <r>
      <t xml:space="preserve">Source : </t>
    </r>
    <r>
      <rPr>
        <sz val="10"/>
        <color indexed="8"/>
        <rFont val="Calibri"/>
        <family val="2"/>
      </rPr>
      <t xml:space="preserve">DGCS, ASP. DEPP - enquête n° 62 sur l'activité des dispositifs académiques de validation des acquis de l'expérience pour les DEME, DEES, DEETS et DECESF.                                      </t>
    </r>
    <r>
      <rPr>
        <b/>
        <u/>
        <sz val="10"/>
        <color indexed="8"/>
        <rFont val="Calibri"/>
        <family val="2"/>
      </rPr>
      <t>Champ :</t>
    </r>
    <r>
      <rPr>
        <b/>
        <sz val="10"/>
        <color indexed="8"/>
        <rFont val="Calibri"/>
        <family val="2"/>
      </rPr>
      <t xml:space="preserve"> </t>
    </r>
    <r>
      <rPr>
        <sz val="10"/>
        <color indexed="8"/>
        <rFont val="Calibri"/>
        <family val="2"/>
      </rPr>
      <t>France entière. Ensemble des personnes ayant validé un des diplômes du travail social au moyen de la VAE en 2017.</t>
    </r>
  </si>
  <si>
    <t>ND</t>
  </si>
  <si>
    <t>Bourgogne-France-Comté</t>
  </si>
  <si>
    <t>Centre-Val-de-Loire</t>
  </si>
  <si>
    <t>Nouvelle-Aquitaine</t>
  </si>
  <si>
    <t>La Réunion</t>
  </si>
  <si>
    <t>Validation totale des acquis de l’expérience  (VAE) par diplôme et par région en 2017</t>
  </si>
  <si>
    <t>VAE Aide médico-psychologique en 2017. Source : DGCS, ASP.</t>
  </si>
  <si>
    <t>Régions</t>
  </si>
  <si>
    <t>Livrets 1 déposés</t>
  </si>
  <si>
    <t>Recevabilité</t>
  </si>
  <si>
    <t>Livrets 2 déposés</t>
  </si>
  <si>
    <t>Validation totale</t>
  </si>
  <si>
    <t>Validation partielle</t>
  </si>
  <si>
    <t>Aucune validation</t>
  </si>
  <si>
    <t>Auvergne Rhône-Alpes</t>
  </si>
  <si>
    <t>Bourgogne Franche-Comté</t>
  </si>
  <si>
    <t>Pays-de-la-Loire</t>
  </si>
  <si>
    <t>VAE Auxiliaire de vie sociale en 2017. Source : DGCS, ASP.</t>
  </si>
  <si>
    <t>VAE Accompagnant éducatif et social en 2017. Source : DGCS, ASP.</t>
  </si>
  <si>
    <t>VAE Assistant familial en 2017. Source : DGCS, ASP.</t>
  </si>
  <si>
    <t>VAE Technicien en intervention sociale et familiale en 2017. Source : DGCS, ASP.</t>
  </si>
  <si>
    <t>VAE Educateur de jeunes enfants en 2017. Source : DGCS, ASP.</t>
  </si>
  <si>
    <t>VAE Assitant de service social en 2017. Source : DGCS, ASP.</t>
  </si>
  <si>
    <t>VAE Médiateur familial en 2017. Source : DGCS, ASP.</t>
  </si>
  <si>
    <t>VAE Certificat d 'aptitude aux fonctions de responsable d'unité d'intervention sociale en 2017. Source : DGCS, ASP.</t>
  </si>
  <si>
    <t>VAE Certificat d 'aptitude aux fonctions de directeur d'établissement social en 2017. Source : DGCS, ASP.</t>
  </si>
  <si>
    <t>VAE Diplôme d 'État d'Ingénierie sociale en 2017. Source : DGCS, ASP.</t>
  </si>
  <si>
    <t xml:space="preserve">VAE Conseiller en économie sociale et familiale. Source : DEPP - enquête n° 62 sur l'activité des dispositifs académiques de validation des acquis de l'expérience </t>
  </si>
  <si>
    <t>total examinés</t>
  </si>
  <si>
    <t>validations totales</t>
  </si>
  <si>
    <t>validations partielles</t>
  </si>
  <si>
    <t>aucune validation</t>
  </si>
  <si>
    <t>absents</t>
  </si>
  <si>
    <t xml:space="preserve">VAE Moniteur-éducateur en 2017. Source : DEPP - enquête n° 62 sur l'activité des dispositifs académiques de validation des acquis de l'expérience </t>
  </si>
  <si>
    <t xml:space="preserve">VAE Educateur spécialisé en 2017. Source : DEPP - enquête n° 62 sur l'activité des dispositifs académiques de validation des acquis de l'expérience </t>
  </si>
  <si>
    <t xml:space="preserve">VAE Educateur technique spécialisé en 2017. Source : DEPP - enquête n° 62 sur l'activité des dispositifs académiques de validation des acquis de l'expérience </t>
  </si>
  <si>
    <t>STATUT DES INSCRITS EN FORMATION (EN %)</t>
  </si>
  <si>
    <t>Demandeur d'emploi (bénéficiant à ce titre d'une aide financière)</t>
  </si>
  <si>
    <r>
      <rPr>
        <b/>
        <u/>
        <sz val="8"/>
        <color theme="1"/>
        <rFont val="Arial"/>
        <family val="2"/>
      </rPr>
      <t>Champ:</t>
    </r>
    <r>
      <rPr>
        <sz val="8"/>
        <color theme="1"/>
        <rFont val="Arial"/>
        <family val="2"/>
      </rPr>
      <t>France entière. Ennsemble des diplômés en 2017. Ensemble des inscrits ayant commencé une session de formation à un moment de l'année 2017</t>
    </r>
  </si>
  <si>
    <t>Diplôme d 'État d'Assistant de service social</t>
  </si>
  <si>
    <t>STATUT DES INSCRITS EN FORMATION (En %)</t>
  </si>
  <si>
    <t>AVERTISSEMENT :</t>
  </si>
  <si>
    <r>
      <rPr>
        <b/>
        <sz val="11"/>
        <rFont val="Arial"/>
        <family val="2"/>
      </rPr>
      <t>►</t>
    </r>
    <r>
      <rPr>
        <b/>
        <u/>
        <sz val="11"/>
        <rFont val="Arial"/>
        <family val="2"/>
      </rPr>
      <t xml:space="preserve"> Historique des mises à jour</t>
    </r>
  </si>
  <si>
    <t>►Données complémentaires</t>
  </si>
  <si>
    <t>Professions de santé et du social &gt; La formation aux professions sociales</t>
  </si>
  <si>
    <t>Les principaux indicateurs sont également diffusés en série longue au niveau national dans le dossier :</t>
  </si>
  <si>
    <t>*Totaux hors CAFDES</t>
  </si>
  <si>
    <t>Première année de licence validée (L1)</t>
  </si>
  <si>
    <t>Deuxième année de licence validée (L2, DEUG, DEUST)</t>
  </si>
  <si>
    <t>757</t>
  </si>
  <si>
    <t>326</t>
  </si>
  <si>
    <t>51</t>
  </si>
  <si>
    <t>1134</t>
  </si>
  <si>
    <t>x</t>
  </si>
  <si>
    <t>14</t>
  </si>
  <si>
    <t>0</t>
  </si>
  <si>
    <t>La formation aux professions sociales en 2017 - données écoles</t>
  </si>
  <si>
    <t>novembre 2018 : ajout des données sur l'année 2017 ;</t>
  </si>
  <si>
    <t>Formation et niveau de diplôme correspondant</t>
  </si>
  <si>
    <t>Titre du diplôme</t>
  </si>
  <si>
    <t>CAP, BEP</t>
  </si>
  <si>
    <t xml:space="preserve">DEUG, BTS, DUT, DEUST
</t>
  </si>
  <si>
    <r>
      <t xml:space="preserve">Le MF accompagne les personnes en situation de rupture ou de séparation </t>
    </r>
    <r>
      <rPr>
        <sz val="9"/>
        <color rgb="FF00B050"/>
        <rFont val="Calibri"/>
        <family val="2"/>
        <scheme val="minor"/>
      </rPr>
      <t xml:space="preserve">avec leur famille </t>
    </r>
    <r>
      <rPr>
        <sz val="9"/>
        <rFont val="Calibri"/>
        <family val="2"/>
        <scheme val="minor"/>
      </rPr>
      <t>afin de favoriser la reconstruction de leur lien familial et aider à la recherche de solutions répondant aux besoins de chacun des membres de la famille. Il exerce dans des structures diverses : associations à caractère social ou familial, associations spécifiques de médiation familiale, services publics ou para-publics (CAF, MSA...) et parfois en secteur libéral.</t>
    </r>
  </si>
  <si>
    <t xml:space="preserve">Licence, licence professionnelle, Maîtrise, master 1
</t>
  </si>
  <si>
    <t xml:space="preserve">Master, diplôme d'études approfondies, diplôme d'études supérieures spécialisées, diplôme d'ingénieur
</t>
  </si>
  <si>
    <t>Niveau du  diplôme délivré [3]</t>
  </si>
  <si>
    <t>1/</t>
  </si>
  <si>
    <t>2/</t>
  </si>
  <si>
    <t>9/</t>
  </si>
  <si>
    <t>5/</t>
  </si>
  <si>
    <t>3/</t>
  </si>
  <si>
    <t>4/</t>
  </si>
  <si>
    <t>6/</t>
  </si>
  <si>
    <t>7/</t>
  </si>
  <si>
    <t>8/</t>
  </si>
  <si>
    <t>10/</t>
  </si>
  <si>
    <t>11/</t>
  </si>
  <si>
    <t>12/</t>
  </si>
  <si>
    <t>13/</t>
  </si>
  <si>
    <t>Pour les tableaux 5 à 13 :</t>
  </si>
  <si>
    <t>Pour les tableaux 1 à 4 :</t>
  </si>
  <si>
    <t>14/</t>
  </si>
  <si>
    <r>
      <rPr>
        <b/>
        <u/>
        <sz val="8"/>
        <rFont val="Arial"/>
        <family val="2"/>
      </rPr>
      <t>Champ:</t>
    </r>
    <r>
      <rPr>
        <b/>
        <sz val="8"/>
        <rFont val="Arial"/>
        <family val="2"/>
      </rPr>
      <t xml:space="preserve"> </t>
    </r>
    <r>
      <rPr>
        <sz val="8"/>
        <rFont val="Arial"/>
        <family val="2"/>
      </rPr>
      <t>France entière. Ennsemble des diplômés en 2017. Ensemble des inscrits ayant commencé une session de formation à un moment de l'année 2017. Hors les réponses d'une école dispensant la formation de conseiller en économie sociale et familiale située en Auvergne-Rhône-Alpes.</t>
    </r>
  </si>
  <si>
    <r>
      <rPr>
        <b/>
        <u/>
        <sz val="8"/>
        <rFont val="Arial"/>
        <family val="2"/>
      </rPr>
      <t>Source:</t>
    </r>
    <r>
      <rPr>
        <sz val="8"/>
        <rFont val="Arial"/>
        <family val="2"/>
      </rPr>
      <t xml:space="preserve"> Drees, enquête écoles 2017</t>
    </r>
  </si>
  <si>
    <r>
      <rPr>
        <b/>
        <u/>
        <sz val="8"/>
        <rFont val="Arial"/>
        <family val="2"/>
      </rPr>
      <t>Champ:</t>
    </r>
    <r>
      <rPr>
        <sz val="8"/>
        <rFont val="Arial"/>
        <family val="2"/>
      </rPr>
      <t xml:space="preserve"> France entière. Ennsemble des diplômés en 2017. Ensemble des inscrits ayant commencé une session de formation à un moment de l'année 2017. Hors les réponses d'une école dispensant la formation de conseiller en économie sociale et familiale située en Auvergne-Rhône-Alpes.</t>
    </r>
  </si>
  <si>
    <r>
      <t>Source :</t>
    </r>
    <r>
      <rPr>
        <sz val="10"/>
        <rFont val="Calibri"/>
        <family val="2"/>
      </rPr>
      <t xml:space="preserve"> DREES, enquête Écoles 2017.                                                                                                                                                                                                     
</t>
    </r>
    <r>
      <rPr>
        <b/>
        <u/>
        <sz val="10"/>
        <rFont val="Calibri"/>
        <family val="2"/>
      </rPr>
      <t>Champ :</t>
    </r>
    <r>
      <rPr>
        <sz val="10"/>
        <rFont val="Calibri"/>
        <family val="2"/>
      </rPr>
      <t xml:space="preserve"> France entière. Ensemble des formations ayant eu des inscrits ou des diplômés à un moment de l'année 2017. Hors une école dispensant la formation de conseiller en économie sociale et familiale située en Auvergne-Rhône-Alpes.</t>
    </r>
  </si>
  <si>
    <r>
      <t>Source :</t>
    </r>
    <r>
      <rPr>
        <sz val="10"/>
        <rFont val="Calibri"/>
        <family val="2"/>
      </rPr>
      <t xml:space="preserve"> DREES, enquête Écoles 2017.                                                                                                                                                                                                     
</t>
    </r>
    <r>
      <rPr>
        <b/>
        <u/>
        <sz val="10"/>
        <rFont val="Calibri"/>
        <family val="2"/>
      </rPr>
      <t>Champ :</t>
    </r>
    <r>
      <rPr>
        <sz val="10"/>
        <rFont val="Calibri"/>
        <family val="2"/>
      </rPr>
      <t xml:space="preserve"> France entière. Ensemble des inscrits ayant commencé une session de formation à un moment de l'année 2017. Hors les réponses d'une école dispensant la formation de conseiller en économie sociale et familiale située en Auvergne-Rhône-Alpes.</t>
    </r>
  </si>
  <si>
    <r>
      <t>Source :</t>
    </r>
    <r>
      <rPr>
        <sz val="10"/>
        <rFont val="Calibri"/>
        <family val="2"/>
      </rPr>
      <t xml:space="preserve"> DREES, enquête Écoles 2017.                                                                                                                                                                                                     
</t>
    </r>
    <r>
      <rPr>
        <b/>
        <u/>
        <sz val="10"/>
        <rFont val="Calibri"/>
        <family val="2"/>
      </rPr>
      <t>Champ :</t>
    </r>
    <r>
      <rPr>
        <sz val="10"/>
        <rFont val="Calibri"/>
        <family val="2"/>
      </rPr>
      <t xml:space="preserve"> France entière. Ensemble des diplômés (hors VAE) en 2017. Hors les réponses d'une école dispensant la formation de conseiller en économie sociale et familiale située en Auvergne-Rhône-Alpes.</t>
    </r>
  </si>
  <si>
    <t>L’enquête auprès des écoles de formation aux professions sociales a pour objectifs de dénombrer et d’identifier les établissements de formation aux professions du social et de recueillir des informations sur le nombre et les caractéristiques des étudiants ou élèves en formation. 
Pour ce faire les réponses, des deux questionnaires suivants, sont collectées :
-questionnaires Ecoles qui permettent notamment de connaître le nombre d'inscrits et de diplômés;
-questionnaires Etudiant qui permettent notamment d'interroger chaque étudiant et de collecter des informations sur la répartition par sexe, âge, sur le niveau de formation général, et le mode de prise en charge financière des étudiants.</t>
  </si>
  <si>
    <t>La présentation de l'enquête "Ecoles" et le questionnaire sont accessibles ici :</t>
  </si>
  <si>
    <t>https://drees.solidarites-sante.gouv.fr/sources-outils-et-enquetes/lenquete-annuelle-sur-les-ecoles-de-formation-aux-professions-sociales</t>
  </si>
  <si>
    <t>décembre 2020 : retrait des données d'une école dispensant la formation de conseiller en économie sociale et familiale située en Auvergne-Rhône-Alpes (cf. description du champ de l'enquête) ;</t>
  </si>
  <si>
    <t xml:space="preserve">L’enquête recouvre l’ensemble des établissements de formation aux professions sociales en fonctionnement l’année de l’enquête, en France métropolitaine et dans les départements et régions d’outre-mer (DROM). Une école dispensant la formation de conseiller en économie sociale et familiale, située en Auvergne-Rhône-Alpes, a cependant été retirée du champ. Cette dernière a fortement révisé à la hausse l'ensemble de ses réponses passant par exemple, pour 2017, de 64 étudiants déclarés à 443, sans qu’il soit possible de confirmer ces dernières déclarations. En 2020, cette formation a été fermée.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</si>
</sst>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0.0"/>
    <numFmt numFmtId="166" formatCode="_-* #,##0\ _€_-;\-* #,##0\ _€_-;_-* &quot;-&quot;??\ _€_-;_-@_-"/>
    <numFmt numFmtId="167" formatCode="#,##0_ ;\-#,##0\ "/>
    <numFmt numFmtId="168" formatCode="_-* #,##0.00\ [$€]_-;\-* #,##0.00\ [$€]_-;_-* &quot;-&quot;??\ [$€]_-;_-@_-"/>
    <numFmt numFmtId="169" formatCode="_-* #,##0.00\ _F_-;\-* #,##0.00\ _F_-;_-* &quot;-&quot;??\ _F_-;_-@_-"/>
  </numFmts>
  <fonts count="7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0"/>
      <color theme="1"/>
      <name val="Arial"/>
      <family val="2"/>
    </font>
    <font>
      <sz val="10"/>
      <color rgb="FF000000"/>
      <name val="Arial"/>
      <family val="2"/>
    </font>
    <font>
      <sz val="8"/>
      <color theme="1"/>
      <name val="Arial"/>
      <family val="2"/>
    </font>
    <font>
      <b/>
      <sz val="10"/>
      <color theme="1"/>
      <name val="Arial"/>
      <family val="2"/>
    </font>
    <font>
      <b/>
      <sz val="10"/>
      <color indexed="8"/>
      <name val="Arial"/>
      <family val="2"/>
    </font>
    <font>
      <vertAlign val="superscript"/>
      <sz val="10"/>
      <color theme="1"/>
      <name val="Arial"/>
      <family val="2"/>
    </font>
    <font>
      <b/>
      <sz val="11"/>
      <color theme="1"/>
      <name val="Arial"/>
      <family val="2"/>
    </font>
    <font>
      <b/>
      <sz val="11"/>
      <color indexed="8"/>
      <name val="Arial"/>
      <family val="2"/>
    </font>
    <font>
      <b/>
      <u/>
      <sz val="8"/>
      <color theme="1"/>
      <name val="Arial"/>
      <family val="2"/>
    </font>
    <font>
      <b/>
      <sz val="8"/>
      <color theme="1"/>
      <name val="Arial"/>
      <family val="2"/>
    </font>
    <font>
      <sz val="10"/>
      <name val="Arial"/>
      <family val="2"/>
    </font>
    <font>
      <b/>
      <sz val="10.5"/>
      <name val="Calibri"/>
      <family val="2"/>
      <scheme val="minor"/>
    </font>
    <font>
      <b/>
      <sz val="10"/>
      <name val="Calibri"/>
      <family val="2"/>
      <scheme val="minor"/>
    </font>
    <font>
      <sz val="9"/>
      <name val="Calibri"/>
      <family val="2"/>
      <scheme val="minor"/>
    </font>
    <font>
      <sz val="10"/>
      <name val="Calibri"/>
      <family val="2"/>
      <scheme val="minor"/>
    </font>
    <font>
      <u/>
      <sz val="11"/>
      <color rgb="FF0000FF"/>
      <name val="Calibri"/>
      <family val="2"/>
      <scheme val="minor"/>
    </font>
    <font>
      <sz val="12"/>
      <name val="Arial"/>
      <family val="2"/>
    </font>
    <font>
      <sz val="11"/>
      <name val="Calibri"/>
      <family val="2"/>
      <scheme val="minor"/>
    </font>
    <font>
      <u/>
      <sz val="10"/>
      <color rgb="FF0000FF"/>
      <name val="Calibri"/>
      <family val="2"/>
      <scheme val="minor"/>
    </font>
    <font>
      <b/>
      <sz val="12"/>
      <name val="Calibri"/>
      <family val="2"/>
      <scheme val="minor"/>
    </font>
    <font>
      <b/>
      <sz val="11"/>
      <name val="Calibri"/>
      <family val="2"/>
      <scheme val="minor"/>
    </font>
    <font>
      <b/>
      <u/>
      <sz val="11"/>
      <name val="Arial"/>
      <family val="2"/>
    </font>
    <font>
      <b/>
      <sz val="12"/>
      <color theme="1"/>
      <name val="Calibri"/>
      <family val="2"/>
      <scheme val="minor"/>
    </font>
    <font>
      <b/>
      <u/>
      <sz val="10"/>
      <color indexed="8"/>
      <name val="Calibri"/>
      <family val="2"/>
    </font>
    <font>
      <sz val="10"/>
      <color indexed="8"/>
      <name val="Calibri"/>
      <family val="2"/>
    </font>
    <font>
      <b/>
      <u/>
      <sz val="10"/>
      <name val="Calibri"/>
      <family val="2"/>
    </font>
    <font>
      <sz val="10"/>
      <name val="Calibri"/>
      <family val="2"/>
    </font>
    <font>
      <strike/>
      <sz val="11"/>
      <name val="Calibri"/>
      <family val="2"/>
      <scheme val="minor"/>
    </font>
    <font>
      <b/>
      <sz val="10"/>
      <color indexed="8"/>
      <name val="Calibri"/>
      <family val="2"/>
    </font>
    <font>
      <b/>
      <sz val="10"/>
      <name val="Arial"/>
      <family val="2"/>
    </font>
    <font>
      <b/>
      <sz val="10"/>
      <color rgb="FF00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rgb="FFFF0000"/>
      <name val="Arial"/>
      <family val="2"/>
    </font>
    <font>
      <b/>
      <sz val="11"/>
      <name val="Arial"/>
      <family val="2"/>
    </font>
    <font>
      <sz val="8"/>
      <color indexed="8"/>
      <name val="Arial"/>
      <family val="2"/>
    </font>
    <font>
      <sz val="11"/>
      <color indexed="8"/>
      <name val="Calibri"/>
      <family val="2"/>
    </font>
    <font>
      <u/>
      <sz val="11"/>
      <color theme="10"/>
      <name val="Calibri"/>
      <family val="2"/>
    </font>
    <font>
      <u/>
      <sz val="10"/>
      <color theme="10"/>
      <name val="Arial"/>
      <family val="2"/>
    </font>
    <font>
      <i/>
      <sz val="11"/>
      <color theme="1"/>
      <name val="Calibri"/>
      <family val="2"/>
      <scheme val="minor"/>
    </font>
    <font>
      <sz val="9"/>
      <color rgb="FF00B050"/>
      <name val="Calibri"/>
      <family val="2"/>
      <scheme val="minor"/>
    </font>
    <font>
      <i/>
      <sz val="8"/>
      <color theme="1"/>
      <name val="Arial"/>
      <family val="2"/>
    </font>
    <font>
      <sz val="8"/>
      <name val="Arial"/>
      <family val="2"/>
    </font>
    <font>
      <b/>
      <u/>
      <sz val="8"/>
      <name val="Arial"/>
      <family val="2"/>
    </font>
    <font>
      <b/>
      <sz val="8"/>
      <name val="Arial"/>
      <family val="2"/>
    </font>
    <font>
      <i/>
      <sz val="8"/>
      <name val="Arial"/>
      <family val="2"/>
    </font>
    <font>
      <u/>
      <sz val="11"/>
      <name val="Calibri"/>
      <family val="2"/>
      <scheme val="minor"/>
    </font>
    <font>
      <u/>
      <sz val="10"/>
      <color rgb="FF0000FF"/>
      <name val="Arial"/>
      <family val="2"/>
    </font>
    <font>
      <b/>
      <u/>
      <sz val="14"/>
      <name val="Arial"/>
      <family val="2"/>
    </font>
    <font>
      <sz val="11"/>
      <name val="Arial"/>
      <family val="2"/>
    </font>
    <font>
      <sz val="11"/>
      <color theme="9"/>
      <name val="Arial"/>
      <family val="2"/>
    </font>
    <font>
      <u/>
      <sz val="11"/>
      <color rgb="FF0000FF"/>
      <name val="Arial"/>
      <family val="2"/>
    </font>
    <font>
      <b/>
      <sz val="12"/>
      <name val="Arial"/>
      <family val="2"/>
    </font>
  </fonts>
  <fills count="40">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A6A6A6"/>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rgb="FFCCCCFF"/>
        <bgColor indexed="64"/>
      </patternFill>
    </fill>
  </fills>
  <borders count="22">
    <border>
      <left/>
      <right/>
      <top/>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style="thin">
        <color indexed="64"/>
      </right>
      <top/>
      <bottom style="thin">
        <color indexed="64"/>
      </bottom>
      <diagonal/>
    </border>
  </borders>
  <cellStyleXfs count="88">
    <xf numFmtId="0" fontId="0" fillId="0" borderId="0"/>
    <xf numFmtId="164" fontId="1" fillId="0" borderId="0" applyFont="0" applyFill="0" applyBorder="0" applyAlignment="0" applyProtection="0"/>
    <xf numFmtId="0" fontId="14" fillId="0" borderId="0"/>
    <xf numFmtId="0" fontId="19" fillId="0" borderId="0" applyNumberFormat="0" applyFill="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20" fillId="0" borderId="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21" borderId="0" applyNumberFormat="0" applyBorder="0" applyAlignment="0" applyProtection="0"/>
    <xf numFmtId="0" fontId="40" fillId="22" borderId="0" applyNumberFormat="0" applyBorder="0" applyAlignment="0" applyProtection="0"/>
    <xf numFmtId="0" fontId="41" fillId="23" borderId="0" applyNumberFormat="0" applyBorder="0" applyAlignment="0" applyProtection="0"/>
    <xf numFmtId="0" fontId="42" fillId="24" borderId="16" applyNumberFormat="0" applyAlignment="0" applyProtection="0"/>
    <xf numFmtId="0" fontId="43" fillId="25" borderId="17" applyNumberFormat="0" applyAlignment="0" applyProtection="0"/>
    <xf numFmtId="0" fontId="44" fillId="25" borderId="16" applyNumberFormat="0" applyAlignment="0" applyProtection="0"/>
    <xf numFmtId="0" fontId="45" fillId="0" borderId="18" applyNumberFormat="0" applyFill="0" applyAlignment="0" applyProtection="0"/>
    <xf numFmtId="0" fontId="46" fillId="26" borderId="19" applyNumberFormat="0" applyAlignment="0" applyProtection="0"/>
    <xf numFmtId="0" fontId="47" fillId="0" borderId="0" applyNumberFormat="0" applyFill="0" applyBorder="0" applyAlignment="0" applyProtection="0"/>
    <xf numFmtId="0" fontId="1" fillId="2" borderId="1" applyNumberFormat="0" applyFont="0" applyAlignment="0" applyProtection="0"/>
    <xf numFmtId="0" fontId="48" fillId="0" borderId="0" applyNumberFormat="0" applyFill="0" applyBorder="0" applyAlignment="0" applyProtection="0"/>
    <xf numFmtId="0" fontId="2" fillId="0" borderId="20" applyNumberFormat="0" applyFill="0" applyAlignment="0" applyProtection="0"/>
    <xf numFmtId="0" fontId="49" fillId="27"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49" fillId="28" borderId="0" applyNumberFormat="0" applyBorder="0" applyAlignment="0" applyProtection="0"/>
    <xf numFmtId="0" fontId="49" fillId="29"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49" fillId="32" borderId="0" applyNumberFormat="0" applyBorder="0" applyAlignment="0" applyProtection="0"/>
    <xf numFmtId="0" fontId="49" fillId="33"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49" fillId="36" borderId="0" applyNumberFormat="0" applyBorder="0" applyAlignment="0" applyProtection="0"/>
    <xf numFmtId="0" fontId="49" fillId="37"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49" fillId="38" borderId="0" applyNumberFormat="0" applyBorder="0" applyAlignment="0" applyProtection="0"/>
    <xf numFmtId="0" fontId="14" fillId="0" borderId="0"/>
    <xf numFmtId="164" fontId="53" fillId="0" borderId="0" applyFont="0" applyFill="0" applyBorder="0" applyAlignment="0" applyProtection="0"/>
    <xf numFmtId="0" fontId="14" fillId="0" borderId="0"/>
    <xf numFmtId="168" fontId="14" fillId="0" borderId="0" applyFont="0" applyFill="0" applyBorder="0" applyAlignment="0" applyProtection="0"/>
    <xf numFmtId="169" fontId="14" fillId="0" borderId="0" applyFont="0" applyFill="0" applyBorder="0" applyAlignment="0" applyProtection="0"/>
    <xf numFmtId="164" fontId="1" fillId="0" borderId="0" applyFont="0" applyFill="0" applyBorder="0" applyAlignment="0" applyProtection="0"/>
    <xf numFmtId="164" fontId="14" fillId="0" borderId="0" applyFont="0" applyFill="0" applyBorder="0" applyAlignment="0" applyProtection="0"/>
    <xf numFmtId="164" fontId="53" fillId="0" borderId="0" applyFont="0" applyFill="0" applyBorder="0" applyAlignment="0" applyProtection="0"/>
    <xf numFmtId="0" fontId="20" fillId="0" borderId="0"/>
    <xf numFmtId="0" fontId="20"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20"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0" fontId="54" fillId="0" borderId="0" applyNumberFormat="0" applyFill="0" applyBorder="0" applyAlignment="0" applyProtection="0">
      <alignment vertical="top"/>
      <protection locked="0"/>
    </xf>
    <xf numFmtId="0" fontId="14" fillId="0" borderId="0"/>
    <xf numFmtId="0" fontId="14" fillId="0" borderId="0"/>
    <xf numFmtId="0" fontId="1" fillId="0" borderId="0"/>
  </cellStyleXfs>
  <cellXfs count="242">
    <xf numFmtId="0" fontId="0" fillId="0" borderId="0" xfId="0"/>
    <xf numFmtId="0" fontId="4" fillId="0" borderId="0" xfId="0" applyFont="1"/>
    <xf numFmtId="0" fontId="4" fillId="0" borderId="0" xfId="0" applyFont="1" applyAlignment="1">
      <alignment wrapText="1"/>
    </xf>
    <xf numFmtId="1" fontId="4" fillId="0" borderId="0" xfId="0" applyNumberFormat="1" applyFont="1"/>
    <xf numFmtId="165" fontId="4" fillId="0" borderId="0" xfId="0" applyNumberFormat="1" applyFont="1"/>
    <xf numFmtId="0" fontId="6" fillId="0" borderId="0" xfId="0" applyFont="1"/>
    <xf numFmtId="0" fontId="4" fillId="0" borderId="6" xfId="0" applyFont="1" applyBorder="1"/>
    <xf numFmtId="0" fontId="4" fillId="0" borderId="6" xfId="0" applyFont="1" applyBorder="1" applyAlignment="1">
      <alignment wrapText="1"/>
    </xf>
    <xf numFmtId="1" fontId="4" fillId="0" borderId="6" xfId="0" applyNumberFormat="1" applyFont="1" applyBorder="1"/>
    <xf numFmtId="165" fontId="4" fillId="0" borderId="6" xfId="0" applyNumberFormat="1" applyFont="1" applyBorder="1"/>
    <xf numFmtId="0" fontId="5" fillId="0" borderId="6" xfId="0" applyFont="1" applyFill="1" applyBorder="1" applyAlignment="1">
      <alignment vertical="top" wrapText="1"/>
    </xf>
    <xf numFmtId="0" fontId="0" fillId="0" borderId="6" xfId="0" applyBorder="1"/>
    <xf numFmtId="0" fontId="7" fillId="0" borderId="6" xfId="0" applyFont="1" applyBorder="1" applyAlignment="1">
      <alignment wrapText="1"/>
    </xf>
    <xf numFmtId="0" fontId="8" fillId="0" borderId="6" xfId="0" applyFont="1" applyBorder="1" applyAlignment="1">
      <alignment wrapText="1"/>
    </xf>
    <xf numFmtId="3" fontId="4" fillId="0" borderId="6" xfId="0" applyNumberFormat="1" applyFont="1" applyBorder="1"/>
    <xf numFmtId="3" fontId="7" fillId="0" borderId="6" xfId="0" applyNumberFormat="1" applyFont="1" applyBorder="1"/>
    <xf numFmtId="3" fontId="4" fillId="0" borderId="6" xfId="0" applyNumberFormat="1" applyFont="1" applyBorder="1" applyAlignment="1">
      <alignment horizontal="center"/>
    </xf>
    <xf numFmtId="3" fontId="8" fillId="0" borderId="6" xfId="0" applyNumberFormat="1" applyFont="1" applyBorder="1"/>
    <xf numFmtId="0" fontId="4" fillId="0" borderId="6" xfId="0" applyFont="1" applyBorder="1" applyAlignment="1">
      <alignment horizont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7" fillId="16" borderId="6" xfId="0" applyFont="1" applyFill="1" applyBorder="1" applyAlignment="1">
      <alignment horizontal="center" vertical="center" wrapText="1"/>
    </xf>
    <xf numFmtId="0" fontId="8" fillId="16" borderId="6" xfId="0" applyFont="1" applyFill="1" applyBorder="1" applyAlignment="1">
      <alignment horizontal="center" vertical="center" wrapText="1"/>
    </xf>
    <xf numFmtId="0" fontId="7" fillId="0" borderId="6" xfId="0" applyFont="1" applyBorder="1" applyAlignment="1">
      <alignment horizontal="center" vertical="center"/>
    </xf>
    <xf numFmtId="0" fontId="8" fillId="0" borderId="6" xfId="0" applyFont="1" applyBorder="1" applyAlignment="1">
      <alignment horizontal="center" vertical="center"/>
    </xf>
    <xf numFmtId="0" fontId="12" fillId="0" borderId="0" xfId="0" applyFont="1"/>
    <xf numFmtId="0" fontId="16" fillId="15" borderId="0" xfId="2" applyFont="1" applyFill="1"/>
    <xf numFmtId="0" fontId="17" fillId="15" borderId="6" xfId="2" applyFont="1" applyFill="1" applyBorder="1" applyAlignment="1">
      <alignment horizontal="left" vertical="center" wrapText="1"/>
    </xf>
    <xf numFmtId="0" fontId="17" fillId="15" borderId="6" xfId="2" applyFont="1" applyFill="1" applyBorder="1" applyAlignment="1">
      <alignment horizontal="center" vertical="center" wrapText="1"/>
    </xf>
    <xf numFmtId="0" fontId="18" fillId="15" borderId="0" xfId="2" applyFont="1" applyFill="1"/>
    <xf numFmtId="0" fontId="18" fillId="15" borderId="0" xfId="2" applyFont="1" applyFill="1" applyAlignment="1">
      <alignment horizontal="left" wrapText="1"/>
    </xf>
    <xf numFmtId="0" fontId="18" fillId="15" borderId="0" xfId="2" applyFont="1" applyFill="1" applyAlignment="1">
      <alignment horizontal="left" vertical="center" wrapText="1"/>
    </xf>
    <xf numFmtId="0" fontId="18" fillId="15" borderId="0" xfId="2" applyFont="1" applyFill="1" applyAlignment="1">
      <alignment horizontal="left" vertical="center"/>
    </xf>
    <xf numFmtId="0" fontId="3" fillId="0" borderId="0" xfId="0" applyFont="1" applyFill="1" applyAlignment="1">
      <alignment horizont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 xfId="0" applyBorder="1"/>
    <xf numFmtId="0" fontId="0" fillId="0" borderId="10" xfId="0" applyBorder="1" applyAlignment="1">
      <alignment horizontal="center" vertical="center"/>
    </xf>
    <xf numFmtId="0" fontId="2" fillId="0" borderId="5" xfId="0" applyFont="1" applyBorder="1"/>
    <xf numFmtId="0" fontId="26" fillId="0" borderId="0" xfId="0" applyFont="1" applyFill="1" applyAlignment="1">
      <alignment horizontal="center" vertical="center"/>
    </xf>
    <xf numFmtId="0" fontId="22" fillId="0" borderId="0" xfId="3" applyFont="1" applyFill="1" applyAlignment="1">
      <alignment vertical="center" wrapText="1"/>
    </xf>
    <xf numFmtId="0" fontId="3" fillId="0" borderId="0" xfId="0" applyFont="1" applyFill="1"/>
    <xf numFmtId="0" fontId="19" fillId="0" borderId="0" xfId="3" applyFill="1"/>
    <xf numFmtId="0" fontId="3" fillId="0" borderId="0" xfId="0" applyFont="1" applyFill="1" applyAlignment="1">
      <alignment horizontal="left"/>
    </xf>
    <xf numFmtId="166" fontId="2" fillId="0" borderId="5" xfId="0" applyNumberFormat="1" applyFont="1" applyBorder="1"/>
    <xf numFmtId="167" fontId="2" fillId="0" borderId="6" xfId="0" applyNumberFormat="1" applyFont="1" applyBorder="1" applyAlignment="1">
      <alignment horizontal="center" vertical="center"/>
    </xf>
    <xf numFmtId="3" fontId="0" fillId="0" borderId="0" xfId="0" applyNumberFormat="1" applyFill="1"/>
    <xf numFmtId="0" fontId="0" fillId="0" borderId="0" xfId="0" applyFill="1"/>
    <xf numFmtId="0" fontId="0" fillId="0" borderId="0" xfId="0" applyFill="1" applyAlignment="1">
      <alignment horizontal="center"/>
    </xf>
    <xf numFmtId="3" fontId="0" fillId="0" borderId="0" xfId="0" applyNumberFormat="1" applyFill="1" applyAlignment="1">
      <alignment horizontal="center"/>
    </xf>
    <xf numFmtId="0" fontId="14" fillId="0" borderId="2" xfId="0" applyFont="1" applyFill="1" applyBorder="1" applyAlignment="1">
      <alignment horizontal="center" vertical="center" wrapText="1"/>
    </xf>
    <xf numFmtId="167" fontId="24" fillId="0" borderId="6" xfId="0" applyNumberFormat="1" applyFont="1" applyBorder="1" applyAlignment="1">
      <alignment horizontal="center" vertical="center"/>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vertical="center" wrapText="1"/>
    </xf>
    <xf numFmtId="0" fontId="5" fillId="0" borderId="2" xfId="0" applyFont="1" applyFill="1" applyBorder="1" applyAlignment="1">
      <alignment vertical="center" wrapText="1"/>
    </xf>
    <xf numFmtId="0" fontId="5" fillId="0" borderId="10" xfId="0" applyFont="1" applyFill="1" applyBorder="1" applyAlignment="1">
      <alignment vertical="center" wrapText="1"/>
    </xf>
    <xf numFmtId="0" fontId="34" fillId="0" borderId="5" xfId="0" applyFont="1" applyFill="1" applyBorder="1" applyAlignment="1">
      <alignment vertical="center" wrapText="1"/>
    </xf>
    <xf numFmtId="3" fontId="34" fillId="0" borderId="6" xfId="0" applyNumberFormat="1" applyFont="1" applyFill="1" applyBorder="1" applyAlignment="1">
      <alignment vertical="center" wrapText="1"/>
    </xf>
    <xf numFmtId="0" fontId="4" fillId="0" borderId="5" xfId="0" applyFont="1" applyBorder="1" applyAlignment="1">
      <alignment wrapText="1"/>
    </xf>
    <xf numFmtId="0" fontId="4" fillId="0" borderId="12" xfId="0" applyFont="1" applyBorder="1"/>
    <xf numFmtId="0" fontId="4" fillId="0" borderId="6" xfId="0" applyFont="1" applyBorder="1" applyAlignment="1">
      <alignment vertical="center"/>
    </xf>
    <xf numFmtId="1" fontId="4" fillId="0" borderId="6" xfId="0" applyNumberFormat="1" applyFont="1" applyBorder="1" applyAlignment="1">
      <alignment vertical="center"/>
    </xf>
    <xf numFmtId="165" fontId="4" fillId="0" borderId="6" xfId="0" applyNumberFormat="1" applyFont="1" applyBorder="1" applyAlignment="1">
      <alignment vertical="center"/>
    </xf>
    <xf numFmtId="0" fontId="4" fillId="0" borderId="6" xfId="0" applyFont="1" applyBorder="1" applyAlignment="1">
      <alignment horizontal="right" wrapText="1"/>
    </xf>
    <xf numFmtId="3" fontId="4" fillId="0" borderId="6" xfId="0" applyNumberFormat="1" applyFont="1" applyBorder="1" applyAlignment="1">
      <alignment vertical="center"/>
    </xf>
    <xf numFmtId="3" fontId="7" fillId="0" borderId="6" xfId="0" applyNumberFormat="1" applyFont="1" applyBorder="1" applyAlignment="1">
      <alignment vertical="center"/>
    </xf>
    <xf numFmtId="3" fontId="8" fillId="0" borderId="6" xfId="0" applyNumberFormat="1" applyFont="1" applyBorder="1" applyAlignment="1">
      <alignment vertical="center"/>
    </xf>
    <xf numFmtId="3" fontId="4" fillId="0" borderId="6" xfId="0" applyNumberFormat="1" applyFont="1" applyBorder="1" applyAlignment="1">
      <alignment horizontal="right" vertical="center"/>
    </xf>
    <xf numFmtId="3" fontId="8" fillId="0" borderId="6" xfId="0" applyNumberFormat="1" applyFont="1" applyBorder="1" applyAlignment="1">
      <alignment horizontal="right" vertical="center"/>
    </xf>
    <xf numFmtId="1" fontId="7" fillId="0" borderId="6" xfId="0" applyNumberFormat="1" applyFont="1" applyBorder="1" applyAlignment="1">
      <alignment vertical="center"/>
    </xf>
    <xf numFmtId="165" fontId="7" fillId="0" borderId="6" xfId="0" applyNumberFormat="1" applyFont="1" applyBorder="1" applyAlignment="1">
      <alignment vertical="center"/>
    </xf>
    <xf numFmtId="0" fontId="7" fillId="0" borderId="6" xfId="0" applyFont="1" applyBorder="1"/>
    <xf numFmtId="1" fontId="7" fillId="0" borderId="6" xfId="0" applyNumberFormat="1" applyFont="1" applyBorder="1"/>
    <xf numFmtId="0" fontId="7" fillId="0" borderId="6" xfId="0" applyFont="1" applyBorder="1" applyAlignment="1">
      <alignment vertical="center"/>
    </xf>
    <xf numFmtId="165" fontId="7" fillId="0" borderId="6" xfId="0" applyNumberFormat="1" applyFont="1" applyBorder="1"/>
    <xf numFmtId="0" fontId="7" fillId="0" borderId="0" xfId="0" applyFont="1" applyAlignment="1">
      <alignment wrapText="1"/>
    </xf>
    <xf numFmtId="0" fontId="7" fillId="0" borderId="0" xfId="0" applyFont="1"/>
    <xf numFmtId="49" fontId="25" fillId="15" borderId="0" xfId="20" applyNumberFormat="1" applyFont="1" applyFill="1" applyBorder="1" applyAlignment="1">
      <alignment vertical="center"/>
    </xf>
    <xf numFmtId="0" fontId="56" fillId="0" borderId="0" xfId="0" applyFont="1"/>
    <xf numFmtId="0" fontId="25" fillId="15" borderId="0" xfId="87" quotePrefix="1" applyFont="1" applyFill="1"/>
    <xf numFmtId="0" fontId="52" fillId="15" borderId="0" xfId="87" applyFont="1" applyFill="1"/>
    <xf numFmtId="0" fontId="52" fillId="15" borderId="0" xfId="87" quotePrefix="1" applyFont="1" applyFill="1" applyAlignment="1">
      <alignment horizontal="right" vertical="center"/>
    </xf>
    <xf numFmtId="0" fontId="50" fillId="15" borderId="0" xfId="87" applyFont="1" applyFill="1"/>
    <xf numFmtId="0" fontId="33" fillId="15" borderId="0" xfId="87" applyFont="1" applyFill="1" applyAlignment="1">
      <alignment horizontal="left" vertical="center" wrapText="1"/>
    </xf>
    <xf numFmtId="0" fontId="15" fillId="17" borderId="6" xfId="86" applyFont="1" applyFill="1" applyBorder="1" applyAlignment="1">
      <alignment horizontal="center" vertical="center" wrapText="1"/>
    </xf>
    <xf numFmtId="0" fontId="17" fillId="15" borderId="6" xfId="86" applyFont="1" applyFill="1" applyBorder="1" applyAlignment="1">
      <alignment horizontal="center" vertical="center" wrapText="1"/>
    </xf>
    <xf numFmtId="0" fontId="17" fillId="0" borderId="9" xfId="86" applyFont="1" applyFill="1" applyBorder="1" applyAlignment="1">
      <alignment horizontal="center" vertical="center" wrapText="1"/>
    </xf>
    <xf numFmtId="0" fontId="17" fillId="15" borderId="6" xfId="86" applyFont="1" applyFill="1" applyBorder="1" applyAlignment="1">
      <alignment horizontal="left" vertical="center" wrapText="1"/>
    </xf>
    <xf numFmtId="0" fontId="17" fillId="15" borderId="6" xfId="86" applyFont="1" applyFill="1" applyBorder="1" applyAlignment="1">
      <alignment vertical="center" wrapText="1"/>
    </xf>
    <xf numFmtId="0" fontId="17" fillId="15" borderId="6" xfId="86" applyFont="1" applyFill="1" applyBorder="1" applyAlignment="1">
      <alignment horizontal="center" vertical="center"/>
    </xf>
    <xf numFmtId="0" fontId="17" fillId="0" borderId="6" xfId="86" applyFont="1" applyFill="1" applyBorder="1" applyAlignment="1">
      <alignment horizontal="center" vertical="center" wrapText="1"/>
    </xf>
    <xf numFmtId="1" fontId="7" fillId="0" borderId="0" xfId="0" applyNumberFormat="1" applyFont="1" applyBorder="1" applyAlignment="1">
      <alignment vertical="center"/>
    </xf>
    <xf numFmtId="0" fontId="58" fillId="0" borderId="0" xfId="0" applyFont="1" applyBorder="1" applyAlignment="1">
      <alignment wrapText="1"/>
    </xf>
    <xf numFmtId="0" fontId="4" fillId="0" borderId="0" xfId="0" applyFont="1" applyBorder="1" applyAlignment="1">
      <alignment horizontal="left" vertical="top" wrapText="1"/>
    </xf>
    <xf numFmtId="0" fontId="59" fillId="0" borderId="0" xfId="87" quotePrefix="1" applyFont="1" applyFill="1" applyAlignment="1">
      <alignment horizontal="right" vertical="top"/>
    </xf>
    <xf numFmtId="0" fontId="59" fillId="0" borderId="0" xfId="87" quotePrefix="1" applyFont="1" applyFill="1" applyAlignment="1">
      <alignment horizontal="right" vertical="center"/>
    </xf>
    <xf numFmtId="0" fontId="4" fillId="0" borderId="0" xfId="0" applyFont="1" applyFill="1"/>
    <xf numFmtId="0" fontId="14" fillId="0" borderId="0" xfId="0" applyFont="1" applyFill="1"/>
    <xf numFmtId="0" fontId="4" fillId="0" borderId="6" xfId="0" applyFont="1" applyFill="1" applyBorder="1" applyAlignment="1">
      <alignment wrapText="1"/>
    </xf>
    <xf numFmtId="3" fontId="4" fillId="0" borderId="6" xfId="0" applyNumberFormat="1" applyFont="1" applyFill="1" applyBorder="1"/>
    <xf numFmtId="3" fontId="8" fillId="0" borderId="6" xfId="0" applyNumberFormat="1" applyFont="1" applyFill="1" applyBorder="1"/>
    <xf numFmtId="0" fontId="8" fillId="0" borderId="6" xfId="0" applyFont="1" applyFill="1" applyBorder="1" applyAlignment="1">
      <alignment wrapText="1"/>
    </xf>
    <xf numFmtId="0" fontId="4" fillId="0" borderId="6" xfId="0" applyFont="1" applyFill="1" applyBorder="1" applyAlignment="1">
      <alignment horizontal="right" wrapText="1"/>
    </xf>
    <xf numFmtId="3" fontId="4" fillId="0" borderId="6" xfId="0" applyNumberFormat="1" applyFont="1" applyFill="1" applyBorder="1" applyAlignment="1">
      <alignment horizontal="center"/>
    </xf>
    <xf numFmtId="3" fontId="4" fillId="0" borderId="6" xfId="0" applyNumberFormat="1" applyFont="1" applyFill="1" applyBorder="1" applyAlignment="1">
      <alignment horizontal="right"/>
    </xf>
    <xf numFmtId="3" fontId="8" fillId="0" borderId="6" xfId="0" applyNumberFormat="1" applyFont="1" applyFill="1" applyBorder="1" applyAlignment="1">
      <alignment horizontal="right"/>
    </xf>
    <xf numFmtId="0" fontId="7" fillId="0" borderId="6" xfId="0" applyFont="1" applyFill="1" applyBorder="1" applyAlignment="1">
      <alignment wrapText="1"/>
    </xf>
    <xf numFmtId="3" fontId="7" fillId="0" borderId="6" xfId="0" applyNumberFormat="1" applyFont="1" applyFill="1" applyBorder="1"/>
    <xf numFmtId="0" fontId="58" fillId="0" borderId="0" xfId="0" applyFont="1" applyFill="1" applyBorder="1" applyAlignment="1">
      <alignment wrapText="1"/>
    </xf>
    <xf numFmtId="1" fontId="7" fillId="0" borderId="0" xfId="0" applyNumberFormat="1" applyFont="1" applyFill="1" applyBorder="1" applyAlignment="1">
      <alignment vertical="center"/>
    </xf>
    <xf numFmtId="0" fontId="6" fillId="0" borderId="0" xfId="0" applyFont="1" applyFill="1"/>
    <xf numFmtId="0" fontId="62" fillId="0" borderId="0" xfId="0" applyFont="1" applyFill="1" applyBorder="1" applyAlignment="1">
      <alignment wrapText="1"/>
    </xf>
    <xf numFmtId="1" fontId="33" fillId="0" borderId="0" xfId="0" applyNumberFormat="1" applyFont="1" applyFill="1" applyBorder="1" applyAlignment="1">
      <alignment vertical="center"/>
    </xf>
    <xf numFmtId="0" fontId="59" fillId="0" borderId="0" xfId="0" applyFont="1" applyFill="1"/>
    <xf numFmtId="3" fontId="4" fillId="0" borderId="6" xfId="0" applyNumberFormat="1" applyFont="1" applyFill="1" applyBorder="1" applyAlignment="1">
      <alignment vertical="center"/>
    </xf>
    <xf numFmtId="3" fontId="8" fillId="0" borderId="6" xfId="0" applyNumberFormat="1" applyFont="1" applyFill="1" applyBorder="1" applyAlignment="1">
      <alignment vertical="center"/>
    </xf>
    <xf numFmtId="0" fontId="4" fillId="0" borderId="0" xfId="0" applyFont="1" applyFill="1" applyBorder="1" applyAlignment="1">
      <alignment horizontal="left" vertical="top" wrapText="1"/>
    </xf>
    <xf numFmtId="0" fontId="0" fillId="0" borderId="6" xfId="0" applyFill="1" applyBorder="1"/>
    <xf numFmtId="0" fontId="0" fillId="0" borderId="6" xfId="0" applyFill="1" applyBorder="1" applyAlignment="1">
      <alignment horizontal="center" vertical="center" wrapText="1"/>
    </xf>
    <xf numFmtId="0" fontId="0" fillId="0" borderId="0" xfId="0" applyFill="1" applyAlignment="1">
      <alignment horizontal="center" vertical="center" wrapText="1"/>
    </xf>
    <xf numFmtId="0" fontId="0" fillId="0" borderId="2" xfId="0" applyFill="1" applyBorder="1"/>
    <xf numFmtId="0" fontId="2" fillId="0" borderId="5" xfId="0" applyFont="1" applyFill="1" applyBorder="1"/>
    <xf numFmtId="0" fontId="24" fillId="0" borderId="5" xfId="0" applyFont="1" applyFill="1" applyBorder="1"/>
    <xf numFmtId="0" fontId="21" fillId="0" borderId="0" xfId="0" applyFont="1" applyFill="1"/>
    <xf numFmtId="0" fontId="63" fillId="0" borderId="0" xfId="3" applyFont="1" applyFill="1"/>
    <xf numFmtId="0" fontId="21" fillId="0" borderId="6" xfId="0" applyFont="1" applyFill="1" applyBorder="1"/>
    <xf numFmtId="0" fontId="21" fillId="0" borderId="5"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2" xfId="0" applyFont="1" applyFill="1" applyBorder="1"/>
    <xf numFmtId="0" fontId="21" fillId="0" borderId="10"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11" xfId="0" applyFont="1" applyFill="1" applyBorder="1" applyAlignment="1">
      <alignment horizontal="center" vertical="center"/>
    </xf>
    <xf numFmtId="0" fontId="31" fillId="0" borderId="5" xfId="0" applyFont="1" applyFill="1" applyBorder="1" applyAlignment="1">
      <alignment horizontal="center" vertical="center" wrapText="1"/>
    </xf>
    <xf numFmtId="3" fontId="21" fillId="0" borderId="10" xfId="1" applyNumberFormat="1" applyFont="1" applyFill="1" applyBorder="1" applyAlignment="1">
      <alignment horizontal="center" vertical="center"/>
    </xf>
    <xf numFmtId="3" fontId="24" fillId="0" borderId="7" xfId="1" applyNumberFormat="1" applyFont="1" applyFill="1" applyBorder="1" applyAlignment="1">
      <alignment horizontal="center" vertical="center"/>
    </xf>
    <xf numFmtId="3" fontId="24" fillId="0" borderId="6" xfId="1" applyNumberFormat="1" applyFont="1" applyFill="1" applyBorder="1" applyAlignment="1">
      <alignment horizontal="center" vertical="center"/>
    </xf>
    <xf numFmtId="3" fontId="24" fillId="0" borderId="11" xfId="1" applyNumberFormat="1" applyFont="1" applyFill="1" applyBorder="1" applyAlignment="1">
      <alignment horizontal="center" vertical="center"/>
    </xf>
    <xf numFmtId="166" fontId="21" fillId="0" borderId="0" xfId="1" applyNumberFormat="1" applyFont="1" applyFill="1" applyAlignment="1">
      <alignment horizontal="center"/>
    </xf>
    <xf numFmtId="167" fontId="0" fillId="0" borderId="10" xfId="1" applyNumberFormat="1" applyFont="1" applyFill="1" applyBorder="1" applyAlignment="1">
      <alignment horizontal="center" vertical="center"/>
    </xf>
    <xf numFmtId="167" fontId="2" fillId="0" borderId="7" xfId="1" applyNumberFormat="1" applyFont="1" applyFill="1" applyBorder="1" applyAlignment="1">
      <alignment horizontal="center" vertical="center"/>
    </xf>
    <xf numFmtId="167" fontId="2" fillId="0" borderId="6" xfId="1" applyNumberFormat="1" applyFont="1" applyFill="1" applyBorder="1" applyAlignment="1">
      <alignment horizontal="center" vertical="center"/>
    </xf>
    <xf numFmtId="167" fontId="2" fillId="0" borderId="11" xfId="1" applyNumberFormat="1" applyFont="1" applyFill="1" applyBorder="1" applyAlignment="1">
      <alignment horizontal="center" vertical="center"/>
    </xf>
    <xf numFmtId="167" fontId="21" fillId="0" borderId="10" xfId="1" applyNumberFormat="1" applyFont="1" applyFill="1" applyBorder="1" applyAlignment="1">
      <alignment horizontal="center" vertical="center"/>
    </xf>
    <xf numFmtId="167" fontId="24" fillId="0" borderId="7" xfId="1" applyNumberFormat="1" applyFont="1" applyFill="1" applyBorder="1" applyAlignment="1">
      <alignment horizontal="center" vertical="center"/>
    </xf>
    <xf numFmtId="167" fontId="24" fillId="0" borderId="6" xfId="1" applyNumberFormat="1" applyFont="1" applyFill="1" applyBorder="1" applyAlignment="1">
      <alignment horizontal="center" vertical="center"/>
    </xf>
    <xf numFmtId="167" fontId="24" fillId="0" borderId="11" xfId="1" applyNumberFormat="1" applyFont="1" applyFill="1" applyBorder="1" applyAlignment="1">
      <alignment horizontal="center" vertical="center"/>
    </xf>
    <xf numFmtId="0" fontId="0" fillId="0" borderId="12" xfId="0" applyFont="1" applyFill="1" applyBorder="1" applyAlignment="1">
      <alignment horizontal="center" vertical="center" wrapText="1"/>
    </xf>
    <xf numFmtId="0" fontId="0" fillId="0" borderId="6" xfId="0" applyFont="1" applyFill="1" applyBorder="1" applyAlignment="1">
      <alignment horizontal="center" vertical="center" wrapText="1"/>
    </xf>
    <xf numFmtId="1" fontId="0" fillId="0" borderId="10" xfId="0" applyNumberFormat="1" applyFill="1" applyBorder="1" applyAlignment="1">
      <alignment horizontal="center"/>
    </xf>
    <xf numFmtId="1" fontId="0" fillId="0" borderId="0" xfId="0" applyNumberFormat="1" applyFont="1" applyFill="1" applyBorder="1" applyAlignment="1">
      <alignment horizontal="center"/>
    </xf>
    <xf numFmtId="1" fontId="0" fillId="0" borderId="10" xfId="0" applyNumberFormat="1" applyFont="1" applyFill="1" applyBorder="1" applyAlignment="1">
      <alignment horizontal="center"/>
    </xf>
    <xf numFmtId="1" fontId="2" fillId="0" borderId="7" xfId="0" applyNumberFormat="1" applyFont="1" applyFill="1" applyBorder="1" applyAlignment="1">
      <alignment horizontal="center"/>
    </xf>
    <xf numFmtId="1" fontId="2" fillId="0" borderId="6" xfId="0" applyNumberFormat="1" applyFont="1" applyFill="1" applyBorder="1" applyAlignment="1">
      <alignment horizontal="center"/>
    </xf>
    <xf numFmtId="1" fontId="2" fillId="0" borderId="12" xfId="0" applyNumberFormat="1" applyFont="1" applyFill="1" applyBorder="1" applyAlignment="1">
      <alignment horizontal="center"/>
    </xf>
    <xf numFmtId="1" fontId="2" fillId="0" borderId="11" xfId="0" applyNumberFormat="1" applyFont="1" applyFill="1" applyBorder="1" applyAlignment="1">
      <alignment horizontal="center"/>
    </xf>
    <xf numFmtId="0" fontId="22" fillId="15" borderId="0" xfId="3" applyFont="1" applyFill="1"/>
    <xf numFmtId="0" fontId="14" fillId="15" borderId="0" xfId="87" applyFont="1" applyFill="1" applyAlignment="1">
      <alignment horizontal="left" vertical="center" wrapText="1"/>
    </xf>
    <xf numFmtId="0" fontId="64" fillId="15" borderId="0" xfId="3" applyFont="1" applyFill="1" applyAlignment="1">
      <alignment horizontal="left" vertical="center" wrapText="1"/>
    </xf>
    <xf numFmtId="0" fontId="55" fillId="0" borderId="0" xfId="84" applyFont="1" applyAlignment="1" applyProtection="1">
      <alignment horizontal="left"/>
    </xf>
    <xf numFmtId="0" fontId="14" fillId="15" borderId="0" xfId="87" applyFont="1" applyFill="1" applyAlignment="1">
      <alignment horizontal="left" vertical="center" wrapText="1"/>
    </xf>
    <xf numFmtId="0" fontId="64" fillId="15" borderId="0" xfId="3" applyFont="1" applyFill="1" applyAlignment="1">
      <alignment horizontal="left" vertical="center" wrapText="1"/>
    </xf>
    <xf numFmtId="0" fontId="17" fillId="15" borderId="9" xfId="86" applyFont="1" applyFill="1" applyBorder="1" applyAlignment="1">
      <alignment horizontal="center" vertical="center"/>
    </xf>
    <xf numFmtId="0" fontId="17" fillId="15" borderId="10" xfId="86" applyFont="1" applyFill="1" applyBorder="1" applyAlignment="1">
      <alignment horizontal="center" vertical="center"/>
    </xf>
    <xf numFmtId="0" fontId="17" fillId="15" borderId="21" xfId="86" applyFont="1" applyFill="1" applyBorder="1" applyAlignment="1">
      <alignment horizontal="center" vertical="center"/>
    </xf>
    <xf numFmtId="0" fontId="17" fillId="0" borderId="9" xfId="86" applyFont="1" applyFill="1" applyBorder="1" applyAlignment="1">
      <alignment horizontal="center" vertical="center" wrapText="1"/>
    </xf>
    <xf numFmtId="0" fontId="17" fillId="0" borderId="10" xfId="86" applyFont="1" applyFill="1" applyBorder="1" applyAlignment="1">
      <alignment horizontal="center" vertical="center" wrapText="1"/>
    </xf>
    <xf numFmtId="0" fontId="17" fillId="0" borderId="21" xfId="86" applyFont="1" applyFill="1" applyBorder="1" applyAlignment="1">
      <alignment horizontal="center" vertical="center" wrapText="1"/>
    </xf>
    <xf numFmtId="0" fontId="17" fillId="15" borderId="9" xfId="86" applyFont="1" applyFill="1" applyBorder="1" applyAlignment="1">
      <alignment horizontal="left" vertical="center" wrapText="1"/>
    </xf>
    <xf numFmtId="0" fontId="17" fillId="15" borderId="10" xfId="86" applyFont="1" applyFill="1" applyBorder="1" applyAlignment="1">
      <alignment horizontal="left" vertical="center" wrapText="1"/>
    </xf>
    <xf numFmtId="0" fontId="17" fillId="15" borderId="21" xfId="86" applyFont="1" applyFill="1" applyBorder="1" applyAlignment="1">
      <alignment horizontal="left" vertical="center" wrapText="1"/>
    </xf>
    <xf numFmtId="0" fontId="17" fillId="15" borderId="4" xfId="2" applyFont="1" applyFill="1" applyBorder="1" applyAlignment="1">
      <alignment horizontal="left" vertical="center" wrapText="1"/>
    </xf>
    <xf numFmtId="0" fontId="17" fillId="15" borderId="0" xfId="2" applyFont="1" applyFill="1" applyAlignment="1">
      <alignment horizontal="left" vertical="center" wrapText="1"/>
    </xf>
    <xf numFmtId="0" fontId="15" fillId="17" borderId="9" xfId="86" applyFont="1" applyFill="1" applyBorder="1" applyAlignment="1">
      <alignment horizontal="center" vertical="center" wrapText="1"/>
    </xf>
    <xf numFmtId="0" fontId="15" fillId="17" borderId="21" xfId="86" applyFont="1" applyFill="1" applyBorder="1" applyAlignment="1">
      <alignment horizontal="center" vertical="center" wrapText="1"/>
    </xf>
    <xf numFmtId="0" fontId="17" fillId="15" borderId="9" xfId="86" applyFont="1" applyFill="1" applyBorder="1" applyAlignment="1">
      <alignment horizontal="center" vertical="center" wrapText="1"/>
    </xf>
    <xf numFmtId="0" fontId="17" fillId="15" borderId="21" xfId="86" applyFont="1" applyFill="1" applyBorder="1" applyAlignment="1">
      <alignment horizontal="center" vertical="center" wrapText="1"/>
    </xf>
    <xf numFmtId="0" fontId="17" fillId="15" borderId="0" xfId="2" applyFont="1" applyFill="1" applyAlignment="1">
      <alignment horizontal="left" wrapText="1"/>
    </xf>
    <xf numFmtId="0" fontId="15" fillId="17" borderId="6" xfId="2" applyFont="1" applyFill="1" applyBorder="1" applyAlignment="1">
      <alignment horizontal="center" vertical="center" wrapText="1"/>
    </xf>
    <xf numFmtId="0" fontId="15" fillId="17" borderId="7" xfId="2" applyFont="1" applyFill="1" applyBorder="1" applyAlignment="1">
      <alignment horizontal="center" vertical="center" wrapText="1"/>
    </xf>
    <xf numFmtId="0" fontId="15" fillId="17" borderId="8" xfId="2" applyFont="1" applyFill="1" applyBorder="1" applyAlignment="1">
      <alignment horizontal="center" vertical="center" wrapText="1"/>
    </xf>
    <xf numFmtId="0" fontId="17" fillId="15" borderId="6" xfId="2" applyFont="1" applyFill="1" applyBorder="1" applyAlignment="1">
      <alignment horizontal="left" vertical="center" wrapText="1"/>
    </xf>
    <xf numFmtId="0" fontId="17" fillId="15" borderId="6" xfId="2" applyFont="1" applyFill="1" applyBorder="1" applyAlignment="1">
      <alignment horizontal="left" vertical="center"/>
    </xf>
    <xf numFmtId="0" fontId="15" fillId="17" borderId="5" xfId="86" applyFont="1" applyFill="1" applyBorder="1" applyAlignment="1">
      <alignment horizontal="center" vertical="center" wrapText="1"/>
    </xf>
    <xf numFmtId="0" fontId="15" fillId="17" borderId="11" xfId="86" applyFont="1" applyFill="1" applyBorder="1" applyAlignment="1">
      <alignment horizontal="center" vertical="center" wrapText="1"/>
    </xf>
    <xf numFmtId="0" fontId="59" fillId="0" borderId="0" xfId="0" applyFont="1" applyFill="1" applyAlignment="1">
      <alignment horizontal="left" wrapText="1"/>
    </xf>
    <xf numFmtId="0" fontId="11" fillId="16" borderId="0" xfId="0" applyFont="1" applyFill="1" applyBorder="1" applyAlignment="1">
      <alignment horizontal="center" vertical="center" wrapText="1"/>
    </xf>
    <xf numFmtId="0" fontId="8" fillId="16" borderId="5" xfId="0" applyFont="1" applyFill="1" applyBorder="1" applyAlignment="1">
      <alignment horizontal="center" vertical="center" wrapText="1"/>
    </xf>
    <xf numFmtId="0" fontId="8" fillId="16" borderId="11" xfId="0" applyFont="1" applyFill="1" applyBorder="1" applyAlignment="1">
      <alignment horizontal="center" vertical="center" wrapText="1"/>
    </xf>
    <xf numFmtId="0" fontId="4" fillId="0" borderId="4" xfId="0" applyFont="1" applyBorder="1" applyAlignment="1">
      <alignment horizontal="left" vertical="top" wrapText="1"/>
    </xf>
    <xf numFmtId="0" fontId="8" fillId="16" borderId="5" xfId="0" applyFont="1" applyFill="1" applyBorder="1" applyAlignment="1">
      <alignment horizontal="center" wrapText="1"/>
    </xf>
    <xf numFmtId="0" fontId="8" fillId="16" borderId="11" xfId="0" applyFont="1" applyFill="1" applyBorder="1" applyAlignment="1">
      <alignment horizontal="center" wrapText="1"/>
    </xf>
    <xf numFmtId="0" fontId="10" fillId="16" borderId="0" xfId="0" applyFont="1" applyFill="1" applyBorder="1" applyAlignment="1">
      <alignment horizontal="center" vertical="center" wrapText="1"/>
    </xf>
    <xf numFmtId="0" fontId="33" fillId="20" borderId="5" xfId="0" applyFont="1" applyFill="1" applyBorder="1" applyAlignment="1">
      <alignment horizontal="center" vertical="center" wrapText="1"/>
    </xf>
    <xf numFmtId="0" fontId="33" fillId="20" borderId="12" xfId="0" applyFont="1" applyFill="1" applyBorder="1" applyAlignment="1">
      <alignment horizontal="center" vertical="center" wrapText="1"/>
    </xf>
    <xf numFmtId="0" fontId="33" fillId="20" borderId="11" xfId="0" applyFont="1" applyFill="1" applyBorder="1" applyAlignment="1">
      <alignment horizontal="center" vertical="center" wrapText="1"/>
    </xf>
    <xf numFmtId="0" fontId="7" fillId="16" borderId="5" xfId="0" applyFont="1" applyFill="1" applyBorder="1" applyAlignment="1">
      <alignment horizontal="center" wrapText="1"/>
    </xf>
    <xf numFmtId="0" fontId="7" fillId="16" borderId="11" xfId="0" applyFont="1" applyFill="1" applyBorder="1" applyAlignment="1">
      <alignment horizontal="center" wrapText="1"/>
    </xf>
    <xf numFmtId="0" fontId="7" fillId="16" borderId="5" xfId="0" applyFont="1" applyFill="1" applyBorder="1" applyAlignment="1">
      <alignment horizontal="center" vertical="center" wrapText="1"/>
    </xf>
    <xf numFmtId="0" fontId="7" fillId="16" borderId="11" xfId="0" applyFont="1" applyFill="1" applyBorder="1" applyAlignment="1">
      <alignment horizontal="center" vertical="center" wrapText="1"/>
    </xf>
    <xf numFmtId="0" fontId="8" fillId="16" borderId="12" xfId="0" applyFont="1" applyFill="1" applyBorder="1" applyAlignment="1">
      <alignment horizontal="center" vertical="center" wrapText="1"/>
    </xf>
    <xf numFmtId="0" fontId="4" fillId="0" borderId="4" xfId="0" applyFont="1" applyFill="1" applyBorder="1" applyAlignment="1">
      <alignment horizontal="left" vertical="top" wrapText="1"/>
    </xf>
    <xf numFmtId="166" fontId="2" fillId="0" borderId="9" xfId="1" applyNumberFormat="1" applyFont="1" applyBorder="1" applyAlignment="1">
      <alignment horizontal="center" vertical="center"/>
    </xf>
    <xf numFmtId="166" fontId="2" fillId="0" borderId="8" xfId="1" applyNumberFormat="1" applyFont="1" applyBorder="1" applyAlignment="1">
      <alignment horizontal="center" vertical="center"/>
    </xf>
    <xf numFmtId="0" fontId="23" fillId="0" borderId="0" xfId="0" applyFont="1" applyFill="1" applyBorder="1" applyAlignment="1">
      <alignment horizontal="left" vertical="center"/>
    </xf>
    <xf numFmtId="0" fontId="27" fillId="0" borderId="0" xfId="0" applyFont="1" applyFill="1" applyBorder="1" applyAlignment="1">
      <alignment horizontal="left" vertical="center" wrapText="1"/>
    </xf>
    <xf numFmtId="0" fontId="2" fillId="0" borderId="6" xfId="0" applyFont="1" applyBorder="1" applyAlignment="1">
      <alignment horizont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6" xfId="0" applyFont="1" applyFill="1" applyBorder="1" applyAlignment="1">
      <alignment horizontal="center"/>
    </xf>
    <xf numFmtId="0" fontId="29" fillId="0" borderId="0" xfId="0" applyFont="1" applyFill="1" applyBorder="1" applyAlignment="1">
      <alignment horizontal="left" vertical="center" wrapText="1"/>
    </xf>
    <xf numFmtId="0" fontId="2" fillId="0" borderId="9" xfId="0" applyFont="1" applyFill="1" applyBorder="1" applyAlignment="1">
      <alignment horizontal="center" vertical="center"/>
    </xf>
    <xf numFmtId="0" fontId="2" fillId="0" borderId="8" xfId="0" applyFont="1" applyFill="1" applyBorder="1" applyAlignment="1">
      <alignment horizontal="center" vertical="center"/>
    </xf>
    <xf numFmtId="0" fontId="26" fillId="0" borderId="0" xfId="0" applyFont="1" applyFill="1" applyBorder="1" applyAlignment="1">
      <alignment horizontal="left" vertical="center"/>
    </xf>
    <xf numFmtId="0" fontId="2" fillId="0" borderId="6" xfId="0" applyFont="1" applyFill="1" applyBorder="1" applyAlignment="1">
      <alignment horizontal="center"/>
    </xf>
    <xf numFmtId="0" fontId="14" fillId="15" borderId="0" xfId="86" applyFont="1" applyFill="1" applyAlignment="1">
      <alignment vertical="center"/>
    </xf>
    <xf numFmtId="0" fontId="65" fillId="15" borderId="0" xfId="86" applyFont="1" applyFill="1" applyAlignment="1">
      <alignment horizontal="center" vertical="center"/>
    </xf>
    <xf numFmtId="0" fontId="65" fillId="15" borderId="0" xfId="86" applyFont="1" applyFill="1" applyAlignment="1">
      <alignment horizontal="center" vertical="center"/>
    </xf>
    <xf numFmtId="0" fontId="33" fillId="15" borderId="0" xfId="86" applyFont="1" applyFill="1" applyAlignment="1">
      <alignment horizontal="left" vertical="center"/>
    </xf>
    <xf numFmtId="0" fontId="14" fillId="15" borderId="0" xfId="86" applyFont="1" applyFill="1" applyAlignment="1">
      <alignment vertical="center" wrapText="1"/>
    </xf>
    <xf numFmtId="0" fontId="66" fillId="15" borderId="0" xfId="86" quotePrefix="1" applyFont="1" applyFill="1" applyAlignment="1">
      <alignment horizontal="left" vertical="center" wrapText="1"/>
    </xf>
    <xf numFmtId="0" fontId="67" fillId="15" borderId="0" xfId="3" applyFont="1" applyFill="1" applyAlignment="1">
      <alignment horizontal="center" vertical="center" wrapText="1"/>
    </xf>
    <xf numFmtId="0" fontId="66" fillId="15" borderId="0" xfId="86" applyFont="1" applyFill="1" applyAlignment="1">
      <alignment vertical="center"/>
    </xf>
    <xf numFmtId="0" fontId="14" fillId="15" borderId="0" xfId="86" applyFont="1" applyFill="1" applyAlignment="1">
      <alignment horizontal="left" vertical="center" wrapText="1"/>
    </xf>
    <xf numFmtId="0" fontId="68" fillId="15" borderId="0" xfId="3" applyFont="1" applyFill="1" applyAlignment="1">
      <alignment vertical="center"/>
    </xf>
    <xf numFmtId="0" fontId="14" fillId="15" borderId="0" xfId="86" quotePrefix="1" applyFont="1" applyFill="1" applyAlignment="1">
      <alignment horizontal="right" vertical="center"/>
    </xf>
    <xf numFmtId="0" fontId="14" fillId="15" borderId="0" xfId="86" applyFont="1" applyFill="1" applyAlignment="1">
      <alignment horizontal="left" vertical="center"/>
    </xf>
    <xf numFmtId="0" fontId="14" fillId="15" borderId="0" xfId="86" quotePrefix="1" applyFont="1" applyFill="1" applyAlignment="1">
      <alignment horizontal="left" vertical="center" wrapText="1"/>
    </xf>
    <xf numFmtId="0" fontId="69" fillId="39" borderId="0" xfId="86" applyFont="1" applyFill="1" applyAlignment="1">
      <alignment horizontal="left" vertical="center" wrapText="1"/>
    </xf>
    <xf numFmtId="0" fontId="14" fillId="39" borderId="0" xfId="86" applyFont="1" applyFill="1" applyAlignment="1">
      <alignment horizontal="left" vertical="center" wrapText="1"/>
    </xf>
    <xf numFmtId="0" fontId="69" fillId="18" borderId="0" xfId="86" applyFont="1" applyFill="1" applyAlignment="1">
      <alignment horizontal="left" vertical="center"/>
    </xf>
    <xf numFmtId="0" fontId="51" fillId="15" borderId="0" xfId="86" applyFont="1" applyFill="1" applyAlignment="1">
      <alignment vertical="center"/>
    </xf>
    <xf numFmtId="0" fontId="69" fillId="19" borderId="0" xfId="86" applyFont="1" applyFill="1" applyAlignment="1">
      <alignment horizontal="left" vertical="center" wrapText="1"/>
    </xf>
    <xf numFmtId="0" fontId="14" fillId="15" borderId="0" xfId="86" quotePrefix="1" applyFont="1" applyFill="1" applyAlignment="1">
      <alignment horizontal="left" vertical="top" wrapText="1"/>
    </xf>
    <xf numFmtId="0" fontId="14" fillId="15" borderId="0" xfId="3" applyFont="1" applyFill="1" applyAlignment="1">
      <alignment horizontal="left" vertical="center" wrapText="1"/>
    </xf>
    <xf numFmtId="0" fontId="64" fillId="15" borderId="0" xfId="3" applyFont="1" applyFill="1" applyAlignment="1">
      <alignment vertical="center"/>
    </xf>
    <xf numFmtId="0" fontId="14" fillId="0" borderId="0" xfId="86" applyFont="1" applyFill="1" applyAlignment="1">
      <alignment horizontal="left" vertical="top" wrapText="1"/>
    </xf>
    <xf numFmtId="0" fontId="14" fillId="15" borderId="0" xfId="86" quotePrefix="1" applyFont="1" applyFill="1" applyAlignment="1">
      <alignment vertical="center"/>
    </xf>
  </cellXfs>
  <cellStyles count="88">
    <cellStyle name="20 % - Accent1" xfId="39" builtinId="30" customBuiltin="1"/>
    <cellStyle name="20 % - Accent1 2" xfId="4"/>
    <cellStyle name="20 % - Accent2" xfId="43" builtinId="34" customBuiltin="1"/>
    <cellStyle name="20 % - Accent2 2" xfId="5"/>
    <cellStyle name="20 % - Accent3" xfId="47" builtinId="38" customBuiltin="1"/>
    <cellStyle name="20 % - Accent3 2" xfId="6"/>
    <cellStyle name="20 % - Accent4" xfId="51" builtinId="42" customBuiltin="1"/>
    <cellStyle name="20 % - Accent4 2" xfId="7"/>
    <cellStyle name="20 % - Accent5" xfId="55" builtinId="46" customBuiltin="1"/>
    <cellStyle name="20 % - Accent5 2" xfId="8"/>
    <cellStyle name="20 % - Accent6" xfId="59" builtinId="50" customBuiltin="1"/>
    <cellStyle name="20 % - Accent6 2" xfId="9"/>
    <cellStyle name="40 % - Accent1" xfId="40" builtinId="31" customBuiltin="1"/>
    <cellStyle name="40 % - Accent1 2" xfId="10"/>
    <cellStyle name="40 % - Accent2" xfId="44" builtinId="35" customBuiltin="1"/>
    <cellStyle name="40 % - Accent2 2" xfId="11"/>
    <cellStyle name="40 % - Accent3" xfId="48" builtinId="39" customBuiltin="1"/>
    <cellStyle name="40 % - Accent3 2" xfId="12"/>
    <cellStyle name="40 % - Accent4" xfId="52" builtinId="43" customBuiltin="1"/>
    <cellStyle name="40 % - Accent4 2" xfId="13"/>
    <cellStyle name="40 % - Accent5" xfId="56" builtinId="47" customBuiltin="1"/>
    <cellStyle name="40 % - Accent5 2" xfId="14"/>
    <cellStyle name="40 % - Accent6" xfId="60" builtinId="51" customBuiltin="1"/>
    <cellStyle name="40 % - Accent6 2" xfId="15"/>
    <cellStyle name="60 % - Accent1" xfId="41" builtinId="32" customBuiltin="1"/>
    <cellStyle name="60 % - Accent2" xfId="45" builtinId="36" customBuiltin="1"/>
    <cellStyle name="60 % - Accent3" xfId="49" builtinId="40" customBuiltin="1"/>
    <cellStyle name="60 % - Accent4" xfId="53" builtinId="44" customBuiltin="1"/>
    <cellStyle name="60 % - Accent5" xfId="57" builtinId="48" customBuiltin="1"/>
    <cellStyle name="60 % - Accent6" xfId="61" builtinId="52" customBuiltin="1"/>
    <cellStyle name="Accent1" xfId="38" builtinId="29" customBuiltin="1"/>
    <cellStyle name="Accent2" xfId="42" builtinId="33" customBuiltin="1"/>
    <cellStyle name="Accent3" xfId="46" builtinId="37" customBuiltin="1"/>
    <cellStyle name="Accent4" xfId="50" builtinId="41" customBuiltin="1"/>
    <cellStyle name="Accent5" xfId="54" builtinId="45" customBuiltin="1"/>
    <cellStyle name="Accent6" xfId="58" builtinId="49" customBuiltin="1"/>
    <cellStyle name="Avertissement" xfId="34" builtinId="11" customBuiltin="1"/>
    <cellStyle name="Calcul" xfId="31" builtinId="22" customBuiltin="1"/>
    <cellStyle name="Cellule liée" xfId="32" builtinId="24" customBuiltin="1"/>
    <cellStyle name="Commentaire 2" xfId="16"/>
    <cellStyle name="Commentaire 3" xfId="17"/>
    <cellStyle name="Entrée" xfId="29" builtinId="20" customBuiltin="1"/>
    <cellStyle name="Euro" xfId="65"/>
    <cellStyle name="Insatisfaisant" xfId="27" builtinId="27" customBuiltin="1"/>
    <cellStyle name="Lien hypertexte" xfId="3" builtinId="8"/>
    <cellStyle name="Lien hypertexte 2" xfId="84"/>
    <cellStyle name="Milliers" xfId="1" builtinId="3"/>
    <cellStyle name="Milliers 2" xfId="66"/>
    <cellStyle name="Milliers 3" xfId="67"/>
    <cellStyle name="Milliers 4" xfId="68"/>
    <cellStyle name="Milliers 5" xfId="63"/>
    <cellStyle name="Milliers 6" xfId="69"/>
    <cellStyle name="Neutre" xfId="28" builtinId="28" customBuiltin="1"/>
    <cellStyle name="Normal" xfId="0" builtinId="0"/>
    <cellStyle name="Normal 2" xfId="2"/>
    <cellStyle name="Normal 2 2" xfId="70"/>
    <cellStyle name="Normal 2 2 2" xfId="86"/>
    <cellStyle name="Normal 3" xfId="18"/>
    <cellStyle name="Normal 3 2" xfId="85"/>
    <cellStyle name="Normal 3 3" xfId="71"/>
    <cellStyle name="Normal 4" xfId="19"/>
    <cellStyle name="Normal 4 2" xfId="73"/>
    <cellStyle name="Normal 4 3" xfId="72"/>
    <cellStyle name="Normal 5" xfId="74"/>
    <cellStyle name="Normal 5 2" xfId="62"/>
    <cellStyle name="Normal 5 3" xfId="87"/>
    <cellStyle name="Normal 6" xfId="75"/>
    <cellStyle name="Normal 6 2" xfId="64"/>
    <cellStyle name="Normal_BDPHAM_DST" xfId="20"/>
    <cellStyle name="Note" xfId="35" builtinId="10" customBuiltin="1"/>
    <cellStyle name="Pourcentage 2" xfId="76"/>
    <cellStyle name="Pourcentage 2 2" xfId="77"/>
    <cellStyle name="Pourcentage 3" xfId="78"/>
    <cellStyle name="Pourcentage 4" xfId="79"/>
    <cellStyle name="Pourcentage 4 2" xfId="80"/>
    <cellStyle name="Pourcentage 5" xfId="81"/>
    <cellStyle name="Pourcentage 6" xfId="82"/>
    <cellStyle name="Pourcentage 7" xfId="83"/>
    <cellStyle name="Satisfaisant" xfId="26" builtinId="26" customBuiltin="1"/>
    <cellStyle name="Sortie" xfId="30" builtinId="21" customBuiltin="1"/>
    <cellStyle name="Texte explicatif" xfId="36" builtinId="53" customBuiltin="1"/>
    <cellStyle name="Titre" xfId="21" builtinId="15" customBuiltin="1"/>
    <cellStyle name="Titre 1" xfId="22" builtinId="16" customBuiltin="1"/>
    <cellStyle name="Titre 2" xfId="23" builtinId="17" customBuiltin="1"/>
    <cellStyle name="Titre 3" xfId="24" builtinId="18" customBuiltin="1"/>
    <cellStyle name="Titre 4" xfId="25" builtinId="19" customBuiltin="1"/>
    <cellStyle name="Total" xfId="37" builtinId="25" customBuiltin="1"/>
    <cellStyle name="Vérification" xfId="3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ees.solidarites-sante.gouv.fr/sources-outils-et-enquetes/lenquete-annuelle-sur-les-ecoles-de-formation-aux-professions-sociales" TargetMode="External"/><Relationship Id="rId2" Type="http://schemas.openxmlformats.org/officeDocument/2006/relationships/hyperlink" Target="https://data.drees.solidarites-sante.gouv.fr/explore/dataset/492_la-formation-aux-professions-sociales/information/" TargetMode="External"/><Relationship Id="rId1" Type="http://schemas.openxmlformats.org/officeDocument/2006/relationships/hyperlink" Target="http://www.data.drees.sante.gouv.fr/ReportFolders/reportFolders.aspx?IF_ActivePath=P,371,375"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GridLines="0" tabSelected="1" zoomScaleNormal="100" workbookViewId="0">
      <pane ySplit="1" topLeftCell="A2" activePane="bottomLeft" state="frozen"/>
      <selection activeCell="H1" sqref="H1"/>
      <selection pane="bottomLeft" activeCell="B1" sqref="B1:K1"/>
    </sheetView>
  </sheetViews>
  <sheetFormatPr baseColWidth="10" defaultColWidth="11.42578125" defaultRowHeight="12.75" x14ac:dyDescent="0.25"/>
  <cols>
    <col min="1" max="1" width="2.28515625" style="219" customWidth="1"/>
    <col min="2" max="3" width="19" style="219" customWidth="1"/>
    <col min="4" max="4" width="12.42578125" style="219" customWidth="1"/>
    <col min="5" max="5" width="25.42578125" style="219" customWidth="1"/>
    <col min="6" max="6" width="9.42578125" style="219" customWidth="1"/>
    <col min="7" max="7" width="25.85546875" style="219" customWidth="1"/>
    <col min="8" max="9" width="14.42578125" style="219" customWidth="1"/>
    <col min="10" max="11" width="17.5703125" style="219" customWidth="1"/>
    <col min="12" max="16384" width="11.42578125" style="219"/>
  </cols>
  <sheetData>
    <row r="1" spans="1:12" ht="18" x14ac:dyDescent="0.25">
      <c r="B1" s="220" t="s">
        <v>342</v>
      </c>
      <c r="C1" s="220"/>
      <c r="D1" s="220"/>
      <c r="E1" s="220"/>
      <c r="F1" s="220"/>
      <c r="G1" s="220"/>
      <c r="H1" s="220"/>
      <c r="I1" s="220"/>
      <c r="J1" s="220"/>
      <c r="K1" s="220"/>
    </row>
    <row r="2" spans="1:12" ht="12" customHeight="1" x14ac:dyDescent="0.25">
      <c r="B2" s="221"/>
      <c r="C2" s="221"/>
      <c r="D2" s="221"/>
      <c r="E2" s="221"/>
      <c r="F2" s="221"/>
      <c r="G2" s="221"/>
      <c r="H2" s="221"/>
      <c r="I2" s="221"/>
      <c r="J2" s="221"/>
      <c r="K2" s="221"/>
    </row>
    <row r="3" spans="1:12" ht="12" customHeight="1" x14ac:dyDescent="0.25">
      <c r="A3" s="222"/>
      <c r="B3" s="221"/>
      <c r="C3" s="221"/>
      <c r="D3" s="221"/>
      <c r="E3" s="221"/>
      <c r="F3" s="221"/>
      <c r="G3" s="221"/>
      <c r="H3" s="221"/>
      <c r="I3" s="221"/>
      <c r="J3" s="221"/>
    </row>
    <row r="4" spans="1:12" ht="12" customHeight="1" x14ac:dyDescent="0.25">
      <c r="A4" s="222"/>
      <c r="B4" s="221"/>
      <c r="C4" s="221"/>
      <c r="D4" s="221"/>
      <c r="E4" s="221"/>
      <c r="F4" s="221"/>
      <c r="G4" s="221"/>
      <c r="H4" s="221"/>
      <c r="I4" s="221"/>
      <c r="J4" s="221"/>
    </row>
    <row r="5" spans="1:12" ht="15" x14ac:dyDescent="0.25">
      <c r="A5" s="80" t="s">
        <v>228</v>
      </c>
    </row>
    <row r="6" spans="1:12" ht="75" customHeight="1" x14ac:dyDescent="0.25">
      <c r="A6" s="80"/>
      <c r="B6" s="237" t="s">
        <v>374</v>
      </c>
      <c r="C6" s="237"/>
      <c r="D6" s="237"/>
      <c r="E6" s="237"/>
      <c r="F6" s="237"/>
      <c r="G6" s="237"/>
      <c r="H6" s="237"/>
      <c r="I6" s="237"/>
      <c r="J6" s="237"/>
      <c r="K6" s="237"/>
      <c r="L6" s="223"/>
    </row>
    <row r="7" spans="1:12" ht="6" customHeight="1" x14ac:dyDescent="0.25">
      <c r="A7" s="80"/>
      <c r="B7" s="224"/>
      <c r="C7" s="224"/>
      <c r="D7" s="224"/>
      <c r="E7" s="224"/>
      <c r="F7" s="224"/>
      <c r="G7" s="224"/>
      <c r="H7" s="224"/>
      <c r="I7" s="224"/>
      <c r="J7" s="224"/>
      <c r="K7" s="224"/>
      <c r="L7" s="223"/>
    </row>
    <row r="8" spans="1:12" ht="41.25" customHeight="1" x14ac:dyDescent="0.25">
      <c r="A8" s="80"/>
      <c r="B8" s="238" t="s">
        <v>378</v>
      </c>
      <c r="C8" s="238"/>
      <c r="D8" s="238"/>
      <c r="E8" s="238"/>
      <c r="F8" s="238"/>
      <c r="G8" s="238"/>
      <c r="H8" s="238"/>
      <c r="I8" s="238"/>
      <c r="J8" s="238"/>
      <c r="K8" s="238"/>
      <c r="L8" s="223"/>
    </row>
    <row r="9" spans="1:12" ht="6" customHeight="1" x14ac:dyDescent="0.25">
      <c r="A9" s="80"/>
      <c r="B9" s="225"/>
      <c r="C9" s="225"/>
      <c r="D9" s="225"/>
      <c r="E9" s="225"/>
      <c r="F9" s="225"/>
      <c r="G9" s="225"/>
      <c r="H9" s="225"/>
      <c r="I9" s="225"/>
      <c r="J9" s="225"/>
      <c r="K9" s="225"/>
      <c r="L9" s="223"/>
    </row>
    <row r="10" spans="1:12" ht="15" x14ac:dyDescent="0.25">
      <c r="A10" s="80"/>
      <c r="B10" s="219" t="s">
        <v>375</v>
      </c>
      <c r="C10" s="224"/>
      <c r="D10" s="224"/>
      <c r="E10" s="224"/>
      <c r="F10" s="224"/>
      <c r="G10" s="224"/>
      <c r="H10" s="224"/>
      <c r="I10" s="224"/>
      <c r="J10" s="224"/>
      <c r="K10" s="224"/>
      <c r="L10" s="223"/>
    </row>
    <row r="11" spans="1:12" ht="15" x14ac:dyDescent="0.25">
      <c r="A11" s="80"/>
      <c r="B11" s="165" t="s">
        <v>376</v>
      </c>
      <c r="C11" s="165"/>
      <c r="D11" s="165"/>
      <c r="E11" s="165"/>
      <c r="F11" s="165"/>
      <c r="G11" s="165"/>
      <c r="H11" s="165"/>
      <c r="I11" s="165"/>
      <c r="J11" s="165"/>
      <c r="K11" s="165"/>
      <c r="L11" s="165"/>
    </row>
    <row r="12" spans="1:12" ht="6.75" customHeight="1" x14ac:dyDescent="0.25">
      <c r="A12" s="80"/>
      <c r="B12" s="225"/>
      <c r="C12" s="225"/>
      <c r="D12" s="225"/>
      <c r="E12" s="225"/>
      <c r="F12" s="225"/>
      <c r="G12" s="225"/>
      <c r="H12" s="225"/>
      <c r="I12" s="225"/>
      <c r="J12" s="225"/>
      <c r="K12" s="225"/>
      <c r="L12" s="223"/>
    </row>
    <row r="13" spans="1:12" ht="15" x14ac:dyDescent="0.25">
      <c r="A13" s="80"/>
      <c r="B13" s="238" t="s">
        <v>257</v>
      </c>
      <c r="C13" s="238"/>
      <c r="D13" s="238"/>
      <c r="E13" s="238"/>
      <c r="F13" s="238"/>
      <c r="G13" s="238"/>
      <c r="H13" s="238"/>
      <c r="I13" s="238"/>
      <c r="J13" s="238"/>
      <c r="K13" s="238"/>
      <c r="L13" s="223"/>
    </row>
    <row r="14" spans="1:12" s="223" customFormat="1" ht="15.75" customHeight="1" x14ac:dyDescent="0.25">
      <c r="A14" s="162"/>
      <c r="B14" s="227"/>
      <c r="C14" s="227"/>
      <c r="D14" s="227"/>
      <c r="E14" s="227"/>
      <c r="F14" s="227"/>
      <c r="G14" s="227"/>
    </row>
    <row r="15" spans="1:12" ht="15" x14ac:dyDescent="0.25">
      <c r="A15" s="80" t="s">
        <v>329</v>
      </c>
    </row>
    <row r="16" spans="1:12" s="223" customFormat="1" ht="15.75" customHeight="1" x14ac:dyDescent="0.25">
      <c r="B16" s="219" t="s">
        <v>331</v>
      </c>
      <c r="C16" s="227"/>
      <c r="D16" s="227"/>
      <c r="E16" s="227"/>
      <c r="F16" s="227"/>
      <c r="G16" s="227"/>
    </row>
    <row r="17" spans="1:11" s="223" customFormat="1" ht="15.75" customHeight="1" x14ac:dyDescent="0.25">
      <c r="B17" s="239" t="s">
        <v>330</v>
      </c>
      <c r="E17" s="227"/>
      <c r="F17" s="227"/>
      <c r="G17" s="227"/>
      <c r="H17" s="227"/>
      <c r="I17" s="227"/>
    </row>
    <row r="18" spans="1:11" s="223" customFormat="1" ht="15.75" customHeight="1" x14ac:dyDescent="0.25">
      <c r="A18" s="162"/>
      <c r="B18" s="227"/>
      <c r="C18" s="227"/>
      <c r="D18" s="227"/>
      <c r="E18" s="227"/>
      <c r="F18" s="227"/>
      <c r="G18" s="227"/>
    </row>
    <row r="19" spans="1:11" ht="15" x14ac:dyDescent="0.25">
      <c r="A19" s="82" t="s">
        <v>328</v>
      </c>
      <c r="B19" s="83"/>
    </row>
    <row r="20" spans="1:11" s="98" customFormat="1" x14ac:dyDescent="0.25">
      <c r="A20" s="97" t="s">
        <v>153</v>
      </c>
      <c r="B20" s="240" t="s">
        <v>377</v>
      </c>
      <c r="C20" s="240"/>
      <c r="D20" s="240"/>
      <c r="E20" s="240"/>
      <c r="F20" s="240"/>
      <c r="G20" s="240"/>
      <c r="H20" s="240"/>
      <c r="I20" s="240"/>
      <c r="J20" s="240"/>
      <c r="K20" s="240"/>
    </row>
    <row r="21" spans="1:11" x14ac:dyDescent="0.25">
      <c r="A21" s="84" t="s">
        <v>153</v>
      </c>
      <c r="B21" s="219" t="s">
        <v>343</v>
      </c>
    </row>
    <row r="23" spans="1:11" ht="15" x14ac:dyDescent="0.25">
      <c r="A23" s="85" t="s">
        <v>327</v>
      </c>
    </row>
    <row r="24" spans="1:11" x14ac:dyDescent="0.25">
      <c r="A24" s="229" t="s">
        <v>153</v>
      </c>
      <c r="B24" s="241" t="s">
        <v>256</v>
      </c>
    </row>
    <row r="25" spans="1:11" s="230" customFormat="1" x14ac:dyDescent="0.25">
      <c r="B25" s="231"/>
      <c r="C25" s="227"/>
      <c r="D25" s="227"/>
      <c r="E25" s="227"/>
      <c r="F25" s="227"/>
      <c r="G25" s="227"/>
    </row>
    <row r="26" spans="1:11" ht="15" x14ac:dyDescent="0.25">
      <c r="A26" s="80" t="s">
        <v>229</v>
      </c>
      <c r="E26" s="239" t="s">
        <v>230</v>
      </c>
    </row>
    <row r="29" spans="1:11" ht="16.5" customHeight="1" x14ac:dyDescent="0.25">
      <c r="A29" s="232" t="s">
        <v>231</v>
      </c>
      <c r="B29" s="233"/>
      <c r="C29" s="233"/>
      <c r="D29" s="233"/>
      <c r="E29" s="233"/>
      <c r="H29" s="234" t="s">
        <v>232</v>
      </c>
      <c r="I29" s="234"/>
      <c r="J29" s="234"/>
      <c r="K29" s="234"/>
    </row>
    <row r="30" spans="1:11" ht="14.25" x14ac:dyDescent="0.25">
      <c r="B30" s="228" t="s">
        <v>233</v>
      </c>
      <c r="H30" s="228" t="s">
        <v>234</v>
      </c>
    </row>
    <row r="31" spans="1:11" s="226" customFormat="1" ht="14.25" x14ac:dyDescent="0.25"/>
    <row r="32" spans="1:11" ht="15.75" x14ac:dyDescent="0.25">
      <c r="A32" s="235" t="s">
        <v>235</v>
      </c>
      <c r="H32" s="236" t="s">
        <v>236</v>
      </c>
      <c r="I32" s="236"/>
      <c r="J32" s="236"/>
      <c r="K32" s="236"/>
    </row>
    <row r="33" spans="1:14" s="226" customFormat="1" ht="14.25" x14ac:dyDescent="0.25">
      <c r="B33" s="228" t="s">
        <v>99</v>
      </c>
    </row>
    <row r="34" spans="1:14" s="226" customFormat="1" ht="14.25" x14ac:dyDescent="0.25">
      <c r="B34" s="228" t="s">
        <v>237</v>
      </c>
      <c r="H34" s="228" t="s">
        <v>238</v>
      </c>
    </row>
    <row r="35" spans="1:14" s="226" customFormat="1" ht="14.25" x14ac:dyDescent="0.25">
      <c r="B35" s="228" t="s">
        <v>239</v>
      </c>
      <c r="H35" s="228" t="s">
        <v>240</v>
      </c>
    </row>
    <row r="36" spans="1:14" s="226" customFormat="1" ht="14.25" x14ac:dyDescent="0.25">
      <c r="B36" s="228" t="s">
        <v>106</v>
      </c>
      <c r="H36" s="228" t="s">
        <v>241</v>
      </c>
    </row>
    <row r="37" spans="1:14" ht="15" x14ac:dyDescent="0.25">
      <c r="A37" s="235" t="s">
        <v>242</v>
      </c>
      <c r="H37" s="228" t="s">
        <v>243</v>
      </c>
      <c r="I37" s="226"/>
      <c r="J37" s="226"/>
      <c r="K37" s="226"/>
    </row>
    <row r="38" spans="1:14" s="226" customFormat="1" ht="14.25" x14ac:dyDescent="0.25">
      <c r="B38" s="228" t="s">
        <v>244</v>
      </c>
      <c r="H38" s="228" t="s">
        <v>245</v>
      </c>
    </row>
    <row r="39" spans="1:14" s="226" customFormat="1" ht="14.25" x14ac:dyDescent="0.25">
      <c r="B39" s="228" t="s">
        <v>101</v>
      </c>
    </row>
    <row r="40" spans="1:14" ht="15" x14ac:dyDescent="0.25">
      <c r="A40" s="235" t="s">
        <v>246</v>
      </c>
    </row>
    <row r="41" spans="1:14" s="226" customFormat="1" ht="14.25" x14ac:dyDescent="0.25">
      <c r="B41" s="228" t="s">
        <v>247</v>
      </c>
    </row>
    <row r="42" spans="1:14" s="226" customFormat="1" ht="14.25" x14ac:dyDescent="0.25">
      <c r="B42" s="228" t="s">
        <v>248</v>
      </c>
    </row>
    <row r="43" spans="1:14" s="226" customFormat="1" ht="14.25" x14ac:dyDescent="0.25">
      <c r="B43" s="228" t="s">
        <v>249</v>
      </c>
    </row>
    <row r="44" spans="1:14" s="226" customFormat="1" ht="14.25" x14ac:dyDescent="0.25">
      <c r="B44" s="228" t="s">
        <v>250</v>
      </c>
    </row>
    <row r="45" spans="1:14" s="226" customFormat="1" ht="14.25" x14ac:dyDescent="0.25">
      <c r="B45" s="228" t="s">
        <v>251</v>
      </c>
      <c r="K45" s="86"/>
      <c r="L45" s="161"/>
      <c r="M45" s="161"/>
      <c r="N45" s="161"/>
    </row>
    <row r="46" spans="1:14" ht="15" x14ac:dyDescent="0.25">
      <c r="A46" s="235" t="s">
        <v>252</v>
      </c>
      <c r="K46" s="164"/>
      <c r="L46" s="164"/>
      <c r="M46" s="164"/>
      <c r="N46" s="164"/>
    </row>
    <row r="47" spans="1:14" s="226" customFormat="1" ht="14.25" x14ac:dyDescent="0.2">
      <c r="B47" s="228" t="s">
        <v>253</v>
      </c>
      <c r="K47" s="163"/>
      <c r="L47" s="163"/>
      <c r="M47" s="161"/>
      <c r="N47" s="161"/>
    </row>
    <row r="48" spans="1:14" s="226" customFormat="1" ht="12.75" customHeight="1" x14ac:dyDescent="0.25">
      <c r="B48" s="228" t="s">
        <v>204</v>
      </c>
    </row>
    <row r="49" spans="1:2" ht="15" x14ac:dyDescent="0.25">
      <c r="A49" s="235" t="s">
        <v>254</v>
      </c>
    </row>
    <row r="50" spans="1:2" s="226" customFormat="1" ht="14.25" x14ac:dyDescent="0.25">
      <c r="B50" s="228" t="s">
        <v>208</v>
      </c>
    </row>
    <row r="51" spans="1:2" s="226" customFormat="1" ht="14.25" x14ac:dyDescent="0.25">
      <c r="B51" s="228" t="s">
        <v>255</v>
      </c>
    </row>
    <row r="52" spans="1:2" ht="18.75" customHeight="1" x14ac:dyDescent="0.25"/>
  </sheetData>
  <mergeCells count="11">
    <mergeCell ref="K47:L47"/>
    <mergeCell ref="B1:K1"/>
    <mergeCell ref="A29:E29"/>
    <mergeCell ref="H29:K29"/>
    <mergeCell ref="H32:K32"/>
    <mergeCell ref="K46:N46"/>
    <mergeCell ref="B20:K20"/>
    <mergeCell ref="B6:K6"/>
    <mergeCell ref="B8:K8"/>
    <mergeCell ref="B11:L11"/>
    <mergeCell ref="B13:K13"/>
  </mergeCells>
  <hyperlinks>
    <hyperlink ref="B30" location="Total!A1" display="Total toutes formations"/>
    <hyperlink ref="B33" location="DEAMP!A1" display="Aide médico-psychologique"/>
    <hyperlink ref="B34" location="DEAVS!A1" display="Auxiliaire de vie sociale"/>
    <hyperlink ref="B36" location="DEAF!A1" display="Assistant familial"/>
    <hyperlink ref="B38" location="DETISF!A1" display="Technicien de l'intervention sociale et familiale"/>
    <hyperlink ref="B39" location="DEME!A1" display="Moniteur éducateur"/>
    <hyperlink ref="B41" location="DEETS!A1" display="Educateur technique spécialisé"/>
    <hyperlink ref="B42" location="DEES!A1" display="Educateur spécialisé"/>
    <hyperlink ref="B43" location="DEEJE!A1" display="Educateur de jeunes enfants"/>
    <hyperlink ref="B44" location="DECESF!A1" display="Conseiller en économie sociale familiale"/>
    <hyperlink ref="B45" location="DEASS!A1" display="Assistant de service social"/>
    <hyperlink ref="B47" location="DEMF!A1" display="Médiateur familial"/>
    <hyperlink ref="B48" location="CAFERUIS!A1" display="CAFERUIS"/>
    <hyperlink ref="B50" location="CAFDES!A1" display="CAFDES"/>
    <hyperlink ref="B51" location="DEIS!A1" display="Ingénierie sociale"/>
    <hyperlink ref="H30" location="'VAE Totale'!A1" display="VAE Totale"/>
    <hyperlink ref="H34" location="'Reg formation'!A1" display="Nombre de formations par région"/>
    <hyperlink ref="H35" location="'Reg Inscrits 1A'!A1" display="Effectifs d'inscrits en 1ère année par région"/>
    <hyperlink ref="H36" location="'Reg Inscrits totaux'!A1" display="Effectifs totaux d'inscrits par région"/>
    <hyperlink ref="H37" location="'Reg diplômés'!A1" display="Effectifs de diplômés hors VAE par région"/>
    <hyperlink ref="H38" location="'Reg proportion femmes'!A1" display="Proportion de femmes parmi les diplômés par région"/>
    <hyperlink ref="B35" location="DEAES!A1" display="DEAES!A1"/>
    <hyperlink ref="E26" location="'Descriptif des formations'!A1" display="Descriptif des formations"/>
    <hyperlink ref="A26" r:id="rId1" display="« Aide et action sociale &gt; Les bénéficiaires de l’aide sociale départementale »"/>
    <hyperlink ref="B17" r:id="rId2"/>
    <hyperlink ref="B11" r:id="rId3"/>
  </hyperlinks>
  <pageMargins left="0.25" right="0.25" top="0.75" bottom="0.75" header="0.3" footer="0.3"/>
  <pageSetup paperSize="8" orientation="landscap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7" tint="0.39997558519241921"/>
  </sheetPr>
  <dimension ref="A1:G207"/>
  <sheetViews>
    <sheetView showGridLines="0" view="pageBreakPreview" zoomScaleNormal="100" zoomScaleSheetLayoutView="100" workbookViewId="0">
      <selection sqref="A1:J1"/>
    </sheetView>
  </sheetViews>
  <sheetFormatPr baseColWidth="10" defaultRowHeight="12.75" x14ac:dyDescent="0.2"/>
  <cols>
    <col min="1" max="1" width="58.140625" style="1" customWidth="1"/>
    <col min="2" max="4" width="11.42578125" style="1"/>
    <col min="5" max="5" width="15.7109375" style="1" customWidth="1"/>
    <col min="6" max="6" width="16.85546875" style="1" customWidth="1"/>
    <col min="7" max="16384" width="11.42578125" style="1"/>
  </cols>
  <sheetData>
    <row r="1" spans="1:7" ht="15" x14ac:dyDescent="0.2">
      <c r="A1" s="190" t="s">
        <v>134</v>
      </c>
      <c r="B1" s="190"/>
      <c r="C1" s="190"/>
      <c r="D1" s="190"/>
      <c r="E1" s="190"/>
      <c r="F1" s="190"/>
      <c r="G1" s="160" t="s">
        <v>258</v>
      </c>
    </row>
    <row r="3" spans="1:7" x14ac:dyDescent="0.2">
      <c r="A3" s="25" t="s">
        <v>144</v>
      </c>
    </row>
    <row r="4" spans="1:7" x14ac:dyDescent="0.2">
      <c r="A4" s="25" t="s">
        <v>146</v>
      </c>
    </row>
    <row r="6" spans="1:7" x14ac:dyDescent="0.2">
      <c r="A6" s="22" t="s">
        <v>0</v>
      </c>
      <c r="B6" s="20" t="s">
        <v>1</v>
      </c>
      <c r="C6" s="20" t="s">
        <v>2</v>
      </c>
      <c r="D6" s="24" t="s">
        <v>3</v>
      </c>
      <c r="E6" s="20" t="s">
        <v>4</v>
      </c>
    </row>
    <row r="7" spans="1:7" x14ac:dyDescent="0.2">
      <c r="A7" s="7" t="s">
        <v>5</v>
      </c>
      <c r="B7" s="14">
        <v>76</v>
      </c>
      <c r="C7" s="14">
        <v>79</v>
      </c>
      <c r="D7" s="17">
        <v>155</v>
      </c>
      <c r="E7" s="14">
        <v>0</v>
      </c>
    </row>
    <row r="8" spans="1:7" x14ac:dyDescent="0.2">
      <c r="A8" s="7" t="s">
        <v>6</v>
      </c>
      <c r="B8" s="14">
        <v>87</v>
      </c>
      <c r="C8" s="14">
        <v>95</v>
      </c>
      <c r="D8" s="17">
        <v>182</v>
      </c>
      <c r="E8" s="14">
        <v>1</v>
      </c>
    </row>
    <row r="9" spans="1:7" x14ac:dyDescent="0.2">
      <c r="A9" s="7" t="s">
        <v>7</v>
      </c>
      <c r="B9" s="14">
        <v>109</v>
      </c>
      <c r="C9" s="14">
        <v>123</v>
      </c>
      <c r="D9" s="17">
        <v>232</v>
      </c>
      <c r="E9" s="14">
        <v>0</v>
      </c>
    </row>
    <row r="10" spans="1:7" x14ac:dyDescent="0.2">
      <c r="A10" s="13" t="s">
        <v>3</v>
      </c>
      <c r="B10" s="17">
        <v>272</v>
      </c>
      <c r="C10" s="17">
        <v>297</v>
      </c>
      <c r="D10" s="17">
        <v>569</v>
      </c>
      <c r="E10" s="17">
        <v>1</v>
      </c>
    </row>
    <row r="11" spans="1:7" x14ac:dyDescent="0.2">
      <c r="A11" s="66" t="s">
        <v>8</v>
      </c>
      <c r="B11" s="14">
        <v>0</v>
      </c>
      <c r="C11" s="14">
        <v>0</v>
      </c>
      <c r="D11" s="17">
        <v>0</v>
      </c>
      <c r="E11" s="16" t="s">
        <v>123</v>
      </c>
    </row>
    <row r="12" spans="1:7" x14ac:dyDescent="0.2">
      <c r="A12" s="66" t="s">
        <v>9</v>
      </c>
      <c r="B12" s="14">
        <v>25</v>
      </c>
      <c r="C12" s="14">
        <v>20</v>
      </c>
      <c r="D12" s="17">
        <v>45</v>
      </c>
      <c r="E12" s="16" t="s">
        <v>123</v>
      </c>
    </row>
    <row r="13" spans="1:7" x14ac:dyDescent="0.2">
      <c r="A13" s="66" t="s">
        <v>10</v>
      </c>
      <c r="B13" s="14">
        <v>85</v>
      </c>
      <c r="C13" s="14">
        <v>91</v>
      </c>
      <c r="D13" s="17">
        <v>176</v>
      </c>
      <c r="E13" s="16" t="s">
        <v>123</v>
      </c>
    </row>
    <row r="14" spans="1:7" ht="12" customHeight="1" x14ac:dyDescent="0.2">
      <c r="A14" s="193" t="s">
        <v>11</v>
      </c>
      <c r="B14" s="193"/>
      <c r="C14" s="193"/>
      <c r="D14" s="193"/>
      <c r="E14" s="193"/>
    </row>
    <row r="15" spans="1:7" x14ac:dyDescent="0.2">
      <c r="A15" s="2"/>
    </row>
    <row r="16" spans="1:7" x14ac:dyDescent="0.2">
      <c r="A16" s="22" t="s">
        <v>12</v>
      </c>
      <c r="B16" s="20" t="s">
        <v>1</v>
      </c>
      <c r="C16" s="20" t="s">
        <v>2</v>
      </c>
      <c r="D16" s="24" t="s">
        <v>3</v>
      </c>
    </row>
    <row r="17" spans="1:4" x14ac:dyDescent="0.2">
      <c r="A17" s="7" t="s">
        <v>13</v>
      </c>
      <c r="B17" s="14">
        <v>100</v>
      </c>
      <c r="C17" s="14">
        <v>111</v>
      </c>
      <c r="D17" s="17">
        <v>211</v>
      </c>
    </row>
    <row r="18" spans="1:4" x14ac:dyDescent="0.2">
      <c r="A18" s="7" t="s">
        <v>14</v>
      </c>
      <c r="B18" s="14">
        <v>86</v>
      </c>
      <c r="C18" s="14">
        <v>97</v>
      </c>
      <c r="D18" s="17">
        <v>183</v>
      </c>
    </row>
    <row r="19" spans="1:4" x14ac:dyDescent="0.2">
      <c r="A19" s="7" t="s">
        <v>15</v>
      </c>
      <c r="B19" s="14">
        <v>2</v>
      </c>
      <c r="C19" s="14">
        <v>1</v>
      </c>
      <c r="D19" s="17">
        <v>3</v>
      </c>
    </row>
    <row r="20" spans="1:4" x14ac:dyDescent="0.2">
      <c r="A20" s="7" t="s">
        <v>16</v>
      </c>
      <c r="B20" s="14">
        <v>2</v>
      </c>
      <c r="C20" s="14">
        <v>1</v>
      </c>
      <c r="D20" s="17">
        <v>3</v>
      </c>
    </row>
    <row r="21" spans="1:4" x14ac:dyDescent="0.2">
      <c r="A21" s="2"/>
    </row>
    <row r="22" spans="1:4" x14ac:dyDescent="0.2">
      <c r="A22" s="22" t="s">
        <v>17</v>
      </c>
      <c r="B22" s="20" t="s">
        <v>1</v>
      </c>
      <c r="C22" s="20" t="s">
        <v>2</v>
      </c>
      <c r="D22" s="24" t="s">
        <v>3</v>
      </c>
    </row>
    <row r="23" spans="1:4" ht="25.5" x14ac:dyDescent="0.2">
      <c r="A23" s="7" t="s">
        <v>18</v>
      </c>
      <c r="B23" s="67">
        <v>142</v>
      </c>
      <c r="C23" s="67">
        <v>144</v>
      </c>
      <c r="D23" s="69">
        <v>286</v>
      </c>
    </row>
    <row r="24" spans="1:4" x14ac:dyDescent="0.2">
      <c r="A24" s="7" t="s">
        <v>19</v>
      </c>
      <c r="B24" s="67">
        <v>90</v>
      </c>
      <c r="C24" s="67">
        <v>101</v>
      </c>
      <c r="D24" s="69">
        <v>191</v>
      </c>
    </row>
    <row r="25" spans="1:4" ht="13.5" customHeight="1" x14ac:dyDescent="0.2">
      <c r="A25" s="193" t="s">
        <v>20</v>
      </c>
      <c r="B25" s="193"/>
      <c r="C25" s="193"/>
      <c r="D25" s="193"/>
    </row>
    <row r="26" spans="1:4" x14ac:dyDescent="0.2">
      <c r="A26" s="2"/>
    </row>
    <row r="27" spans="1:4" x14ac:dyDescent="0.2">
      <c r="A27" s="194" t="s">
        <v>21</v>
      </c>
      <c r="B27" s="195"/>
    </row>
    <row r="28" spans="1:4" x14ac:dyDescent="0.2">
      <c r="A28" s="7" t="s">
        <v>110</v>
      </c>
      <c r="B28" s="14">
        <v>2</v>
      </c>
    </row>
    <row r="29" spans="1:4" x14ac:dyDescent="0.2">
      <c r="A29" s="7" t="s">
        <v>121</v>
      </c>
      <c r="B29" s="14">
        <v>24</v>
      </c>
    </row>
    <row r="30" spans="1:4" x14ac:dyDescent="0.2">
      <c r="A30" s="12" t="s">
        <v>3</v>
      </c>
      <c r="B30" s="15">
        <v>26</v>
      </c>
    </row>
    <row r="31" spans="1:4" ht="39" customHeight="1" x14ac:dyDescent="0.2">
      <c r="A31" s="193" t="s">
        <v>22</v>
      </c>
      <c r="B31" s="193"/>
    </row>
    <row r="32" spans="1:4" x14ac:dyDescent="0.2">
      <c r="A32" s="2"/>
    </row>
    <row r="33" spans="1:3" ht="39.75" x14ac:dyDescent="0.2">
      <c r="A33" s="22" t="s">
        <v>322</v>
      </c>
      <c r="B33" s="18" t="s">
        <v>126</v>
      </c>
      <c r="C33" s="19" t="s">
        <v>127</v>
      </c>
    </row>
    <row r="34" spans="1:3" x14ac:dyDescent="0.2">
      <c r="A34" s="7" t="s">
        <v>23</v>
      </c>
      <c r="B34" s="63">
        <v>36.299999999999997</v>
      </c>
      <c r="C34" s="63">
        <v>25.2</v>
      </c>
    </row>
    <row r="35" spans="1:3" x14ac:dyDescent="0.2">
      <c r="A35" s="7" t="s">
        <v>24</v>
      </c>
      <c r="B35" s="63">
        <v>1.4</v>
      </c>
      <c r="C35" s="63">
        <v>1.3</v>
      </c>
    </row>
    <row r="36" spans="1:3" x14ac:dyDescent="0.2">
      <c r="A36" s="7" t="s">
        <v>25</v>
      </c>
      <c r="B36" s="63">
        <v>29.5</v>
      </c>
      <c r="C36" s="63">
        <v>36.299999999999997</v>
      </c>
    </row>
    <row r="37" spans="1:3" ht="25.5" x14ac:dyDescent="0.2">
      <c r="A37" s="7" t="s">
        <v>26</v>
      </c>
      <c r="B37" s="63">
        <v>5.5</v>
      </c>
      <c r="C37" s="63">
        <v>8.6999999999999993</v>
      </c>
    </row>
    <row r="38" spans="1:3" x14ac:dyDescent="0.2">
      <c r="A38" s="7" t="s">
        <v>27</v>
      </c>
      <c r="B38" s="63">
        <v>4.8</v>
      </c>
      <c r="C38" s="63">
        <v>12.5</v>
      </c>
    </row>
    <row r="39" spans="1:3" x14ac:dyDescent="0.2">
      <c r="A39" s="7" t="s">
        <v>28</v>
      </c>
      <c r="B39" s="63">
        <v>22.6</v>
      </c>
      <c r="C39" s="63">
        <v>16</v>
      </c>
    </row>
    <row r="40" spans="1:3" x14ac:dyDescent="0.2">
      <c r="A40" s="7" t="s">
        <v>29</v>
      </c>
      <c r="B40" s="63">
        <v>0</v>
      </c>
      <c r="C40" s="63">
        <v>0</v>
      </c>
    </row>
    <row r="41" spans="1:3" x14ac:dyDescent="0.2">
      <c r="A41" s="12" t="s">
        <v>3</v>
      </c>
      <c r="B41" s="72">
        <f>SUM(B34:B40)</f>
        <v>100.1</v>
      </c>
      <c r="C41" s="72">
        <f>SUM(C34:C40)</f>
        <v>100</v>
      </c>
    </row>
    <row r="42" spans="1:3" x14ac:dyDescent="0.2">
      <c r="A42" s="2"/>
    </row>
    <row r="43" spans="1:3" ht="39.75" x14ac:dyDescent="0.2">
      <c r="A43" s="22" t="s">
        <v>30</v>
      </c>
      <c r="B43" s="18" t="s">
        <v>126</v>
      </c>
      <c r="C43" s="19" t="s">
        <v>127</v>
      </c>
    </row>
    <row r="44" spans="1:3" x14ac:dyDescent="0.2">
      <c r="A44" s="7" t="s">
        <v>31</v>
      </c>
      <c r="B44" s="65">
        <v>20.261437908496731</v>
      </c>
      <c r="C44" s="65">
        <v>12.609457092819614</v>
      </c>
    </row>
    <row r="45" spans="1:3" ht="25.5" x14ac:dyDescent="0.2">
      <c r="A45" s="7" t="s">
        <v>32</v>
      </c>
      <c r="B45" s="65">
        <v>1.9607843137254901</v>
      </c>
      <c r="C45" s="65">
        <v>1.4010507880910683</v>
      </c>
    </row>
    <row r="46" spans="1:3" x14ac:dyDescent="0.2">
      <c r="A46" s="7" t="s">
        <v>33</v>
      </c>
      <c r="B46" s="65">
        <v>0.65359477124183007</v>
      </c>
      <c r="C46" s="65">
        <v>1.0507880910683012</v>
      </c>
    </row>
    <row r="47" spans="1:3" x14ac:dyDescent="0.2">
      <c r="A47" s="7" t="s">
        <v>34</v>
      </c>
      <c r="B47" s="65">
        <v>8.4967320261437909</v>
      </c>
      <c r="C47" s="65">
        <v>5.7793345008756569</v>
      </c>
    </row>
    <row r="48" spans="1:3" x14ac:dyDescent="0.2">
      <c r="A48" s="7" t="s">
        <v>35</v>
      </c>
      <c r="B48" s="65">
        <v>3.2679738562091503</v>
      </c>
      <c r="C48" s="65">
        <v>2.276707530647986</v>
      </c>
    </row>
    <row r="49" spans="1:3" x14ac:dyDescent="0.2">
      <c r="A49" s="7" t="s">
        <v>36</v>
      </c>
      <c r="B49" s="65">
        <v>10.457516339869281</v>
      </c>
      <c r="C49" s="65">
        <v>19.439579684763572</v>
      </c>
    </row>
    <row r="50" spans="1:3" x14ac:dyDescent="0.2">
      <c r="A50" s="7" t="s">
        <v>37</v>
      </c>
      <c r="B50" s="65">
        <v>2.6143790849673203</v>
      </c>
      <c r="C50" s="65">
        <v>11.033274956217163</v>
      </c>
    </row>
    <row r="51" spans="1:3" x14ac:dyDescent="0.2">
      <c r="A51" s="7" t="s">
        <v>323</v>
      </c>
      <c r="B51" s="65">
        <v>22.875816993464053</v>
      </c>
      <c r="C51" s="65">
        <v>23.29246935201401</v>
      </c>
    </row>
    <row r="52" spans="1:3" x14ac:dyDescent="0.2">
      <c r="A52" s="7" t="s">
        <v>38</v>
      </c>
      <c r="B52" s="65">
        <v>9.1503267973856204</v>
      </c>
      <c r="C52" s="65">
        <v>7.0052539404553418</v>
      </c>
    </row>
    <row r="53" spans="1:3" x14ac:dyDescent="0.2">
      <c r="A53" s="7" t="s">
        <v>39</v>
      </c>
      <c r="B53" s="65">
        <v>20.261437908496731</v>
      </c>
      <c r="C53" s="65">
        <v>16.112084063047284</v>
      </c>
    </row>
    <row r="54" spans="1:3" x14ac:dyDescent="0.2">
      <c r="A54" s="12" t="s">
        <v>40</v>
      </c>
      <c r="B54" s="73">
        <v>79.738562091503269</v>
      </c>
      <c r="C54" s="73">
        <v>83.887915936952709</v>
      </c>
    </row>
    <row r="55" spans="1:3" x14ac:dyDescent="0.2">
      <c r="A55" s="2"/>
    </row>
    <row r="56" spans="1:3" x14ac:dyDescent="0.2">
      <c r="A56" s="194" t="s">
        <v>41</v>
      </c>
      <c r="B56" s="195"/>
    </row>
    <row r="57" spans="1:3" x14ac:dyDescent="0.2">
      <c r="A57" s="7" t="s">
        <v>42</v>
      </c>
      <c r="B57" s="6">
        <v>3.7</v>
      </c>
    </row>
    <row r="58" spans="1:3" x14ac:dyDescent="0.2">
      <c r="A58" s="7" t="s">
        <v>43</v>
      </c>
      <c r="B58" s="6">
        <v>14</v>
      </c>
    </row>
    <row r="59" spans="1:3" x14ac:dyDescent="0.2">
      <c r="A59" s="7" t="s">
        <v>44</v>
      </c>
      <c r="B59" s="6">
        <v>8.3000000000000007</v>
      </c>
    </row>
    <row r="60" spans="1:3" x14ac:dyDescent="0.2">
      <c r="A60" s="7" t="s">
        <v>45</v>
      </c>
      <c r="B60" s="6">
        <v>14.4</v>
      </c>
    </row>
    <row r="61" spans="1:3" x14ac:dyDescent="0.2">
      <c r="A61" s="7" t="s">
        <v>46</v>
      </c>
      <c r="B61" s="6">
        <v>14.4</v>
      </c>
    </row>
    <row r="62" spans="1:3" x14ac:dyDescent="0.2">
      <c r="A62" s="7" t="s">
        <v>47</v>
      </c>
      <c r="B62" s="6">
        <v>14.4</v>
      </c>
    </row>
    <row r="63" spans="1:3" x14ac:dyDescent="0.2">
      <c r="A63" s="7" t="s">
        <v>48</v>
      </c>
      <c r="B63" s="6">
        <v>15.5</v>
      </c>
    </row>
    <row r="64" spans="1:3" x14ac:dyDescent="0.2">
      <c r="A64" s="7" t="s">
        <v>49</v>
      </c>
      <c r="B64" s="6">
        <v>9</v>
      </c>
    </row>
    <row r="65" spans="1:2" x14ac:dyDescent="0.2">
      <c r="A65" s="7" t="s">
        <v>50</v>
      </c>
      <c r="B65" s="6">
        <v>6.4</v>
      </c>
    </row>
    <row r="66" spans="1:2" x14ac:dyDescent="0.2">
      <c r="A66" s="12" t="s">
        <v>3</v>
      </c>
      <c r="B66" s="75">
        <f>SUM(B57:B65)</f>
        <v>100.10000000000001</v>
      </c>
    </row>
    <row r="67" spans="1:2" x14ac:dyDescent="0.2">
      <c r="A67" s="2"/>
    </row>
    <row r="68" spans="1:2" ht="38.25" customHeight="1" x14ac:dyDescent="0.2">
      <c r="A68" s="191" t="s">
        <v>51</v>
      </c>
      <c r="B68" s="192"/>
    </row>
    <row r="69" spans="1:2" x14ac:dyDescent="0.2">
      <c r="A69" s="7" t="s">
        <v>52</v>
      </c>
      <c r="B69" s="63">
        <v>8.9</v>
      </c>
    </row>
    <row r="70" spans="1:2" ht="25.5" x14ac:dyDescent="0.2">
      <c r="A70" s="7" t="s">
        <v>53</v>
      </c>
      <c r="B70" s="63">
        <v>11</v>
      </c>
    </row>
    <row r="71" spans="1:2" x14ac:dyDescent="0.2">
      <c r="A71" s="7" t="s">
        <v>54</v>
      </c>
      <c r="B71" s="63">
        <v>45.2</v>
      </c>
    </row>
    <row r="72" spans="1:2" x14ac:dyDescent="0.2">
      <c r="A72" s="7" t="s">
        <v>55</v>
      </c>
      <c r="B72" s="63">
        <v>15.1</v>
      </c>
    </row>
    <row r="73" spans="1:2" ht="25.5" x14ac:dyDescent="0.2">
      <c r="A73" s="7" t="s">
        <v>56</v>
      </c>
      <c r="B73" s="63">
        <v>1.4</v>
      </c>
    </row>
    <row r="74" spans="1:2" x14ac:dyDescent="0.2">
      <c r="A74" s="7" t="s">
        <v>57</v>
      </c>
      <c r="B74" s="63">
        <v>9.6</v>
      </c>
    </row>
    <row r="75" spans="1:2" x14ac:dyDescent="0.2">
      <c r="A75" s="7" t="s">
        <v>58</v>
      </c>
      <c r="B75" s="63">
        <v>0</v>
      </c>
    </row>
    <row r="76" spans="1:2" x14ac:dyDescent="0.2">
      <c r="A76" s="7" t="s">
        <v>59</v>
      </c>
      <c r="B76" s="63">
        <v>8.1999999999999993</v>
      </c>
    </row>
    <row r="77" spans="1:2" x14ac:dyDescent="0.2">
      <c r="A77" s="7" t="s">
        <v>60</v>
      </c>
      <c r="B77" s="63">
        <v>0</v>
      </c>
    </row>
    <row r="78" spans="1:2" x14ac:dyDescent="0.2">
      <c r="A78" s="7" t="s">
        <v>61</v>
      </c>
      <c r="B78" s="63">
        <v>0.7</v>
      </c>
    </row>
    <row r="79" spans="1:2" x14ac:dyDescent="0.2">
      <c r="A79" s="12" t="s">
        <v>3</v>
      </c>
      <c r="B79" s="72">
        <f>SUM(B69:B78)</f>
        <v>100.1</v>
      </c>
    </row>
    <row r="80" spans="1:2" x14ac:dyDescent="0.2">
      <c r="A80" s="2"/>
    </row>
    <row r="81" spans="1:2" ht="38.25" customHeight="1" x14ac:dyDescent="0.2">
      <c r="A81" s="191" t="s">
        <v>62</v>
      </c>
      <c r="B81" s="192"/>
    </row>
    <row r="82" spans="1:2" x14ac:dyDescent="0.2">
      <c r="A82" s="7" t="s">
        <v>63</v>
      </c>
      <c r="B82" s="6">
        <v>0</v>
      </c>
    </row>
    <row r="83" spans="1:2" x14ac:dyDescent="0.2">
      <c r="A83" s="7" t="s">
        <v>64</v>
      </c>
      <c r="B83" s="6">
        <v>0.7</v>
      </c>
    </row>
    <row r="84" spans="1:2" x14ac:dyDescent="0.2">
      <c r="A84" s="7" t="s">
        <v>65</v>
      </c>
      <c r="B84" s="6">
        <v>0</v>
      </c>
    </row>
    <row r="85" spans="1:2" x14ac:dyDescent="0.2">
      <c r="A85" s="7" t="s">
        <v>66</v>
      </c>
      <c r="B85" s="6">
        <v>0.7</v>
      </c>
    </row>
    <row r="86" spans="1:2" x14ac:dyDescent="0.2">
      <c r="A86" s="7" t="s">
        <v>67</v>
      </c>
      <c r="B86" s="6">
        <v>0</v>
      </c>
    </row>
    <row r="87" spans="1:2" x14ac:dyDescent="0.2">
      <c r="A87" s="7" t="s">
        <v>68</v>
      </c>
      <c r="B87" s="6">
        <v>11.6</v>
      </c>
    </row>
    <row r="88" spans="1:2" x14ac:dyDescent="0.2">
      <c r="A88" s="7" t="s">
        <v>69</v>
      </c>
      <c r="B88" s="6">
        <v>1.4</v>
      </c>
    </row>
    <row r="89" spans="1:2" x14ac:dyDescent="0.2">
      <c r="A89" s="7" t="s">
        <v>70</v>
      </c>
      <c r="B89" s="6">
        <v>57.5</v>
      </c>
    </row>
    <row r="90" spans="1:2" x14ac:dyDescent="0.2">
      <c r="A90" s="7" t="s">
        <v>71</v>
      </c>
      <c r="B90" s="6">
        <v>6.8</v>
      </c>
    </row>
    <row r="91" spans="1:2" x14ac:dyDescent="0.2">
      <c r="A91" s="7" t="s">
        <v>72</v>
      </c>
      <c r="B91" s="6">
        <v>11.6</v>
      </c>
    </row>
    <row r="92" spans="1:2" x14ac:dyDescent="0.2">
      <c r="A92" s="7" t="s">
        <v>73</v>
      </c>
      <c r="B92" s="6">
        <v>0.7</v>
      </c>
    </row>
    <row r="93" spans="1:2" x14ac:dyDescent="0.2">
      <c r="A93" s="7" t="s">
        <v>333</v>
      </c>
      <c r="B93" s="6">
        <v>1.4</v>
      </c>
    </row>
    <row r="94" spans="1:2" x14ac:dyDescent="0.2">
      <c r="A94" s="7" t="s">
        <v>334</v>
      </c>
      <c r="B94" s="6">
        <v>0.7</v>
      </c>
    </row>
    <row r="95" spans="1:2" x14ac:dyDescent="0.2">
      <c r="A95" s="7" t="s">
        <v>74</v>
      </c>
      <c r="B95" s="6">
        <v>1.4</v>
      </c>
    </row>
    <row r="96" spans="1:2" x14ac:dyDescent="0.2">
      <c r="A96" s="7" t="s">
        <v>75</v>
      </c>
      <c r="B96" s="6">
        <v>2.7</v>
      </c>
    </row>
    <row r="97" spans="1:2" x14ac:dyDescent="0.2">
      <c r="A97" s="7" t="s">
        <v>76</v>
      </c>
      <c r="B97" s="6">
        <v>2.7</v>
      </c>
    </row>
    <row r="98" spans="1:2" x14ac:dyDescent="0.2">
      <c r="A98" s="7" t="s">
        <v>77</v>
      </c>
      <c r="B98" s="6">
        <v>0</v>
      </c>
    </row>
    <row r="99" spans="1:2" x14ac:dyDescent="0.2">
      <c r="A99" s="12" t="s">
        <v>3</v>
      </c>
      <c r="B99" s="75">
        <f>SUM(B82:B98)</f>
        <v>99.90000000000002</v>
      </c>
    </row>
    <row r="100" spans="1:2" x14ac:dyDescent="0.2">
      <c r="A100" s="2"/>
    </row>
    <row r="101" spans="1:2" ht="25.5" customHeight="1" x14ac:dyDescent="0.2">
      <c r="A101" s="191" t="s">
        <v>78</v>
      </c>
      <c r="B101" s="192"/>
    </row>
    <row r="102" spans="1:2" x14ac:dyDescent="0.2">
      <c r="A102" s="7" t="s">
        <v>79</v>
      </c>
      <c r="B102" s="6">
        <v>8.8000000000000007</v>
      </c>
    </row>
    <row r="103" spans="1:2" x14ac:dyDescent="0.2">
      <c r="A103" s="7" t="s">
        <v>80</v>
      </c>
      <c r="B103" s="6">
        <v>4</v>
      </c>
    </row>
    <row r="104" spans="1:2" x14ac:dyDescent="0.2">
      <c r="A104" s="7" t="s">
        <v>81</v>
      </c>
      <c r="B104" s="6">
        <v>6.4</v>
      </c>
    </row>
    <row r="105" spans="1:2" x14ac:dyDescent="0.2">
      <c r="A105" s="7" t="s">
        <v>82</v>
      </c>
      <c r="B105" s="6">
        <v>1.6</v>
      </c>
    </row>
    <row r="106" spans="1:2" x14ac:dyDescent="0.2">
      <c r="A106" s="7" t="s">
        <v>83</v>
      </c>
      <c r="B106" s="6">
        <v>2.4</v>
      </c>
    </row>
    <row r="107" spans="1:2" x14ac:dyDescent="0.2">
      <c r="A107" s="7" t="s">
        <v>84</v>
      </c>
      <c r="B107" s="6">
        <v>15.2</v>
      </c>
    </row>
    <row r="108" spans="1:2" x14ac:dyDescent="0.2">
      <c r="A108" s="7" t="s">
        <v>85</v>
      </c>
      <c r="B108" s="6">
        <v>0.8</v>
      </c>
    </row>
    <row r="109" spans="1:2" x14ac:dyDescent="0.2">
      <c r="A109" s="7" t="s">
        <v>86</v>
      </c>
      <c r="B109" s="6">
        <v>7.2</v>
      </c>
    </row>
    <row r="110" spans="1:2" x14ac:dyDescent="0.2">
      <c r="A110" s="7" t="s">
        <v>87</v>
      </c>
      <c r="B110" s="6">
        <v>3.2</v>
      </c>
    </row>
    <row r="111" spans="1:2" x14ac:dyDescent="0.2">
      <c r="A111" s="7" t="s">
        <v>88</v>
      </c>
      <c r="B111" s="6">
        <v>0</v>
      </c>
    </row>
    <row r="112" spans="1:2" x14ac:dyDescent="0.2">
      <c r="A112" s="7" t="s">
        <v>89</v>
      </c>
      <c r="B112" s="6">
        <v>7.2</v>
      </c>
    </row>
    <row r="113" spans="1:3" x14ac:dyDescent="0.2">
      <c r="A113" s="7" t="s">
        <v>90</v>
      </c>
      <c r="B113" s="6">
        <v>0.8</v>
      </c>
    </row>
    <row r="114" spans="1:3" x14ac:dyDescent="0.2">
      <c r="A114" s="7" t="s">
        <v>91</v>
      </c>
      <c r="B114" s="6">
        <v>1.6</v>
      </c>
    </row>
    <row r="115" spans="1:3" x14ac:dyDescent="0.2">
      <c r="A115" s="7" t="s">
        <v>92</v>
      </c>
      <c r="B115" s="6">
        <v>36.799999999999997</v>
      </c>
    </row>
    <row r="116" spans="1:3" x14ac:dyDescent="0.2">
      <c r="A116" s="7" t="s">
        <v>93</v>
      </c>
      <c r="B116" s="6">
        <v>4</v>
      </c>
    </row>
    <row r="117" spans="1:3" x14ac:dyDescent="0.2">
      <c r="A117" s="12" t="s">
        <v>3</v>
      </c>
      <c r="B117" s="74">
        <f>SUM(B102:B116)</f>
        <v>100</v>
      </c>
    </row>
    <row r="118" spans="1:3" x14ac:dyDescent="0.2">
      <c r="A118" s="2"/>
    </row>
    <row r="119" spans="1:3" ht="38.25" x14ac:dyDescent="0.2">
      <c r="A119" s="22" t="s">
        <v>94</v>
      </c>
      <c r="B119" s="20" t="s">
        <v>111</v>
      </c>
      <c r="C119" s="20" t="s">
        <v>112</v>
      </c>
    </row>
    <row r="120" spans="1:3" x14ac:dyDescent="0.2">
      <c r="A120" s="7" t="s">
        <v>114</v>
      </c>
      <c r="B120" s="6">
        <v>5.5</v>
      </c>
      <c r="C120" s="6">
        <v>3.4</v>
      </c>
    </row>
    <row r="121" spans="1:3" x14ac:dyDescent="0.2">
      <c r="A121" s="7" t="s">
        <v>115</v>
      </c>
      <c r="B121" s="6">
        <v>8.9</v>
      </c>
      <c r="C121" s="6">
        <v>4.8</v>
      </c>
    </row>
    <row r="122" spans="1:3" x14ac:dyDescent="0.2">
      <c r="A122" s="7" t="s">
        <v>116</v>
      </c>
      <c r="B122" s="6">
        <v>16.399999999999999</v>
      </c>
      <c r="C122" s="6">
        <v>8.1999999999999993</v>
      </c>
    </row>
    <row r="123" spans="1:3" x14ac:dyDescent="0.2">
      <c r="A123" s="7" t="s">
        <v>117</v>
      </c>
      <c r="B123" s="6">
        <v>8.1999999999999993</v>
      </c>
      <c r="C123" s="6">
        <v>8.9</v>
      </c>
    </row>
    <row r="124" spans="1:3" x14ac:dyDescent="0.2">
      <c r="A124" s="7" t="s">
        <v>118</v>
      </c>
      <c r="B124" s="6">
        <v>31.5</v>
      </c>
      <c r="C124" s="6">
        <v>49.3</v>
      </c>
    </row>
    <row r="125" spans="1:3" x14ac:dyDescent="0.2">
      <c r="A125" s="7" t="s">
        <v>119</v>
      </c>
      <c r="B125" s="6">
        <v>27.4</v>
      </c>
      <c r="C125" s="6">
        <v>12.3</v>
      </c>
    </row>
    <row r="126" spans="1:3" x14ac:dyDescent="0.2">
      <c r="A126" s="7" t="s">
        <v>95</v>
      </c>
      <c r="B126" s="6">
        <v>2.1</v>
      </c>
      <c r="C126" s="6">
        <v>13</v>
      </c>
    </row>
    <row r="127" spans="1:3" x14ac:dyDescent="0.2">
      <c r="A127" s="12" t="s">
        <v>3</v>
      </c>
      <c r="B127" s="74">
        <f>SUM(B120:B126)</f>
        <v>100</v>
      </c>
      <c r="C127" s="75">
        <f>SUM(C120:C126)</f>
        <v>99.899999999999991</v>
      </c>
    </row>
    <row r="128" spans="1:3" x14ac:dyDescent="0.2">
      <c r="A128" s="2"/>
    </row>
    <row r="129" spans="1:2" ht="38.25" customHeight="1" x14ac:dyDescent="0.2">
      <c r="A129" s="191" t="s">
        <v>96</v>
      </c>
      <c r="B129" s="192"/>
    </row>
    <row r="130" spans="1:2" x14ac:dyDescent="0.2">
      <c r="A130" s="7" t="s">
        <v>97</v>
      </c>
      <c r="B130" s="6">
        <v>78.099999999999994</v>
      </c>
    </row>
    <row r="131" spans="1:2" x14ac:dyDescent="0.2">
      <c r="A131" s="7" t="s">
        <v>98</v>
      </c>
      <c r="B131" s="6">
        <v>0</v>
      </c>
    </row>
    <row r="132" spans="1:2" x14ac:dyDescent="0.2">
      <c r="A132" s="7" t="s">
        <v>99</v>
      </c>
      <c r="B132" s="6">
        <v>3.4</v>
      </c>
    </row>
    <row r="133" spans="1:2" x14ac:dyDescent="0.2">
      <c r="A133" s="7" t="s">
        <v>100</v>
      </c>
      <c r="B133" s="6">
        <v>0</v>
      </c>
    </row>
    <row r="134" spans="1:2" x14ac:dyDescent="0.2">
      <c r="A134" s="7" t="s">
        <v>101</v>
      </c>
      <c r="B134" s="6">
        <v>5.5</v>
      </c>
    </row>
    <row r="135" spans="1:2" x14ac:dyDescent="0.2">
      <c r="A135" s="7" t="s">
        <v>102</v>
      </c>
      <c r="B135" s="6">
        <v>0</v>
      </c>
    </row>
    <row r="136" spans="1:2" x14ac:dyDescent="0.2">
      <c r="A136" s="7" t="s">
        <v>103</v>
      </c>
      <c r="B136" s="6">
        <v>0</v>
      </c>
    </row>
    <row r="137" spans="1:2" x14ac:dyDescent="0.2">
      <c r="A137" s="7" t="s">
        <v>104</v>
      </c>
      <c r="B137" s="6">
        <v>0</v>
      </c>
    </row>
    <row r="138" spans="1:2" x14ac:dyDescent="0.2">
      <c r="A138" s="7" t="s">
        <v>105</v>
      </c>
      <c r="B138" s="6">
        <v>0</v>
      </c>
    </row>
    <row r="139" spans="1:2" x14ac:dyDescent="0.2">
      <c r="A139" s="7" t="s">
        <v>106</v>
      </c>
      <c r="B139" s="6">
        <v>0</v>
      </c>
    </row>
    <row r="140" spans="1:2" x14ac:dyDescent="0.2">
      <c r="A140" s="7" t="s">
        <v>120</v>
      </c>
      <c r="B140" s="6">
        <v>12.3</v>
      </c>
    </row>
    <row r="141" spans="1:2" x14ac:dyDescent="0.2">
      <c r="A141" s="7" t="s">
        <v>107</v>
      </c>
      <c r="B141" s="6">
        <v>0.7</v>
      </c>
    </row>
    <row r="142" spans="1:2" x14ac:dyDescent="0.2">
      <c r="A142" s="7" t="s">
        <v>108</v>
      </c>
      <c r="B142" s="6">
        <v>0</v>
      </c>
    </row>
    <row r="143" spans="1:2" x14ac:dyDescent="0.2">
      <c r="A143" s="12" t="s">
        <v>3</v>
      </c>
      <c r="B143" s="74">
        <f>SUM(B130:B142)</f>
        <v>100</v>
      </c>
    </row>
    <row r="144" spans="1:2" x14ac:dyDescent="0.2">
      <c r="A144" s="2"/>
    </row>
    <row r="145" spans="1:6" ht="25.5" customHeight="1" x14ac:dyDescent="0.2">
      <c r="A145" s="191" t="s">
        <v>109</v>
      </c>
      <c r="B145" s="192"/>
    </row>
    <row r="146" spans="1:6" ht="25.5" x14ac:dyDescent="0.2">
      <c r="A146" s="7" t="s">
        <v>124</v>
      </c>
      <c r="B146" s="6">
        <v>50.4</v>
      </c>
    </row>
    <row r="147" spans="1:6" ht="25.5" x14ac:dyDescent="0.2">
      <c r="A147" s="7" t="s">
        <v>125</v>
      </c>
      <c r="B147" s="6">
        <v>38.700000000000003</v>
      </c>
    </row>
    <row r="148" spans="1:6" x14ac:dyDescent="0.2">
      <c r="A148" s="2"/>
    </row>
    <row r="149" spans="1:6" ht="31.5" customHeight="1" x14ac:dyDescent="0.2">
      <c r="A149" s="191" t="s">
        <v>321</v>
      </c>
      <c r="B149" s="204"/>
      <c r="C149" s="204"/>
      <c r="D149" s="204"/>
      <c r="E149" s="204"/>
      <c r="F149" s="192"/>
    </row>
    <row r="150" spans="1:6" ht="25.5" x14ac:dyDescent="0.2">
      <c r="A150" s="53" t="s">
        <v>293</v>
      </c>
      <c r="B150" s="54" t="s">
        <v>314</v>
      </c>
      <c r="C150" s="54" t="s">
        <v>315</v>
      </c>
      <c r="D150" s="54" t="s">
        <v>316</v>
      </c>
      <c r="E150" s="54" t="s">
        <v>317</v>
      </c>
      <c r="F150" s="54" t="s">
        <v>318</v>
      </c>
    </row>
    <row r="151" spans="1:6" x14ac:dyDescent="0.2">
      <c r="A151" s="56" t="s">
        <v>300</v>
      </c>
      <c r="B151" s="57">
        <v>20</v>
      </c>
      <c r="C151" s="57">
        <v>10</v>
      </c>
      <c r="D151" s="57">
        <v>4</v>
      </c>
      <c r="E151" s="57">
        <v>6</v>
      </c>
      <c r="F151" s="58">
        <v>0</v>
      </c>
    </row>
    <row r="152" spans="1:6" x14ac:dyDescent="0.2">
      <c r="A152" s="57" t="s">
        <v>301</v>
      </c>
      <c r="B152" s="57">
        <v>12</v>
      </c>
      <c r="C152" s="57">
        <v>8</v>
      </c>
      <c r="D152" s="57">
        <v>2</v>
      </c>
      <c r="E152" s="57">
        <v>2</v>
      </c>
      <c r="F152" s="58">
        <v>0</v>
      </c>
    </row>
    <row r="153" spans="1:6" x14ac:dyDescent="0.2">
      <c r="A153" s="57" t="s">
        <v>262</v>
      </c>
      <c r="B153" s="57">
        <v>8</v>
      </c>
      <c r="C153" s="57">
        <v>6</v>
      </c>
      <c r="D153" s="57">
        <v>1</v>
      </c>
      <c r="E153" s="57">
        <v>1</v>
      </c>
      <c r="F153" s="58">
        <v>0</v>
      </c>
    </row>
    <row r="154" spans="1:6" x14ac:dyDescent="0.2">
      <c r="A154" s="57" t="s">
        <v>263</v>
      </c>
      <c r="B154" s="57">
        <v>6</v>
      </c>
      <c r="C154" s="57">
        <v>6</v>
      </c>
      <c r="D154" s="57">
        <v>0</v>
      </c>
      <c r="E154" s="57">
        <v>0</v>
      </c>
      <c r="F154" s="58">
        <v>0</v>
      </c>
    </row>
    <row r="155" spans="1:6" x14ac:dyDescent="0.2">
      <c r="A155" s="57" t="s">
        <v>264</v>
      </c>
      <c r="B155" s="57">
        <v>0</v>
      </c>
      <c r="C155" s="57">
        <v>0</v>
      </c>
      <c r="D155" s="57">
        <v>0</v>
      </c>
      <c r="E155" s="57">
        <v>0</v>
      </c>
      <c r="F155" s="58">
        <v>0</v>
      </c>
    </row>
    <row r="156" spans="1:6" x14ac:dyDescent="0.2">
      <c r="A156" s="57" t="s">
        <v>265</v>
      </c>
      <c r="B156" s="57">
        <v>21</v>
      </c>
      <c r="C156" s="57">
        <v>12</v>
      </c>
      <c r="D156" s="57">
        <v>3</v>
      </c>
      <c r="E156" s="57">
        <v>6</v>
      </c>
      <c r="F156" s="58">
        <v>0</v>
      </c>
    </row>
    <row r="157" spans="1:6" x14ac:dyDescent="0.2">
      <c r="A157" s="57" t="s">
        <v>266</v>
      </c>
      <c r="B157" s="57">
        <v>20</v>
      </c>
      <c r="C157" s="57">
        <v>14</v>
      </c>
      <c r="D157" s="57">
        <v>2</v>
      </c>
      <c r="E157" s="57">
        <v>4</v>
      </c>
      <c r="F157" s="58">
        <v>0</v>
      </c>
    </row>
    <row r="158" spans="1:6" x14ac:dyDescent="0.2">
      <c r="A158" s="57" t="s">
        <v>267</v>
      </c>
      <c r="B158" s="57">
        <v>16</v>
      </c>
      <c r="C158" s="57">
        <v>12</v>
      </c>
      <c r="D158" s="57">
        <v>2</v>
      </c>
      <c r="E158" s="57">
        <v>2</v>
      </c>
      <c r="F158" s="58">
        <v>0</v>
      </c>
    </row>
    <row r="159" spans="1:6" x14ac:dyDescent="0.2">
      <c r="A159" s="57" t="s">
        <v>268</v>
      </c>
      <c r="B159" s="57">
        <v>6</v>
      </c>
      <c r="C159" s="57">
        <v>4</v>
      </c>
      <c r="D159" s="57">
        <v>1</v>
      </c>
      <c r="E159" s="57">
        <v>1</v>
      </c>
      <c r="F159" s="58">
        <v>0</v>
      </c>
    </row>
    <row r="160" spans="1:6" x14ac:dyDescent="0.2">
      <c r="A160" s="57" t="s">
        <v>289</v>
      </c>
      <c r="B160" s="57">
        <v>8</v>
      </c>
      <c r="C160" s="57">
        <v>6</v>
      </c>
      <c r="D160" s="57">
        <v>2</v>
      </c>
      <c r="E160" s="57">
        <v>0</v>
      </c>
      <c r="F160" s="58">
        <v>0</v>
      </c>
    </row>
    <row r="161" spans="1:6" x14ac:dyDescent="0.2">
      <c r="A161" s="57" t="s">
        <v>270</v>
      </c>
      <c r="B161" s="57">
        <v>13</v>
      </c>
      <c r="C161" s="57">
        <v>7</v>
      </c>
      <c r="D161" s="57">
        <v>4</v>
      </c>
      <c r="E161" s="57">
        <v>2</v>
      </c>
      <c r="F161" s="58">
        <v>0</v>
      </c>
    </row>
    <row r="162" spans="1:6" x14ac:dyDescent="0.2">
      <c r="A162" s="57" t="s">
        <v>302</v>
      </c>
      <c r="B162" s="57">
        <v>7</v>
      </c>
      <c r="C162" s="57">
        <v>4</v>
      </c>
      <c r="D162" s="57">
        <v>2</v>
      </c>
      <c r="E162" s="57">
        <v>1</v>
      </c>
      <c r="F162" s="58">
        <v>0</v>
      </c>
    </row>
    <row r="163" spans="1:6" x14ac:dyDescent="0.2">
      <c r="A163" s="57" t="s">
        <v>272</v>
      </c>
      <c r="B163" s="57">
        <v>10</v>
      </c>
      <c r="C163" s="57">
        <v>8</v>
      </c>
      <c r="D163" s="57">
        <v>0</v>
      </c>
      <c r="E163" s="57">
        <v>2</v>
      </c>
      <c r="F163" s="58">
        <v>0</v>
      </c>
    </row>
    <row r="164" spans="1:6" x14ac:dyDescent="0.2">
      <c r="A164" s="59" t="s">
        <v>273</v>
      </c>
      <c r="B164" s="60">
        <v>147</v>
      </c>
      <c r="C164" s="60">
        <v>97</v>
      </c>
      <c r="D164" s="60">
        <v>23</v>
      </c>
      <c r="E164" s="60">
        <v>27</v>
      </c>
      <c r="F164" s="60">
        <v>0</v>
      </c>
    </row>
    <row r="165" spans="1:6" x14ac:dyDescent="0.2">
      <c r="A165" s="57" t="s">
        <v>274</v>
      </c>
      <c r="B165" s="57">
        <v>10</v>
      </c>
      <c r="C165" s="57">
        <v>6</v>
      </c>
      <c r="D165" s="57">
        <v>2</v>
      </c>
      <c r="E165" s="57">
        <v>2</v>
      </c>
      <c r="F165" s="58">
        <v>0</v>
      </c>
    </row>
    <row r="166" spans="1:6" x14ac:dyDescent="0.2">
      <c r="A166" s="57" t="s">
        <v>275</v>
      </c>
      <c r="B166" s="57">
        <v>1</v>
      </c>
      <c r="C166" s="57">
        <v>1</v>
      </c>
      <c r="D166" s="57">
        <v>0</v>
      </c>
      <c r="E166" s="57">
        <v>0</v>
      </c>
      <c r="F166" s="58">
        <v>0</v>
      </c>
    </row>
    <row r="167" spans="1:6" x14ac:dyDescent="0.2">
      <c r="A167" s="57" t="s">
        <v>290</v>
      </c>
      <c r="B167" s="57">
        <v>3</v>
      </c>
      <c r="C167" s="57">
        <v>3</v>
      </c>
      <c r="D167" s="57">
        <v>0</v>
      </c>
      <c r="E167" s="57">
        <v>0</v>
      </c>
      <c r="F167" s="58">
        <v>0</v>
      </c>
    </row>
    <row r="168" spans="1:6" x14ac:dyDescent="0.2">
      <c r="A168" s="57" t="s">
        <v>276</v>
      </c>
      <c r="B168" s="57">
        <v>3</v>
      </c>
      <c r="C168" s="57">
        <v>2</v>
      </c>
      <c r="D168" s="57">
        <v>0</v>
      </c>
      <c r="E168" s="57">
        <v>1</v>
      </c>
      <c r="F168" s="58">
        <v>0</v>
      </c>
    </row>
    <row r="169" spans="1:6" x14ac:dyDescent="0.2">
      <c r="A169" s="57" t="s">
        <v>277</v>
      </c>
      <c r="B169" s="57">
        <v>0</v>
      </c>
      <c r="C169" s="57">
        <v>0</v>
      </c>
      <c r="D169" s="57">
        <v>0</v>
      </c>
      <c r="E169" s="57">
        <v>0</v>
      </c>
      <c r="F169" s="58">
        <v>0</v>
      </c>
    </row>
    <row r="170" spans="1:6" x14ac:dyDescent="0.2">
      <c r="A170" s="59" t="s">
        <v>283</v>
      </c>
      <c r="B170" s="60">
        <v>164</v>
      </c>
      <c r="C170" s="60">
        <v>109</v>
      </c>
      <c r="D170" s="60">
        <v>25</v>
      </c>
      <c r="E170" s="60">
        <v>30</v>
      </c>
      <c r="F170" s="60">
        <v>0</v>
      </c>
    </row>
    <row r="171" spans="1:6" x14ac:dyDescent="0.2">
      <c r="A171" s="2"/>
    </row>
    <row r="172" spans="1:6" x14ac:dyDescent="0.2">
      <c r="A172" s="2"/>
    </row>
    <row r="173" spans="1:6" x14ac:dyDescent="0.2">
      <c r="A173" s="2"/>
    </row>
    <row r="174" spans="1:6" x14ac:dyDescent="0.2">
      <c r="A174" s="2"/>
    </row>
    <row r="175" spans="1:6" x14ac:dyDescent="0.2">
      <c r="A175" s="2"/>
    </row>
    <row r="176" spans="1:6"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sheetData>
  <mergeCells count="12">
    <mergeCell ref="A1:F1"/>
    <mergeCell ref="A31:B31"/>
    <mergeCell ref="A25:D25"/>
    <mergeCell ref="A14:E14"/>
    <mergeCell ref="A149:F149"/>
    <mergeCell ref="A27:B27"/>
    <mergeCell ref="A56:B56"/>
    <mergeCell ref="A68:B68"/>
    <mergeCell ref="A81:B81"/>
    <mergeCell ref="A101:B101"/>
    <mergeCell ref="A129:B129"/>
    <mergeCell ref="A145:B145"/>
  </mergeCells>
  <hyperlinks>
    <hyperlink ref="G1" location="Sommaire!A1" display="sommaire"/>
  </hyperlinks>
  <pageMargins left="0.7" right="0.7" top="0.75" bottom="0.75" header="0.3" footer="0.3"/>
  <pageSetup paperSize="9" scale="49" orientation="portrait" r:id="rId1"/>
  <rowBreaks count="1" manualBreakCount="1">
    <brk id="6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7" tint="0.39997558519241921"/>
  </sheetPr>
  <dimension ref="A1:G207"/>
  <sheetViews>
    <sheetView showGridLines="0" view="pageBreakPreview" topLeftCell="A4" zoomScaleNormal="100" zoomScaleSheetLayoutView="100" workbookViewId="0">
      <selection sqref="A1:J1"/>
    </sheetView>
  </sheetViews>
  <sheetFormatPr baseColWidth="10" defaultRowHeight="12.75" x14ac:dyDescent="0.2"/>
  <cols>
    <col min="1" max="1" width="58.140625" style="1" customWidth="1"/>
    <col min="2" max="4" width="11.42578125" style="1"/>
    <col min="5" max="5" width="15.7109375" style="1" customWidth="1"/>
    <col min="6" max="6" width="14.5703125" style="1" customWidth="1"/>
    <col min="7" max="16384" width="11.42578125" style="1"/>
  </cols>
  <sheetData>
    <row r="1" spans="1:7" ht="15" x14ac:dyDescent="0.2">
      <c r="A1" s="190" t="s">
        <v>135</v>
      </c>
      <c r="B1" s="190"/>
      <c r="C1" s="190"/>
      <c r="D1" s="190"/>
      <c r="E1" s="190"/>
      <c r="F1" s="190"/>
      <c r="G1" s="160" t="s">
        <v>258</v>
      </c>
    </row>
    <row r="3" spans="1:7" x14ac:dyDescent="0.2">
      <c r="A3" s="25" t="s">
        <v>144</v>
      </c>
    </row>
    <row r="4" spans="1:7" x14ac:dyDescent="0.2">
      <c r="A4" s="25" t="s">
        <v>146</v>
      </c>
    </row>
    <row r="6" spans="1:7" x14ac:dyDescent="0.2">
      <c r="A6" s="22" t="s">
        <v>0</v>
      </c>
      <c r="B6" s="20" t="s">
        <v>1</v>
      </c>
      <c r="C6" s="20" t="s">
        <v>2</v>
      </c>
      <c r="D6" s="24" t="s">
        <v>3</v>
      </c>
      <c r="E6" s="20" t="s">
        <v>4</v>
      </c>
    </row>
    <row r="7" spans="1:7" x14ac:dyDescent="0.2">
      <c r="A7" s="7" t="s">
        <v>5</v>
      </c>
      <c r="B7" s="14">
        <v>3265</v>
      </c>
      <c r="C7" s="14">
        <v>1002</v>
      </c>
      <c r="D7" s="17">
        <v>4267</v>
      </c>
      <c r="E7" s="14">
        <v>20</v>
      </c>
    </row>
    <row r="8" spans="1:7" x14ac:dyDescent="0.2">
      <c r="A8" s="7" t="s">
        <v>6</v>
      </c>
      <c r="B8" s="14">
        <v>3411</v>
      </c>
      <c r="C8" s="14">
        <v>993</v>
      </c>
      <c r="D8" s="17">
        <v>4404</v>
      </c>
      <c r="E8" s="14">
        <v>21</v>
      </c>
    </row>
    <row r="9" spans="1:7" x14ac:dyDescent="0.2">
      <c r="A9" s="7" t="s">
        <v>7</v>
      </c>
      <c r="B9" s="14">
        <v>4101</v>
      </c>
      <c r="C9" s="14">
        <v>1163</v>
      </c>
      <c r="D9" s="17">
        <v>5264</v>
      </c>
      <c r="E9" s="14">
        <v>24</v>
      </c>
    </row>
    <row r="10" spans="1:7" x14ac:dyDescent="0.2">
      <c r="A10" s="13" t="s">
        <v>3</v>
      </c>
      <c r="B10" s="17">
        <v>10777</v>
      </c>
      <c r="C10" s="17">
        <v>3158</v>
      </c>
      <c r="D10" s="17">
        <v>13935</v>
      </c>
      <c r="E10" s="17">
        <v>65</v>
      </c>
    </row>
    <row r="11" spans="1:7" x14ac:dyDescent="0.2">
      <c r="A11" s="7" t="s">
        <v>8</v>
      </c>
      <c r="B11" s="14">
        <v>6</v>
      </c>
      <c r="C11" s="14">
        <v>4</v>
      </c>
      <c r="D11" s="17">
        <v>10</v>
      </c>
      <c r="E11" s="16" t="s">
        <v>123</v>
      </c>
    </row>
    <row r="12" spans="1:7" x14ac:dyDescent="0.2">
      <c r="A12" s="7" t="s">
        <v>9</v>
      </c>
      <c r="B12" s="14">
        <v>648</v>
      </c>
      <c r="C12" s="14">
        <v>192</v>
      </c>
      <c r="D12" s="17">
        <v>840</v>
      </c>
      <c r="E12" s="16" t="s">
        <v>123</v>
      </c>
    </row>
    <row r="13" spans="1:7" x14ac:dyDescent="0.2">
      <c r="A13" s="7" t="s">
        <v>10</v>
      </c>
      <c r="B13" s="14">
        <v>3698</v>
      </c>
      <c r="C13" s="14">
        <v>1116</v>
      </c>
      <c r="D13" s="17">
        <v>4814</v>
      </c>
      <c r="E13" s="16" t="s">
        <v>123</v>
      </c>
    </row>
    <row r="14" spans="1:7" ht="12" customHeight="1" x14ac:dyDescent="0.2">
      <c r="A14" s="193" t="s">
        <v>11</v>
      </c>
      <c r="B14" s="193"/>
      <c r="C14" s="193"/>
      <c r="D14" s="193"/>
      <c r="E14" s="193"/>
    </row>
    <row r="15" spans="1:7" x14ac:dyDescent="0.2">
      <c r="A15" s="2"/>
    </row>
    <row r="16" spans="1:7" x14ac:dyDescent="0.2">
      <c r="A16" s="22" t="s">
        <v>12</v>
      </c>
      <c r="B16" s="20" t="s">
        <v>1</v>
      </c>
      <c r="C16" s="20" t="s">
        <v>2</v>
      </c>
      <c r="D16" s="24" t="s">
        <v>3</v>
      </c>
    </row>
    <row r="17" spans="1:4" x14ac:dyDescent="0.2">
      <c r="A17" s="7" t="s">
        <v>13</v>
      </c>
      <c r="B17" s="14">
        <v>3762</v>
      </c>
      <c r="C17" s="14">
        <v>1112</v>
      </c>
      <c r="D17" s="17">
        <v>4874</v>
      </c>
    </row>
    <row r="18" spans="1:4" x14ac:dyDescent="0.2">
      <c r="A18" s="7" t="s">
        <v>14</v>
      </c>
      <c r="B18" s="14">
        <v>3218</v>
      </c>
      <c r="C18" s="14">
        <v>887</v>
      </c>
      <c r="D18" s="17">
        <v>4105</v>
      </c>
    </row>
    <row r="19" spans="1:4" x14ac:dyDescent="0.2">
      <c r="A19" s="7" t="s">
        <v>15</v>
      </c>
      <c r="B19" s="14">
        <v>36</v>
      </c>
      <c r="C19" s="14">
        <v>13</v>
      </c>
      <c r="D19" s="17">
        <v>49</v>
      </c>
    </row>
    <row r="20" spans="1:4" x14ac:dyDescent="0.2">
      <c r="A20" s="7" t="s">
        <v>16</v>
      </c>
      <c r="B20" s="14">
        <v>13</v>
      </c>
      <c r="C20" s="14">
        <v>8</v>
      </c>
      <c r="D20" s="17">
        <v>21</v>
      </c>
    </row>
    <row r="21" spans="1:4" x14ac:dyDescent="0.2">
      <c r="A21" s="2"/>
    </row>
    <row r="22" spans="1:4" x14ac:dyDescent="0.2">
      <c r="A22" s="22" t="s">
        <v>17</v>
      </c>
      <c r="B22" s="20" t="s">
        <v>1</v>
      </c>
      <c r="C22" s="20" t="s">
        <v>2</v>
      </c>
      <c r="D22" s="24" t="s">
        <v>3</v>
      </c>
    </row>
    <row r="23" spans="1:4" ht="25.5" x14ac:dyDescent="0.2">
      <c r="A23" s="7" t="s">
        <v>18</v>
      </c>
      <c r="B23" s="67">
        <v>14259</v>
      </c>
      <c r="C23" s="67">
        <v>3717</v>
      </c>
      <c r="D23" s="69">
        <v>17976</v>
      </c>
    </row>
    <row r="24" spans="1:4" x14ac:dyDescent="0.2">
      <c r="A24" s="7" t="s">
        <v>19</v>
      </c>
      <c r="B24" s="67">
        <v>5564</v>
      </c>
      <c r="C24" s="67">
        <v>1620</v>
      </c>
      <c r="D24" s="69">
        <v>7184</v>
      </c>
    </row>
    <row r="25" spans="1:4" ht="13.5" customHeight="1" x14ac:dyDescent="0.2">
      <c r="A25" s="193" t="s">
        <v>20</v>
      </c>
      <c r="B25" s="193"/>
      <c r="C25" s="193"/>
      <c r="D25" s="193"/>
    </row>
    <row r="26" spans="1:4" x14ac:dyDescent="0.2">
      <c r="A26" s="2"/>
    </row>
    <row r="27" spans="1:4" x14ac:dyDescent="0.2">
      <c r="A27" s="194" t="s">
        <v>21</v>
      </c>
      <c r="B27" s="195"/>
    </row>
    <row r="28" spans="1:4" x14ac:dyDescent="0.2">
      <c r="A28" s="7" t="s">
        <v>110</v>
      </c>
      <c r="B28" s="14">
        <v>3</v>
      </c>
    </row>
    <row r="29" spans="1:4" x14ac:dyDescent="0.2">
      <c r="A29" s="7" t="s">
        <v>121</v>
      </c>
      <c r="B29" s="14">
        <v>82</v>
      </c>
    </row>
    <row r="30" spans="1:4" x14ac:dyDescent="0.2">
      <c r="A30" s="12" t="s">
        <v>3</v>
      </c>
      <c r="B30" s="15">
        <v>85</v>
      </c>
    </row>
    <row r="31" spans="1:4" ht="36.75" customHeight="1" x14ac:dyDescent="0.2">
      <c r="A31" s="193" t="s">
        <v>22</v>
      </c>
      <c r="B31" s="193"/>
    </row>
    <row r="32" spans="1:4" x14ac:dyDescent="0.2">
      <c r="A32" s="2"/>
    </row>
    <row r="33" spans="1:3" ht="39.75" x14ac:dyDescent="0.2">
      <c r="A33" s="22" t="s">
        <v>322</v>
      </c>
      <c r="B33" s="18" t="s">
        <v>126</v>
      </c>
      <c r="C33" s="19" t="s">
        <v>127</v>
      </c>
    </row>
    <row r="34" spans="1:3" x14ac:dyDescent="0.2">
      <c r="A34" s="7" t="s">
        <v>23</v>
      </c>
      <c r="B34" s="63">
        <v>67.900000000000006</v>
      </c>
      <c r="C34" s="63">
        <v>63.6</v>
      </c>
    </row>
    <row r="35" spans="1:3" x14ac:dyDescent="0.2">
      <c r="A35" s="7" t="s">
        <v>24</v>
      </c>
      <c r="B35" s="63">
        <v>7</v>
      </c>
      <c r="C35" s="63">
        <v>7</v>
      </c>
    </row>
    <row r="36" spans="1:3" x14ac:dyDescent="0.2">
      <c r="A36" s="7" t="s">
        <v>25</v>
      </c>
      <c r="B36" s="63">
        <v>3.6</v>
      </c>
      <c r="C36" s="63">
        <v>5.9</v>
      </c>
    </row>
    <row r="37" spans="1:3" ht="25.5" x14ac:dyDescent="0.2">
      <c r="A37" s="7" t="s">
        <v>26</v>
      </c>
      <c r="B37" s="63">
        <v>1.1000000000000001</v>
      </c>
      <c r="C37" s="63">
        <v>1.4</v>
      </c>
    </row>
    <row r="38" spans="1:3" x14ac:dyDescent="0.2">
      <c r="A38" s="7" t="s">
        <v>27</v>
      </c>
      <c r="B38" s="63">
        <v>4.3</v>
      </c>
      <c r="C38" s="63">
        <v>9.6999999999999993</v>
      </c>
    </row>
    <row r="39" spans="1:3" x14ac:dyDescent="0.2">
      <c r="A39" s="7" t="s">
        <v>28</v>
      </c>
      <c r="B39" s="63">
        <v>16</v>
      </c>
      <c r="C39" s="63">
        <v>12.4</v>
      </c>
    </row>
    <row r="40" spans="1:3" x14ac:dyDescent="0.2">
      <c r="A40" s="7" t="s">
        <v>29</v>
      </c>
      <c r="B40" s="63">
        <v>0</v>
      </c>
      <c r="C40" s="63">
        <v>0</v>
      </c>
    </row>
    <row r="41" spans="1:3" x14ac:dyDescent="0.2">
      <c r="A41" s="12" t="s">
        <v>3</v>
      </c>
      <c r="B41" s="72">
        <f>SUM(B34:B40)</f>
        <v>99.899999999999991</v>
      </c>
      <c r="C41" s="72">
        <f>SUM(C34:C40)</f>
        <v>100.00000000000001</v>
      </c>
    </row>
    <row r="42" spans="1:3" x14ac:dyDescent="0.2">
      <c r="A42" s="2"/>
    </row>
    <row r="43" spans="1:3" ht="39.75" x14ac:dyDescent="0.2">
      <c r="A43" s="22" t="s">
        <v>30</v>
      </c>
      <c r="B43" s="18" t="s">
        <v>126</v>
      </c>
      <c r="C43" s="19" t="s">
        <v>127</v>
      </c>
    </row>
    <row r="44" spans="1:3" x14ac:dyDescent="0.2">
      <c r="A44" s="7" t="s">
        <v>31</v>
      </c>
      <c r="B44" s="65">
        <v>31.301523857107171</v>
      </c>
      <c r="C44" s="65">
        <v>27.977758267486099</v>
      </c>
    </row>
    <row r="45" spans="1:3" ht="25.5" x14ac:dyDescent="0.2">
      <c r="A45" s="7" t="s">
        <v>32</v>
      </c>
      <c r="B45" s="65">
        <v>1.0741943542343242</v>
      </c>
      <c r="C45" s="65">
        <v>1.2876792508047996</v>
      </c>
    </row>
    <row r="46" spans="1:3" x14ac:dyDescent="0.2">
      <c r="A46" s="7" t="s">
        <v>33</v>
      </c>
      <c r="B46" s="65">
        <v>7.1446415188608547</v>
      </c>
      <c r="C46" s="65">
        <v>6.9212759730757973</v>
      </c>
    </row>
    <row r="47" spans="1:3" x14ac:dyDescent="0.2">
      <c r="A47" s="7" t="s">
        <v>34</v>
      </c>
      <c r="B47" s="65">
        <v>0.77441918561079193</v>
      </c>
      <c r="C47" s="65">
        <v>1.4705882352941178</v>
      </c>
    </row>
    <row r="48" spans="1:3" x14ac:dyDescent="0.2">
      <c r="A48" s="7" t="s">
        <v>35</v>
      </c>
      <c r="B48" s="65">
        <v>0.29977516862353237</v>
      </c>
      <c r="C48" s="65">
        <v>0.57799239098624522</v>
      </c>
    </row>
    <row r="49" spans="1:3" x14ac:dyDescent="0.2">
      <c r="A49" s="7" t="s">
        <v>36</v>
      </c>
      <c r="B49" s="65">
        <v>1.5488383712215839</v>
      </c>
      <c r="C49" s="65">
        <v>2.4656131109160082</v>
      </c>
    </row>
    <row r="50" spans="1:3" x14ac:dyDescent="0.2">
      <c r="A50" s="7" t="s">
        <v>37</v>
      </c>
      <c r="B50" s="65">
        <v>1.5238571071696227</v>
      </c>
      <c r="C50" s="65">
        <v>1.9607843137254901</v>
      </c>
    </row>
    <row r="51" spans="1:3" x14ac:dyDescent="0.2">
      <c r="A51" s="7" t="s">
        <v>323</v>
      </c>
      <c r="B51" s="65">
        <v>23.657257057207094</v>
      </c>
      <c r="C51" s="65">
        <v>24.919520046824701</v>
      </c>
    </row>
    <row r="52" spans="1:3" x14ac:dyDescent="0.2">
      <c r="A52" s="7" t="s">
        <v>38</v>
      </c>
      <c r="B52" s="65">
        <v>1.5738196352735447</v>
      </c>
      <c r="C52" s="65">
        <v>1.887620719929763</v>
      </c>
    </row>
    <row r="53" spans="1:3" x14ac:dyDescent="0.2">
      <c r="A53" s="7" t="s">
        <v>39</v>
      </c>
      <c r="B53" s="65">
        <v>31.101673744691499</v>
      </c>
      <c r="C53" s="65">
        <v>30.53116769095698</v>
      </c>
    </row>
    <row r="54" spans="1:3" x14ac:dyDescent="0.2">
      <c r="A54" s="12" t="s">
        <v>40</v>
      </c>
      <c r="B54" s="73">
        <v>68.898326255308518</v>
      </c>
      <c r="C54" s="73">
        <v>69.468832309043023</v>
      </c>
    </row>
    <row r="55" spans="1:3" x14ac:dyDescent="0.2">
      <c r="A55" s="2"/>
    </row>
    <row r="56" spans="1:3" x14ac:dyDescent="0.2">
      <c r="A56" s="194" t="s">
        <v>41</v>
      </c>
      <c r="B56" s="195"/>
    </row>
    <row r="57" spans="1:3" x14ac:dyDescent="0.2">
      <c r="A57" s="7" t="s">
        <v>42</v>
      </c>
      <c r="B57" s="10">
        <v>9.4</v>
      </c>
    </row>
    <row r="58" spans="1:3" x14ac:dyDescent="0.2">
      <c r="A58" s="7" t="s">
        <v>43</v>
      </c>
      <c r="B58" s="6">
        <v>38.1</v>
      </c>
    </row>
    <row r="59" spans="1:3" x14ac:dyDescent="0.2">
      <c r="A59" s="7" t="s">
        <v>44</v>
      </c>
      <c r="B59" s="6">
        <v>24.2</v>
      </c>
    </row>
    <row r="60" spans="1:3" x14ac:dyDescent="0.2">
      <c r="A60" s="7" t="s">
        <v>45</v>
      </c>
      <c r="B60" s="6">
        <v>14.5</v>
      </c>
    </row>
    <row r="61" spans="1:3" x14ac:dyDescent="0.2">
      <c r="A61" s="7" t="s">
        <v>46</v>
      </c>
      <c r="B61" s="6">
        <v>6.4</v>
      </c>
    </row>
    <row r="62" spans="1:3" x14ac:dyDescent="0.2">
      <c r="A62" s="7" t="s">
        <v>47</v>
      </c>
      <c r="B62" s="6">
        <v>3.4</v>
      </c>
    </row>
    <row r="63" spans="1:3" x14ac:dyDescent="0.2">
      <c r="A63" s="7" t="s">
        <v>48</v>
      </c>
      <c r="B63" s="6">
        <v>2.2000000000000002</v>
      </c>
    </row>
    <row r="64" spans="1:3" x14ac:dyDescent="0.2">
      <c r="A64" s="7" t="s">
        <v>49</v>
      </c>
      <c r="B64" s="6">
        <v>1.3</v>
      </c>
    </row>
    <row r="65" spans="1:2" x14ac:dyDescent="0.2">
      <c r="A65" s="7" t="s">
        <v>50</v>
      </c>
      <c r="B65" s="6">
        <v>0.6</v>
      </c>
    </row>
    <row r="66" spans="1:2" x14ac:dyDescent="0.2">
      <c r="A66" s="12" t="s">
        <v>3</v>
      </c>
      <c r="B66" s="75">
        <f>SUM(B57:B65)</f>
        <v>100.10000000000001</v>
      </c>
    </row>
    <row r="67" spans="1:2" x14ac:dyDescent="0.2">
      <c r="A67" s="2"/>
    </row>
    <row r="68" spans="1:2" ht="38.25" customHeight="1" x14ac:dyDescent="0.2">
      <c r="A68" s="191" t="s">
        <v>51</v>
      </c>
      <c r="B68" s="192"/>
    </row>
    <row r="69" spans="1:2" x14ac:dyDescent="0.2">
      <c r="A69" s="7" t="s">
        <v>52</v>
      </c>
      <c r="B69" s="6">
        <v>19.399999999999999</v>
      </c>
    </row>
    <row r="70" spans="1:2" ht="25.5" x14ac:dyDescent="0.2">
      <c r="A70" s="7" t="s">
        <v>53</v>
      </c>
      <c r="B70" s="6">
        <v>24.5</v>
      </c>
    </row>
    <row r="71" spans="1:2" x14ac:dyDescent="0.2">
      <c r="A71" s="7" t="s">
        <v>54</v>
      </c>
      <c r="B71" s="6">
        <v>19.5</v>
      </c>
    </row>
    <row r="72" spans="1:2" x14ac:dyDescent="0.2">
      <c r="A72" s="7" t="s">
        <v>55</v>
      </c>
      <c r="B72" s="8">
        <v>16</v>
      </c>
    </row>
    <row r="73" spans="1:2" ht="25.5" x14ac:dyDescent="0.2">
      <c r="A73" s="7" t="s">
        <v>56</v>
      </c>
      <c r="B73" s="6">
        <v>2.2999999999999998</v>
      </c>
    </row>
    <row r="74" spans="1:2" x14ac:dyDescent="0.2">
      <c r="A74" s="7" t="s">
        <v>57</v>
      </c>
      <c r="B74" s="6">
        <v>6.6</v>
      </c>
    </row>
    <row r="75" spans="1:2" x14ac:dyDescent="0.2">
      <c r="A75" s="7" t="s">
        <v>58</v>
      </c>
      <c r="B75" s="6">
        <v>0.2</v>
      </c>
    </row>
    <row r="76" spans="1:2" x14ac:dyDescent="0.2">
      <c r="A76" s="7" t="s">
        <v>59</v>
      </c>
      <c r="B76" s="6">
        <v>9</v>
      </c>
    </row>
    <row r="77" spans="1:2" x14ac:dyDescent="0.2">
      <c r="A77" s="7" t="s">
        <v>60</v>
      </c>
      <c r="B77" s="6">
        <v>0.4</v>
      </c>
    </row>
    <row r="78" spans="1:2" x14ac:dyDescent="0.2">
      <c r="A78" s="7" t="s">
        <v>61</v>
      </c>
      <c r="B78" s="6">
        <v>2.1</v>
      </c>
    </row>
    <row r="79" spans="1:2" x14ac:dyDescent="0.2">
      <c r="A79" s="12" t="s">
        <v>3</v>
      </c>
      <c r="B79" s="74">
        <f>SUM(B69:B78)</f>
        <v>100</v>
      </c>
    </row>
    <row r="80" spans="1:2" x14ac:dyDescent="0.2">
      <c r="A80" s="2"/>
    </row>
    <row r="81" spans="1:2" ht="38.25" customHeight="1" x14ac:dyDescent="0.2">
      <c r="A81" s="191" t="s">
        <v>62</v>
      </c>
      <c r="B81" s="192"/>
    </row>
    <row r="82" spans="1:2" x14ac:dyDescent="0.2">
      <c r="A82" s="7" t="s">
        <v>63</v>
      </c>
      <c r="B82" s="6">
        <v>0.2</v>
      </c>
    </row>
    <row r="83" spans="1:2" x14ac:dyDescent="0.2">
      <c r="A83" s="7" t="s">
        <v>64</v>
      </c>
      <c r="B83" s="6">
        <v>0.4</v>
      </c>
    </row>
    <row r="84" spans="1:2" x14ac:dyDescent="0.2">
      <c r="A84" s="7" t="s">
        <v>65</v>
      </c>
      <c r="B84" s="6">
        <v>0.1</v>
      </c>
    </row>
    <row r="85" spans="1:2" x14ac:dyDescent="0.2">
      <c r="A85" s="7" t="s">
        <v>66</v>
      </c>
      <c r="B85" s="6">
        <v>0</v>
      </c>
    </row>
    <row r="86" spans="1:2" x14ac:dyDescent="0.2">
      <c r="A86" s="7" t="s">
        <v>67</v>
      </c>
      <c r="B86" s="6">
        <v>0</v>
      </c>
    </row>
    <row r="87" spans="1:2" x14ac:dyDescent="0.2">
      <c r="A87" s="7" t="s">
        <v>68</v>
      </c>
      <c r="B87" s="6">
        <v>0.5</v>
      </c>
    </row>
    <row r="88" spans="1:2" x14ac:dyDescent="0.2">
      <c r="A88" s="7" t="s">
        <v>69</v>
      </c>
      <c r="B88" s="6">
        <v>0.6</v>
      </c>
    </row>
    <row r="89" spans="1:2" x14ac:dyDescent="0.2">
      <c r="A89" s="7" t="s">
        <v>70</v>
      </c>
      <c r="B89" s="6">
        <v>68.400000000000006</v>
      </c>
    </row>
    <row r="90" spans="1:2" x14ac:dyDescent="0.2">
      <c r="A90" s="7" t="s">
        <v>71</v>
      </c>
      <c r="B90" s="6">
        <v>2.7</v>
      </c>
    </row>
    <row r="91" spans="1:2" x14ac:dyDescent="0.2">
      <c r="A91" s="7" t="s">
        <v>72</v>
      </c>
      <c r="B91" s="6">
        <v>7.4</v>
      </c>
    </row>
    <row r="92" spans="1:2" x14ac:dyDescent="0.2">
      <c r="A92" s="7" t="s">
        <v>73</v>
      </c>
      <c r="B92" s="6">
        <v>2.1</v>
      </c>
    </row>
    <row r="93" spans="1:2" x14ac:dyDescent="0.2">
      <c r="A93" s="7" t="s">
        <v>333</v>
      </c>
      <c r="B93" s="6">
        <v>4.3</v>
      </c>
    </row>
    <row r="94" spans="1:2" x14ac:dyDescent="0.2">
      <c r="A94" s="7" t="s">
        <v>334</v>
      </c>
      <c r="B94" s="6">
        <v>2.1</v>
      </c>
    </row>
    <row r="95" spans="1:2" x14ac:dyDescent="0.2">
      <c r="A95" s="7" t="s">
        <v>74</v>
      </c>
      <c r="B95" s="6">
        <v>8.1999999999999993</v>
      </c>
    </row>
    <row r="96" spans="1:2" x14ac:dyDescent="0.2">
      <c r="A96" s="7" t="s">
        <v>75</v>
      </c>
      <c r="B96" s="6">
        <v>1.4</v>
      </c>
    </row>
    <row r="97" spans="1:2" x14ac:dyDescent="0.2">
      <c r="A97" s="7" t="s">
        <v>76</v>
      </c>
      <c r="B97" s="6">
        <v>1.5</v>
      </c>
    </row>
    <row r="98" spans="1:2" x14ac:dyDescent="0.2">
      <c r="A98" s="7" t="s">
        <v>77</v>
      </c>
      <c r="B98" s="6">
        <v>0</v>
      </c>
    </row>
    <row r="99" spans="1:2" x14ac:dyDescent="0.2">
      <c r="A99" s="12" t="s">
        <v>3</v>
      </c>
      <c r="B99" s="75">
        <f>SUM(B82:B98)</f>
        <v>99.9</v>
      </c>
    </row>
    <row r="100" spans="1:2" x14ac:dyDescent="0.2">
      <c r="A100" s="2"/>
    </row>
    <row r="101" spans="1:2" ht="25.5" customHeight="1" x14ac:dyDescent="0.2">
      <c r="A101" s="191" t="s">
        <v>78</v>
      </c>
      <c r="B101" s="192"/>
    </row>
    <row r="102" spans="1:2" x14ac:dyDescent="0.2">
      <c r="A102" s="7" t="s">
        <v>79</v>
      </c>
      <c r="B102" s="6">
        <v>19.8</v>
      </c>
    </row>
    <row r="103" spans="1:2" x14ac:dyDescent="0.2">
      <c r="A103" s="7" t="s">
        <v>80</v>
      </c>
      <c r="B103" s="6">
        <v>25.1</v>
      </c>
    </row>
    <row r="104" spans="1:2" x14ac:dyDescent="0.2">
      <c r="A104" s="7" t="s">
        <v>81</v>
      </c>
      <c r="B104" s="6">
        <v>11.2</v>
      </c>
    </row>
    <row r="105" spans="1:2" x14ac:dyDescent="0.2">
      <c r="A105" s="7" t="s">
        <v>82</v>
      </c>
      <c r="B105" s="6">
        <v>1.9</v>
      </c>
    </row>
    <row r="106" spans="1:2" x14ac:dyDescent="0.2">
      <c r="A106" s="7" t="s">
        <v>83</v>
      </c>
      <c r="B106" s="6">
        <v>0.8</v>
      </c>
    </row>
    <row r="107" spans="1:2" x14ac:dyDescent="0.2">
      <c r="A107" s="7" t="s">
        <v>84</v>
      </c>
      <c r="B107" s="6">
        <v>12</v>
      </c>
    </row>
    <row r="108" spans="1:2" x14ac:dyDescent="0.2">
      <c r="A108" s="7" t="s">
        <v>85</v>
      </c>
      <c r="B108" s="6">
        <v>0.9</v>
      </c>
    </row>
    <row r="109" spans="1:2" x14ac:dyDescent="0.2">
      <c r="A109" s="7" t="s">
        <v>86</v>
      </c>
      <c r="B109" s="6">
        <v>14.1</v>
      </c>
    </row>
    <row r="110" spans="1:2" x14ac:dyDescent="0.2">
      <c r="A110" s="7" t="s">
        <v>87</v>
      </c>
      <c r="B110" s="6">
        <v>0.4</v>
      </c>
    </row>
    <row r="111" spans="1:2" x14ac:dyDescent="0.2">
      <c r="A111" s="7" t="s">
        <v>88</v>
      </c>
      <c r="B111" s="6">
        <v>0.1</v>
      </c>
    </row>
    <row r="112" spans="1:2" x14ac:dyDescent="0.2">
      <c r="A112" s="7" t="s">
        <v>89</v>
      </c>
      <c r="B112" s="6">
        <v>3.6</v>
      </c>
    </row>
    <row r="113" spans="1:3" x14ac:dyDescent="0.2">
      <c r="A113" s="7" t="s">
        <v>90</v>
      </c>
      <c r="B113" s="6">
        <v>1.8</v>
      </c>
    </row>
    <row r="114" spans="1:3" x14ac:dyDescent="0.2">
      <c r="A114" s="7" t="s">
        <v>91</v>
      </c>
      <c r="B114" s="6">
        <v>1.5</v>
      </c>
    </row>
    <row r="115" spans="1:3" x14ac:dyDescent="0.2">
      <c r="A115" s="7" t="s">
        <v>92</v>
      </c>
      <c r="B115" s="6">
        <v>5.6</v>
      </c>
    </row>
    <row r="116" spans="1:3" x14ac:dyDescent="0.2">
      <c r="A116" s="7" t="s">
        <v>93</v>
      </c>
      <c r="B116" s="6">
        <v>1.3</v>
      </c>
    </row>
    <row r="117" spans="1:3" x14ac:dyDescent="0.2">
      <c r="A117" s="12" t="s">
        <v>3</v>
      </c>
      <c r="B117" s="75">
        <f>SUM(B102:B116)</f>
        <v>100.1</v>
      </c>
    </row>
    <row r="118" spans="1:3" x14ac:dyDescent="0.2">
      <c r="A118" s="2"/>
    </row>
    <row r="119" spans="1:3" ht="38.25" x14ac:dyDescent="0.2">
      <c r="A119" s="22" t="s">
        <v>94</v>
      </c>
      <c r="B119" s="20" t="s">
        <v>113</v>
      </c>
      <c r="C119" s="20" t="s">
        <v>112</v>
      </c>
    </row>
    <row r="120" spans="1:3" x14ac:dyDescent="0.2">
      <c r="A120" s="7" t="s">
        <v>114</v>
      </c>
      <c r="B120" s="6">
        <v>2.9</v>
      </c>
      <c r="C120" s="6">
        <v>0.9</v>
      </c>
    </row>
    <row r="121" spans="1:3" x14ac:dyDescent="0.2">
      <c r="A121" s="7" t="s">
        <v>115</v>
      </c>
      <c r="B121" s="6">
        <v>12.2</v>
      </c>
      <c r="C121" s="6">
        <v>4.5</v>
      </c>
    </row>
    <row r="122" spans="1:3" x14ac:dyDescent="0.2">
      <c r="A122" s="7" t="s">
        <v>116</v>
      </c>
      <c r="B122" s="6">
        <v>21.9</v>
      </c>
      <c r="C122" s="6">
        <v>15.9</v>
      </c>
    </row>
    <row r="123" spans="1:3" x14ac:dyDescent="0.2">
      <c r="A123" s="7" t="s">
        <v>117</v>
      </c>
      <c r="B123" s="6">
        <v>11.2</v>
      </c>
      <c r="C123" s="6">
        <v>16.100000000000001</v>
      </c>
    </row>
    <row r="124" spans="1:3" x14ac:dyDescent="0.2">
      <c r="A124" s="7" t="s">
        <v>118</v>
      </c>
      <c r="B124" s="6">
        <v>31.2</v>
      </c>
      <c r="C124" s="6">
        <v>47.1</v>
      </c>
    </row>
    <row r="125" spans="1:3" x14ac:dyDescent="0.2">
      <c r="A125" s="7" t="s">
        <v>119</v>
      </c>
      <c r="B125" s="6">
        <v>18</v>
      </c>
      <c r="C125" s="6">
        <v>6.5</v>
      </c>
    </row>
    <row r="126" spans="1:3" x14ac:dyDescent="0.2">
      <c r="A126" s="7" t="s">
        <v>95</v>
      </c>
      <c r="B126" s="6">
        <v>2.6</v>
      </c>
      <c r="C126" s="6">
        <v>8.9</v>
      </c>
    </row>
    <row r="127" spans="1:3" x14ac:dyDescent="0.2">
      <c r="A127" s="12" t="s">
        <v>3</v>
      </c>
      <c r="B127" s="74">
        <f>SUM(B120:B126)</f>
        <v>100</v>
      </c>
      <c r="C127" s="75">
        <f>SUM(C120:C126)</f>
        <v>99.9</v>
      </c>
    </row>
    <row r="128" spans="1:3" x14ac:dyDescent="0.2">
      <c r="A128" s="2"/>
    </row>
    <row r="129" spans="1:2" ht="38.25" customHeight="1" x14ac:dyDescent="0.2">
      <c r="A129" s="191" t="s">
        <v>96</v>
      </c>
      <c r="B129" s="192"/>
    </row>
    <row r="130" spans="1:2" x14ac:dyDescent="0.2">
      <c r="A130" s="7" t="s">
        <v>97</v>
      </c>
      <c r="B130" s="6">
        <v>87.9</v>
      </c>
    </row>
    <row r="131" spans="1:2" x14ac:dyDescent="0.2">
      <c r="A131" s="7" t="s">
        <v>98</v>
      </c>
      <c r="B131" s="6">
        <v>0.2</v>
      </c>
    </row>
    <row r="132" spans="1:2" x14ac:dyDescent="0.2">
      <c r="A132" s="7" t="s">
        <v>99</v>
      </c>
      <c r="B132" s="6">
        <v>2.6</v>
      </c>
    </row>
    <row r="133" spans="1:2" x14ac:dyDescent="0.2">
      <c r="A133" s="7" t="s">
        <v>100</v>
      </c>
      <c r="B133" s="6">
        <v>0.5</v>
      </c>
    </row>
    <row r="134" spans="1:2" x14ac:dyDescent="0.2">
      <c r="A134" s="7" t="s">
        <v>101</v>
      </c>
      <c r="B134" s="6">
        <v>2.1</v>
      </c>
    </row>
    <row r="135" spans="1:2" x14ac:dyDescent="0.2">
      <c r="A135" s="7" t="s">
        <v>102</v>
      </c>
      <c r="B135" s="6">
        <v>0.3</v>
      </c>
    </row>
    <row r="136" spans="1:2" x14ac:dyDescent="0.2">
      <c r="A136" s="7" t="s">
        <v>103</v>
      </c>
      <c r="B136" s="6">
        <v>0.1</v>
      </c>
    </row>
    <row r="137" spans="1:2" x14ac:dyDescent="0.2">
      <c r="A137" s="7" t="s">
        <v>104</v>
      </c>
      <c r="B137" s="6">
        <v>0.1</v>
      </c>
    </row>
    <row r="138" spans="1:2" x14ac:dyDescent="0.2">
      <c r="A138" s="7" t="s">
        <v>105</v>
      </c>
      <c r="B138" s="6">
        <v>0</v>
      </c>
    </row>
    <row r="139" spans="1:2" x14ac:dyDescent="0.2">
      <c r="A139" s="7" t="s">
        <v>106</v>
      </c>
      <c r="B139" s="6">
        <v>0</v>
      </c>
    </row>
    <row r="140" spans="1:2" x14ac:dyDescent="0.2">
      <c r="A140" s="7" t="s">
        <v>120</v>
      </c>
      <c r="B140" s="6">
        <v>3.9</v>
      </c>
    </row>
    <row r="141" spans="1:2" x14ac:dyDescent="0.2">
      <c r="A141" s="7" t="s">
        <v>107</v>
      </c>
      <c r="B141" s="6">
        <v>1</v>
      </c>
    </row>
    <row r="142" spans="1:2" x14ac:dyDescent="0.2">
      <c r="A142" s="7" t="s">
        <v>108</v>
      </c>
      <c r="B142" s="6">
        <v>1.2</v>
      </c>
    </row>
    <row r="143" spans="1:2" x14ac:dyDescent="0.2">
      <c r="A143" s="12" t="s">
        <v>3</v>
      </c>
      <c r="B143" s="75">
        <f>SUM(B130:B142)</f>
        <v>99.899999999999991</v>
      </c>
    </row>
    <row r="144" spans="1:2" x14ac:dyDescent="0.2">
      <c r="A144" s="2"/>
    </row>
    <row r="145" spans="1:6" ht="25.5" customHeight="1" x14ac:dyDescent="0.2">
      <c r="A145" s="191" t="s">
        <v>109</v>
      </c>
      <c r="B145" s="192"/>
    </row>
    <row r="146" spans="1:6" ht="25.5" x14ac:dyDescent="0.2">
      <c r="A146" s="7" t="s">
        <v>124</v>
      </c>
      <c r="B146" s="6">
        <v>53.8</v>
      </c>
    </row>
    <row r="147" spans="1:6" ht="25.5" x14ac:dyDescent="0.2">
      <c r="A147" s="7" t="s">
        <v>125</v>
      </c>
      <c r="B147" s="6">
        <v>45.5</v>
      </c>
    </row>
    <row r="148" spans="1:6" x14ac:dyDescent="0.2">
      <c r="A148" s="2"/>
    </row>
    <row r="149" spans="1:6" ht="26.25" customHeight="1" x14ac:dyDescent="0.2">
      <c r="A149" s="191" t="s">
        <v>320</v>
      </c>
      <c r="B149" s="204"/>
      <c r="C149" s="204"/>
      <c r="D149" s="204"/>
      <c r="E149" s="204"/>
      <c r="F149" s="192"/>
    </row>
    <row r="150" spans="1:6" ht="25.5" x14ac:dyDescent="0.2">
      <c r="A150" s="53" t="s">
        <v>293</v>
      </c>
      <c r="B150" s="54" t="s">
        <v>314</v>
      </c>
      <c r="C150" s="54" t="s">
        <v>315</v>
      </c>
      <c r="D150" s="54" t="s">
        <v>316</v>
      </c>
      <c r="E150" s="54" t="s">
        <v>317</v>
      </c>
      <c r="F150" s="54" t="s">
        <v>318</v>
      </c>
    </row>
    <row r="151" spans="1:6" x14ac:dyDescent="0.2">
      <c r="A151" s="56" t="s">
        <v>300</v>
      </c>
      <c r="B151" s="57">
        <v>221</v>
      </c>
      <c r="C151" s="57">
        <v>151</v>
      </c>
      <c r="D151" s="57">
        <v>42</v>
      </c>
      <c r="E151" s="57">
        <v>28</v>
      </c>
      <c r="F151" s="58">
        <v>4</v>
      </c>
    </row>
    <row r="152" spans="1:6" x14ac:dyDescent="0.2">
      <c r="A152" s="57" t="s">
        <v>301</v>
      </c>
      <c r="B152" s="57">
        <v>106</v>
      </c>
      <c r="C152" s="57">
        <v>72</v>
      </c>
      <c r="D152" s="57">
        <v>23</v>
      </c>
      <c r="E152" s="57">
        <v>11</v>
      </c>
      <c r="F152" s="58">
        <v>0</v>
      </c>
    </row>
    <row r="153" spans="1:6" x14ac:dyDescent="0.2">
      <c r="A153" s="57" t="s">
        <v>262</v>
      </c>
      <c r="B153" s="57">
        <v>58</v>
      </c>
      <c r="C153" s="57">
        <v>34</v>
      </c>
      <c r="D153" s="57">
        <v>16</v>
      </c>
      <c r="E153" s="57">
        <v>8</v>
      </c>
      <c r="F153" s="58">
        <v>0</v>
      </c>
    </row>
    <row r="154" spans="1:6" x14ac:dyDescent="0.2">
      <c r="A154" s="57" t="s">
        <v>263</v>
      </c>
      <c r="B154" s="57">
        <v>55</v>
      </c>
      <c r="C154" s="57">
        <v>24</v>
      </c>
      <c r="D154" s="57">
        <v>12</v>
      </c>
      <c r="E154" s="57">
        <v>19</v>
      </c>
      <c r="F154" s="58">
        <v>0</v>
      </c>
    </row>
    <row r="155" spans="1:6" x14ac:dyDescent="0.2">
      <c r="A155" s="57" t="s">
        <v>264</v>
      </c>
      <c r="B155" s="57">
        <v>3</v>
      </c>
      <c r="C155" s="57">
        <v>0</v>
      </c>
      <c r="D155" s="57">
        <v>3</v>
      </c>
      <c r="E155" s="57">
        <v>0</v>
      </c>
      <c r="F155" s="58">
        <v>0</v>
      </c>
    </row>
    <row r="156" spans="1:6" x14ac:dyDescent="0.2">
      <c r="A156" s="57" t="s">
        <v>265</v>
      </c>
      <c r="B156" s="57">
        <v>282</v>
      </c>
      <c r="C156" s="57">
        <v>168</v>
      </c>
      <c r="D156" s="57">
        <v>62</v>
      </c>
      <c r="E156" s="57">
        <v>52</v>
      </c>
      <c r="F156" s="58">
        <v>0</v>
      </c>
    </row>
    <row r="157" spans="1:6" x14ac:dyDescent="0.2">
      <c r="A157" s="57" t="s">
        <v>266</v>
      </c>
      <c r="B157" s="57">
        <v>231</v>
      </c>
      <c r="C157" s="57">
        <v>133</v>
      </c>
      <c r="D157" s="57">
        <v>68</v>
      </c>
      <c r="E157" s="57">
        <v>30</v>
      </c>
      <c r="F157" s="58">
        <v>0</v>
      </c>
    </row>
    <row r="158" spans="1:6" x14ac:dyDescent="0.2">
      <c r="A158" s="57" t="s">
        <v>267</v>
      </c>
      <c r="B158" s="57">
        <v>366</v>
      </c>
      <c r="C158" s="57">
        <v>234</v>
      </c>
      <c r="D158" s="57">
        <v>70</v>
      </c>
      <c r="E158" s="57">
        <v>62</v>
      </c>
      <c r="F158" s="58">
        <v>2</v>
      </c>
    </row>
    <row r="159" spans="1:6" x14ac:dyDescent="0.2">
      <c r="A159" s="57" t="s">
        <v>268</v>
      </c>
      <c r="B159" s="57">
        <v>131</v>
      </c>
      <c r="C159" s="57">
        <v>91</v>
      </c>
      <c r="D159" s="57">
        <v>22</v>
      </c>
      <c r="E159" s="57">
        <v>18</v>
      </c>
      <c r="F159" s="58">
        <v>1</v>
      </c>
    </row>
    <row r="160" spans="1:6" x14ac:dyDescent="0.2">
      <c r="A160" s="57" t="s">
        <v>289</v>
      </c>
      <c r="B160" s="57">
        <v>126</v>
      </c>
      <c r="C160" s="57">
        <v>87</v>
      </c>
      <c r="D160" s="57">
        <v>30</v>
      </c>
      <c r="E160" s="57">
        <v>9</v>
      </c>
      <c r="F160" s="58">
        <v>0</v>
      </c>
    </row>
    <row r="161" spans="1:6" x14ac:dyDescent="0.2">
      <c r="A161" s="57" t="s">
        <v>270</v>
      </c>
      <c r="B161" s="57">
        <v>210</v>
      </c>
      <c r="C161" s="57">
        <v>143</v>
      </c>
      <c r="D161" s="57">
        <v>56</v>
      </c>
      <c r="E161" s="57">
        <v>11</v>
      </c>
      <c r="F161" s="58">
        <v>0</v>
      </c>
    </row>
    <row r="162" spans="1:6" x14ac:dyDescent="0.2">
      <c r="A162" s="57" t="s">
        <v>302</v>
      </c>
      <c r="B162" s="57">
        <v>61</v>
      </c>
      <c r="C162" s="57">
        <v>43</v>
      </c>
      <c r="D162" s="57">
        <v>10</v>
      </c>
      <c r="E162" s="57">
        <v>8</v>
      </c>
      <c r="F162" s="58">
        <v>0</v>
      </c>
    </row>
    <row r="163" spans="1:6" x14ac:dyDescent="0.2">
      <c r="A163" s="57" t="s">
        <v>272</v>
      </c>
      <c r="B163" s="57">
        <v>222</v>
      </c>
      <c r="C163" s="57">
        <v>126</v>
      </c>
      <c r="D163" s="57">
        <v>40</v>
      </c>
      <c r="E163" s="57">
        <v>56</v>
      </c>
      <c r="F163" s="58">
        <v>6</v>
      </c>
    </row>
    <row r="164" spans="1:6" x14ac:dyDescent="0.2">
      <c r="A164" s="59" t="s">
        <v>273</v>
      </c>
      <c r="B164" s="60">
        <v>2072</v>
      </c>
      <c r="C164" s="60">
        <v>1306</v>
      </c>
      <c r="D164" s="60">
        <v>454</v>
      </c>
      <c r="E164" s="60">
        <v>312</v>
      </c>
      <c r="F164" s="60">
        <v>13</v>
      </c>
    </row>
    <row r="165" spans="1:6" x14ac:dyDescent="0.2">
      <c r="A165" s="57" t="s">
        <v>274</v>
      </c>
      <c r="B165" s="57">
        <v>18</v>
      </c>
      <c r="C165" s="57">
        <v>7</v>
      </c>
      <c r="D165" s="57">
        <v>7</v>
      </c>
      <c r="E165" s="57">
        <v>4</v>
      </c>
      <c r="F165" s="58">
        <v>0</v>
      </c>
    </row>
    <row r="166" spans="1:6" x14ac:dyDescent="0.2">
      <c r="A166" s="57" t="s">
        <v>275</v>
      </c>
      <c r="B166" s="57">
        <v>7</v>
      </c>
      <c r="C166" s="57">
        <v>4</v>
      </c>
      <c r="D166" s="57">
        <v>2</v>
      </c>
      <c r="E166" s="57">
        <v>1</v>
      </c>
      <c r="F166" s="58">
        <v>1</v>
      </c>
    </row>
    <row r="167" spans="1:6" x14ac:dyDescent="0.2">
      <c r="A167" s="57" t="s">
        <v>290</v>
      </c>
      <c r="B167" s="57">
        <v>66</v>
      </c>
      <c r="C167" s="57">
        <v>34</v>
      </c>
      <c r="D167" s="57">
        <v>21</v>
      </c>
      <c r="E167" s="57">
        <v>11</v>
      </c>
      <c r="F167" s="58">
        <v>0</v>
      </c>
    </row>
    <row r="168" spans="1:6" x14ac:dyDescent="0.2">
      <c r="A168" s="57" t="s">
        <v>276</v>
      </c>
      <c r="B168" s="57">
        <v>22</v>
      </c>
      <c r="C168" s="57">
        <v>11</v>
      </c>
      <c r="D168" s="57">
        <v>5</v>
      </c>
      <c r="E168" s="57">
        <v>6</v>
      </c>
      <c r="F168" s="58">
        <v>0</v>
      </c>
    </row>
    <row r="169" spans="1:6" x14ac:dyDescent="0.2">
      <c r="A169" s="57" t="s">
        <v>277</v>
      </c>
      <c r="B169" s="57">
        <v>0</v>
      </c>
      <c r="C169" s="57">
        <v>0</v>
      </c>
      <c r="D169" s="57">
        <v>0</v>
      </c>
      <c r="E169" s="57">
        <v>0</v>
      </c>
      <c r="F169" s="58">
        <v>0</v>
      </c>
    </row>
    <row r="170" spans="1:6" x14ac:dyDescent="0.2">
      <c r="A170" s="59" t="s">
        <v>283</v>
      </c>
      <c r="B170" s="60">
        <v>2185</v>
      </c>
      <c r="C170" s="60">
        <v>1362</v>
      </c>
      <c r="D170" s="60">
        <v>489</v>
      </c>
      <c r="E170" s="60">
        <v>334</v>
      </c>
      <c r="F170" s="60">
        <v>14</v>
      </c>
    </row>
    <row r="171" spans="1:6" x14ac:dyDescent="0.2">
      <c r="A171" s="2"/>
    </row>
    <row r="172" spans="1:6" x14ac:dyDescent="0.2">
      <c r="A172" s="2"/>
    </row>
    <row r="173" spans="1:6" x14ac:dyDescent="0.2">
      <c r="A173" s="2"/>
    </row>
    <row r="174" spans="1:6" x14ac:dyDescent="0.2">
      <c r="A174" s="2"/>
    </row>
    <row r="175" spans="1:6" x14ac:dyDescent="0.2">
      <c r="A175" s="2"/>
    </row>
    <row r="176" spans="1:6"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sheetData>
  <mergeCells count="12">
    <mergeCell ref="A1:F1"/>
    <mergeCell ref="A31:B31"/>
    <mergeCell ref="A25:D25"/>
    <mergeCell ref="A14:E14"/>
    <mergeCell ref="A149:F149"/>
    <mergeCell ref="A27:B27"/>
    <mergeCell ref="A56:B56"/>
    <mergeCell ref="A68:B68"/>
    <mergeCell ref="A81:B81"/>
    <mergeCell ref="A101:B101"/>
    <mergeCell ref="A129:B129"/>
    <mergeCell ref="A145:B145"/>
  </mergeCells>
  <hyperlinks>
    <hyperlink ref="G1" location="Sommaire!A1" display="sommaire"/>
  </hyperlinks>
  <pageMargins left="0.7" right="0.7" top="0.75" bottom="0.75" header="0.3" footer="0.3"/>
  <pageSetup paperSize="9" scale="49" orientation="portrait" r:id="rId1"/>
  <rowBreaks count="1" manualBreakCount="1">
    <brk id="6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7" tint="0.39997558519241921"/>
  </sheetPr>
  <dimension ref="A1:H206"/>
  <sheetViews>
    <sheetView showGridLines="0" view="pageBreakPreview" zoomScaleNormal="100" zoomScaleSheetLayoutView="100" workbookViewId="0">
      <selection sqref="A1:J1"/>
    </sheetView>
  </sheetViews>
  <sheetFormatPr baseColWidth="10" defaultRowHeight="12.75" x14ac:dyDescent="0.2"/>
  <cols>
    <col min="1" max="1" width="58.140625" style="1" customWidth="1"/>
    <col min="2" max="4" width="11.42578125" style="1"/>
    <col min="5" max="5" width="15.7109375" style="1" customWidth="1"/>
    <col min="6" max="6" width="13.85546875" style="1" customWidth="1"/>
    <col min="7" max="16384" width="11.42578125" style="1"/>
  </cols>
  <sheetData>
    <row r="1" spans="1:8" ht="15" x14ac:dyDescent="0.2">
      <c r="A1" s="190" t="s">
        <v>136</v>
      </c>
      <c r="B1" s="190"/>
      <c r="C1" s="190"/>
      <c r="D1" s="190"/>
      <c r="E1" s="190"/>
      <c r="F1" s="190"/>
      <c r="G1" s="190"/>
      <c r="H1" s="160" t="s">
        <v>258</v>
      </c>
    </row>
    <row r="3" spans="1:8" x14ac:dyDescent="0.2">
      <c r="A3" s="5" t="s">
        <v>143</v>
      </c>
    </row>
    <row r="4" spans="1:8" x14ac:dyDescent="0.2">
      <c r="A4" s="5" t="s">
        <v>324</v>
      </c>
    </row>
    <row r="6" spans="1:8" x14ac:dyDescent="0.2">
      <c r="A6" s="22" t="s">
        <v>0</v>
      </c>
      <c r="B6" s="20" t="s">
        <v>1</v>
      </c>
      <c r="C6" s="20" t="s">
        <v>2</v>
      </c>
      <c r="D6" s="24" t="s">
        <v>3</v>
      </c>
      <c r="E6" s="20" t="s">
        <v>4</v>
      </c>
    </row>
    <row r="7" spans="1:8" x14ac:dyDescent="0.2">
      <c r="A7" s="7" t="s">
        <v>5</v>
      </c>
      <c r="B7" s="14">
        <v>1874</v>
      </c>
      <c r="C7" s="14">
        <v>66</v>
      </c>
      <c r="D7" s="17">
        <v>1940</v>
      </c>
      <c r="E7" s="14">
        <v>7</v>
      </c>
    </row>
    <row r="8" spans="1:8" x14ac:dyDescent="0.2">
      <c r="A8" s="7" t="s">
        <v>6</v>
      </c>
      <c r="B8" s="14">
        <v>1762</v>
      </c>
      <c r="C8" s="14">
        <v>72</v>
      </c>
      <c r="D8" s="17">
        <v>1834</v>
      </c>
      <c r="E8" s="14">
        <v>6</v>
      </c>
    </row>
    <row r="9" spans="1:8" x14ac:dyDescent="0.2">
      <c r="A9" s="7" t="s">
        <v>7</v>
      </c>
      <c r="B9" s="14">
        <v>1973</v>
      </c>
      <c r="C9" s="14">
        <v>55</v>
      </c>
      <c r="D9" s="17">
        <v>2028</v>
      </c>
      <c r="E9" s="14">
        <v>3</v>
      </c>
    </row>
    <row r="10" spans="1:8" x14ac:dyDescent="0.2">
      <c r="A10" s="13" t="s">
        <v>3</v>
      </c>
      <c r="B10" s="17">
        <v>5609</v>
      </c>
      <c r="C10" s="17">
        <v>193</v>
      </c>
      <c r="D10" s="17">
        <v>5802</v>
      </c>
      <c r="E10" s="17">
        <v>16</v>
      </c>
    </row>
    <row r="11" spans="1:8" x14ac:dyDescent="0.2">
      <c r="A11" s="66" t="s">
        <v>8</v>
      </c>
      <c r="B11" s="14">
        <v>14</v>
      </c>
      <c r="C11" s="14">
        <v>0</v>
      </c>
      <c r="D11" s="17">
        <v>14</v>
      </c>
      <c r="E11" s="16" t="s">
        <v>123</v>
      </c>
    </row>
    <row r="12" spans="1:8" x14ac:dyDescent="0.2">
      <c r="A12" s="66" t="s">
        <v>9</v>
      </c>
      <c r="B12" s="14">
        <v>122</v>
      </c>
      <c r="C12" s="14">
        <v>4</v>
      </c>
      <c r="D12" s="17">
        <v>126</v>
      </c>
      <c r="E12" s="16" t="s">
        <v>123</v>
      </c>
    </row>
    <row r="13" spans="1:8" x14ac:dyDescent="0.2">
      <c r="A13" s="66" t="s">
        <v>10</v>
      </c>
      <c r="B13" s="14">
        <v>2032</v>
      </c>
      <c r="C13" s="14">
        <v>66</v>
      </c>
      <c r="D13" s="17">
        <v>2098</v>
      </c>
      <c r="E13" s="16" t="s">
        <v>123</v>
      </c>
    </row>
    <row r="14" spans="1:8" ht="12" customHeight="1" x14ac:dyDescent="0.2">
      <c r="A14" s="193" t="s">
        <v>11</v>
      </c>
      <c r="B14" s="193"/>
      <c r="C14" s="193"/>
      <c r="D14" s="193"/>
      <c r="E14" s="193"/>
    </row>
    <row r="15" spans="1:8" x14ac:dyDescent="0.2">
      <c r="A15" s="2"/>
    </row>
    <row r="16" spans="1:8" x14ac:dyDescent="0.2">
      <c r="A16" s="22" t="s">
        <v>12</v>
      </c>
      <c r="B16" s="20" t="s">
        <v>1</v>
      </c>
      <c r="C16" s="20" t="s">
        <v>2</v>
      </c>
      <c r="D16" s="24" t="s">
        <v>3</v>
      </c>
    </row>
    <row r="17" spans="1:4" x14ac:dyDescent="0.2">
      <c r="A17" s="7" t="s">
        <v>13</v>
      </c>
      <c r="B17" s="14">
        <v>1795</v>
      </c>
      <c r="C17" s="14">
        <v>55</v>
      </c>
      <c r="D17" s="17">
        <v>1850</v>
      </c>
    </row>
    <row r="18" spans="1:4" x14ac:dyDescent="0.2">
      <c r="A18" s="7" t="s">
        <v>14</v>
      </c>
      <c r="B18" s="14">
        <v>1603</v>
      </c>
      <c r="C18" s="14">
        <v>42</v>
      </c>
      <c r="D18" s="17">
        <v>1645</v>
      </c>
    </row>
    <row r="19" spans="1:4" x14ac:dyDescent="0.2">
      <c r="A19" s="7" t="s">
        <v>15</v>
      </c>
      <c r="B19" s="14">
        <v>49</v>
      </c>
      <c r="C19" s="14">
        <v>1</v>
      </c>
      <c r="D19" s="17">
        <v>50</v>
      </c>
    </row>
    <row r="20" spans="1:4" x14ac:dyDescent="0.2">
      <c r="A20" s="7" t="s">
        <v>16</v>
      </c>
      <c r="B20" s="14">
        <v>44</v>
      </c>
      <c r="C20" s="14">
        <v>1</v>
      </c>
      <c r="D20" s="17">
        <v>45</v>
      </c>
    </row>
    <row r="21" spans="1:4" x14ac:dyDescent="0.2">
      <c r="A21" s="2"/>
    </row>
    <row r="22" spans="1:4" x14ac:dyDescent="0.2">
      <c r="A22" s="22" t="s">
        <v>17</v>
      </c>
      <c r="B22" s="20" t="s">
        <v>1</v>
      </c>
      <c r="C22" s="20" t="s">
        <v>2</v>
      </c>
      <c r="D22" s="24" t="s">
        <v>3</v>
      </c>
    </row>
    <row r="23" spans="1:4" ht="25.5" x14ac:dyDescent="0.2">
      <c r="A23" s="7" t="s">
        <v>18</v>
      </c>
      <c r="B23" s="67">
        <v>9023</v>
      </c>
      <c r="C23" s="67">
        <v>417</v>
      </c>
      <c r="D23" s="69">
        <v>9440</v>
      </c>
    </row>
    <row r="24" spans="1:4" x14ac:dyDescent="0.2">
      <c r="A24" s="7" t="s">
        <v>19</v>
      </c>
      <c r="B24" s="67">
        <v>3394</v>
      </c>
      <c r="C24" s="67">
        <v>118</v>
      </c>
      <c r="D24" s="69">
        <v>3512</v>
      </c>
    </row>
    <row r="25" spans="1:4" ht="13.5" customHeight="1" x14ac:dyDescent="0.2">
      <c r="A25" s="193" t="s">
        <v>20</v>
      </c>
      <c r="B25" s="193"/>
      <c r="C25" s="193"/>
      <c r="D25" s="193"/>
    </row>
    <row r="26" spans="1:4" x14ac:dyDescent="0.2">
      <c r="A26" s="2"/>
    </row>
    <row r="27" spans="1:4" x14ac:dyDescent="0.2">
      <c r="A27" s="194" t="s">
        <v>21</v>
      </c>
      <c r="B27" s="195"/>
    </row>
    <row r="28" spans="1:4" x14ac:dyDescent="0.2">
      <c r="A28" s="7" t="s">
        <v>121</v>
      </c>
      <c r="B28" s="14">
        <v>51</v>
      </c>
    </row>
    <row r="29" spans="1:4" x14ac:dyDescent="0.2">
      <c r="A29" s="12" t="s">
        <v>3</v>
      </c>
      <c r="B29" s="15">
        <v>51</v>
      </c>
    </row>
    <row r="30" spans="1:4" ht="38.25" customHeight="1" x14ac:dyDescent="0.2">
      <c r="A30" s="193" t="s">
        <v>22</v>
      </c>
      <c r="B30" s="193"/>
    </row>
    <row r="31" spans="1:4" x14ac:dyDescent="0.2">
      <c r="A31" s="2"/>
    </row>
    <row r="32" spans="1:4" ht="39.75" x14ac:dyDescent="0.2">
      <c r="A32" s="22" t="s">
        <v>322</v>
      </c>
      <c r="B32" s="18" t="s">
        <v>126</v>
      </c>
      <c r="C32" s="19" t="s">
        <v>127</v>
      </c>
    </row>
    <row r="33" spans="1:3" x14ac:dyDescent="0.2">
      <c r="A33" s="7" t="s">
        <v>23</v>
      </c>
      <c r="B33" s="63">
        <v>66.900000000000006</v>
      </c>
      <c r="C33" s="63">
        <v>67.7</v>
      </c>
    </row>
    <row r="34" spans="1:3" x14ac:dyDescent="0.2">
      <c r="A34" s="7" t="s">
        <v>24</v>
      </c>
      <c r="B34" s="63">
        <v>7.5</v>
      </c>
      <c r="C34" s="63">
        <v>7</v>
      </c>
    </row>
    <row r="35" spans="1:3" x14ac:dyDescent="0.2">
      <c r="A35" s="7" t="s">
        <v>25</v>
      </c>
      <c r="B35" s="63">
        <v>3.2</v>
      </c>
      <c r="C35" s="63">
        <v>3.1</v>
      </c>
    </row>
    <row r="36" spans="1:3" ht="25.5" x14ac:dyDescent="0.2">
      <c r="A36" s="7" t="s">
        <v>26</v>
      </c>
      <c r="B36" s="63">
        <v>2.5</v>
      </c>
      <c r="C36" s="63">
        <v>2.5</v>
      </c>
    </row>
    <row r="37" spans="1:3" x14ac:dyDescent="0.2">
      <c r="A37" s="7" t="s">
        <v>27</v>
      </c>
      <c r="B37" s="63">
        <v>3.8</v>
      </c>
      <c r="C37" s="63">
        <v>6.8</v>
      </c>
    </row>
    <row r="38" spans="1:3" x14ac:dyDescent="0.2">
      <c r="A38" s="7" t="s">
        <v>28</v>
      </c>
      <c r="B38" s="63">
        <v>16.100000000000001</v>
      </c>
      <c r="C38" s="63">
        <v>12.9</v>
      </c>
    </row>
    <row r="39" spans="1:3" x14ac:dyDescent="0.2">
      <c r="A39" s="7" t="s">
        <v>29</v>
      </c>
      <c r="B39" s="63">
        <v>0</v>
      </c>
      <c r="C39" s="63">
        <v>0</v>
      </c>
    </row>
    <row r="40" spans="1:3" x14ac:dyDescent="0.2">
      <c r="A40" s="12" t="s">
        <v>3</v>
      </c>
      <c r="B40" s="76">
        <f>SUM(B33:B39)</f>
        <v>100</v>
      </c>
      <c r="C40" s="76">
        <f>SUM(C33:C39)</f>
        <v>100</v>
      </c>
    </row>
    <row r="41" spans="1:3" x14ac:dyDescent="0.2">
      <c r="A41" s="2"/>
    </row>
    <row r="42" spans="1:3" ht="39.75" x14ac:dyDescent="0.2">
      <c r="A42" s="22" t="s">
        <v>30</v>
      </c>
      <c r="B42" s="19" t="s">
        <v>126</v>
      </c>
      <c r="C42" s="19" t="s">
        <v>127</v>
      </c>
    </row>
    <row r="43" spans="1:3" x14ac:dyDescent="0.2">
      <c r="A43" s="7" t="s">
        <v>31</v>
      </c>
      <c r="B43" s="65">
        <v>29.092860976918949</v>
      </c>
      <c r="C43" s="65">
        <v>29.102005231037488</v>
      </c>
    </row>
    <row r="44" spans="1:3" ht="25.5" x14ac:dyDescent="0.2">
      <c r="A44" s="7" t="s">
        <v>32</v>
      </c>
      <c r="B44" s="65">
        <v>0.91250670960815883</v>
      </c>
      <c r="C44" s="65">
        <v>0.85440278988666085</v>
      </c>
    </row>
    <row r="45" spans="1:3" x14ac:dyDescent="0.2">
      <c r="A45" s="7" t="s">
        <v>33</v>
      </c>
      <c r="B45" s="65">
        <v>7.6221148684916802</v>
      </c>
      <c r="C45" s="65">
        <v>6.8526591107236268</v>
      </c>
    </row>
    <row r="46" spans="1:3" x14ac:dyDescent="0.2">
      <c r="A46" s="7" t="s">
        <v>34</v>
      </c>
      <c r="B46" s="65">
        <v>0.53676865271068175</v>
      </c>
      <c r="C46" s="65">
        <v>0.40104620749782038</v>
      </c>
    </row>
    <row r="47" spans="1:3" x14ac:dyDescent="0.2">
      <c r="A47" s="7" t="s">
        <v>35</v>
      </c>
      <c r="B47" s="65">
        <v>0.322061191626409</v>
      </c>
      <c r="C47" s="65">
        <v>0.48823016564952049</v>
      </c>
    </row>
    <row r="48" spans="1:3" x14ac:dyDescent="0.2">
      <c r="A48" s="7" t="s">
        <v>36</v>
      </c>
      <c r="B48" s="65">
        <v>1.6639828234031133</v>
      </c>
      <c r="C48" s="65">
        <v>2.0052310374891018</v>
      </c>
    </row>
    <row r="49" spans="1:3" x14ac:dyDescent="0.2">
      <c r="A49" s="7" t="s">
        <v>37</v>
      </c>
      <c r="B49" s="65">
        <v>2.4691358024691357</v>
      </c>
      <c r="C49" s="65">
        <v>2.1621621621621623</v>
      </c>
    </row>
    <row r="50" spans="1:3" x14ac:dyDescent="0.2">
      <c r="A50" s="7" t="s">
        <v>323</v>
      </c>
      <c r="B50" s="65">
        <v>21.14868491680086</v>
      </c>
      <c r="C50" s="65">
        <v>22.423714036617262</v>
      </c>
    </row>
    <row r="51" spans="1:3" x14ac:dyDescent="0.2">
      <c r="A51" s="7" t="s">
        <v>38</v>
      </c>
      <c r="B51" s="65">
        <v>1.8786902844873858</v>
      </c>
      <c r="C51" s="65">
        <v>1.6564952048823016</v>
      </c>
    </row>
    <row r="52" spans="1:3" x14ac:dyDescent="0.2">
      <c r="A52" s="7" t="s">
        <v>39</v>
      </c>
      <c r="B52" s="65">
        <v>34.353193773483632</v>
      </c>
      <c r="C52" s="65">
        <v>34.054054054054056</v>
      </c>
    </row>
    <row r="53" spans="1:3" x14ac:dyDescent="0.2">
      <c r="A53" s="12" t="s">
        <v>40</v>
      </c>
      <c r="B53" s="73">
        <v>65.646806226516375</v>
      </c>
      <c r="C53" s="73">
        <v>65.945945945945951</v>
      </c>
    </row>
    <row r="54" spans="1:3" x14ac:dyDescent="0.2">
      <c r="A54" s="2"/>
    </row>
    <row r="55" spans="1:3" x14ac:dyDescent="0.2">
      <c r="A55" s="194" t="s">
        <v>41</v>
      </c>
      <c r="B55" s="195"/>
    </row>
    <row r="56" spans="1:3" x14ac:dyDescent="0.2">
      <c r="A56" s="7" t="s">
        <v>42</v>
      </c>
      <c r="B56" s="6">
        <v>13</v>
      </c>
    </row>
    <row r="57" spans="1:3" x14ac:dyDescent="0.2">
      <c r="A57" s="7" t="s">
        <v>43</v>
      </c>
      <c r="B57" s="6">
        <v>41.2</v>
      </c>
    </row>
    <row r="58" spans="1:3" x14ac:dyDescent="0.2">
      <c r="A58" s="7" t="s">
        <v>44</v>
      </c>
      <c r="B58" s="6">
        <v>20.7</v>
      </c>
    </row>
    <row r="59" spans="1:3" x14ac:dyDescent="0.2">
      <c r="A59" s="7" t="s">
        <v>45</v>
      </c>
      <c r="B59" s="6">
        <v>11.5</v>
      </c>
    </row>
    <row r="60" spans="1:3" x14ac:dyDescent="0.2">
      <c r="A60" s="7" t="s">
        <v>46</v>
      </c>
      <c r="B60" s="6">
        <v>5.7</v>
      </c>
    </row>
    <row r="61" spans="1:3" x14ac:dyDescent="0.2">
      <c r="A61" s="7" t="s">
        <v>47</v>
      </c>
      <c r="B61" s="6">
        <v>3.8</v>
      </c>
    </row>
    <row r="62" spans="1:3" x14ac:dyDescent="0.2">
      <c r="A62" s="7" t="s">
        <v>48</v>
      </c>
      <c r="B62" s="6">
        <v>2.6</v>
      </c>
    </row>
    <row r="63" spans="1:3" x14ac:dyDescent="0.2">
      <c r="A63" s="7" t="s">
        <v>49</v>
      </c>
      <c r="B63" s="6">
        <v>1</v>
      </c>
    </row>
    <row r="64" spans="1:3" x14ac:dyDescent="0.2">
      <c r="A64" s="7" t="s">
        <v>50</v>
      </c>
      <c r="B64" s="6">
        <v>0.6</v>
      </c>
    </row>
    <row r="65" spans="1:2" x14ac:dyDescent="0.2">
      <c r="A65" s="12" t="s">
        <v>3</v>
      </c>
      <c r="B65" s="75">
        <f>SUM(B56:B64)</f>
        <v>100.1</v>
      </c>
    </row>
    <row r="66" spans="1:2" x14ac:dyDescent="0.2">
      <c r="A66" s="2"/>
    </row>
    <row r="67" spans="1:2" ht="38.25" customHeight="1" x14ac:dyDescent="0.2">
      <c r="A67" s="191" t="s">
        <v>51</v>
      </c>
      <c r="B67" s="192"/>
    </row>
    <row r="68" spans="1:2" x14ac:dyDescent="0.2">
      <c r="A68" s="7" t="s">
        <v>52</v>
      </c>
      <c r="B68" s="63">
        <v>21.5</v>
      </c>
    </row>
    <row r="69" spans="1:2" ht="25.5" x14ac:dyDescent="0.2">
      <c r="A69" s="7" t="s">
        <v>53</v>
      </c>
      <c r="B69" s="63">
        <v>24.4</v>
      </c>
    </row>
    <row r="70" spans="1:2" x14ac:dyDescent="0.2">
      <c r="A70" s="7" t="s">
        <v>54</v>
      </c>
      <c r="B70" s="63">
        <v>17.600000000000001</v>
      </c>
    </row>
    <row r="71" spans="1:2" x14ac:dyDescent="0.2">
      <c r="A71" s="7" t="s">
        <v>55</v>
      </c>
      <c r="B71" s="63">
        <v>13.2</v>
      </c>
    </row>
    <row r="72" spans="1:2" ht="25.5" x14ac:dyDescent="0.2">
      <c r="A72" s="7" t="s">
        <v>56</v>
      </c>
      <c r="B72" s="63">
        <v>1.6</v>
      </c>
    </row>
    <row r="73" spans="1:2" x14ac:dyDescent="0.2">
      <c r="A73" s="7" t="s">
        <v>57</v>
      </c>
      <c r="B73" s="63">
        <v>9.1</v>
      </c>
    </row>
    <row r="74" spans="1:2" x14ac:dyDescent="0.2">
      <c r="A74" s="7" t="s">
        <v>58</v>
      </c>
      <c r="B74" s="63">
        <v>0.6</v>
      </c>
    </row>
    <row r="75" spans="1:2" x14ac:dyDescent="0.2">
      <c r="A75" s="7" t="s">
        <v>59</v>
      </c>
      <c r="B75" s="63">
        <v>9.6</v>
      </c>
    </row>
    <row r="76" spans="1:2" x14ac:dyDescent="0.2">
      <c r="A76" s="7" t="s">
        <v>60</v>
      </c>
      <c r="B76" s="63">
        <v>0.5</v>
      </c>
    </row>
    <row r="77" spans="1:2" x14ac:dyDescent="0.2">
      <c r="A77" s="7" t="s">
        <v>61</v>
      </c>
      <c r="B77" s="63">
        <v>2</v>
      </c>
    </row>
    <row r="78" spans="1:2" x14ac:dyDescent="0.2">
      <c r="A78" s="12" t="s">
        <v>3</v>
      </c>
      <c r="B78" s="72">
        <f>SUM(B68:B77)</f>
        <v>100.09999999999998</v>
      </c>
    </row>
    <row r="79" spans="1:2" x14ac:dyDescent="0.2">
      <c r="A79" s="2"/>
    </row>
    <row r="80" spans="1:2" ht="38.25" customHeight="1" x14ac:dyDescent="0.2">
      <c r="A80" s="191" t="s">
        <v>62</v>
      </c>
      <c r="B80" s="192"/>
    </row>
    <row r="81" spans="1:2" x14ac:dyDescent="0.2">
      <c r="A81" s="7" t="s">
        <v>63</v>
      </c>
      <c r="B81" s="6">
        <v>0</v>
      </c>
    </row>
    <row r="82" spans="1:2" x14ac:dyDescent="0.2">
      <c r="A82" s="7" t="s">
        <v>64</v>
      </c>
      <c r="B82" s="6">
        <v>0.9</v>
      </c>
    </row>
    <row r="83" spans="1:2" x14ac:dyDescent="0.2">
      <c r="A83" s="7" t="s">
        <v>65</v>
      </c>
      <c r="B83" s="6">
        <v>0.3</v>
      </c>
    </row>
    <row r="84" spans="1:2" x14ac:dyDescent="0.2">
      <c r="A84" s="7" t="s">
        <v>66</v>
      </c>
      <c r="B84" s="6">
        <v>0.1</v>
      </c>
    </row>
    <row r="85" spans="1:2" x14ac:dyDescent="0.2">
      <c r="A85" s="7" t="s">
        <v>67</v>
      </c>
      <c r="B85" s="6">
        <v>0</v>
      </c>
    </row>
    <row r="86" spans="1:2" x14ac:dyDescent="0.2">
      <c r="A86" s="7" t="s">
        <v>68</v>
      </c>
      <c r="B86" s="6">
        <v>1.4</v>
      </c>
    </row>
    <row r="87" spans="1:2" x14ac:dyDescent="0.2">
      <c r="A87" s="7" t="s">
        <v>69</v>
      </c>
      <c r="B87" s="6">
        <v>0.7</v>
      </c>
    </row>
    <row r="88" spans="1:2" x14ac:dyDescent="0.2">
      <c r="A88" s="7" t="s">
        <v>70</v>
      </c>
      <c r="B88" s="6">
        <v>70</v>
      </c>
    </row>
    <row r="89" spans="1:2" x14ac:dyDescent="0.2">
      <c r="A89" s="7" t="s">
        <v>71</v>
      </c>
      <c r="B89" s="6">
        <v>1.3</v>
      </c>
    </row>
    <row r="90" spans="1:2" x14ac:dyDescent="0.2">
      <c r="A90" s="7" t="s">
        <v>72</v>
      </c>
      <c r="B90" s="6">
        <v>6.5</v>
      </c>
    </row>
    <row r="91" spans="1:2" x14ac:dyDescent="0.2">
      <c r="A91" s="7" t="s">
        <v>73</v>
      </c>
      <c r="B91" s="6">
        <v>2.2999999999999998</v>
      </c>
    </row>
    <row r="92" spans="1:2" x14ac:dyDescent="0.2">
      <c r="A92" s="7" t="s">
        <v>333</v>
      </c>
      <c r="B92" s="6">
        <v>3.5</v>
      </c>
    </row>
    <row r="93" spans="1:2" x14ac:dyDescent="0.2">
      <c r="A93" s="7" t="s">
        <v>334</v>
      </c>
      <c r="B93" s="6">
        <v>2.7</v>
      </c>
    </row>
    <row r="94" spans="1:2" x14ac:dyDescent="0.2">
      <c r="A94" s="7" t="s">
        <v>74</v>
      </c>
      <c r="B94" s="6">
        <v>6.4</v>
      </c>
    </row>
    <row r="95" spans="1:2" x14ac:dyDescent="0.2">
      <c r="A95" s="7" t="s">
        <v>75</v>
      </c>
      <c r="B95" s="6">
        <v>2</v>
      </c>
    </row>
    <row r="96" spans="1:2" x14ac:dyDescent="0.2">
      <c r="A96" s="7" t="s">
        <v>76</v>
      </c>
      <c r="B96" s="6">
        <v>2</v>
      </c>
    </row>
    <row r="97" spans="1:2" x14ac:dyDescent="0.2">
      <c r="A97" s="7" t="s">
        <v>77</v>
      </c>
      <c r="B97" s="6">
        <v>0</v>
      </c>
    </row>
    <row r="98" spans="1:2" x14ac:dyDescent="0.2">
      <c r="A98" s="12" t="s">
        <v>3</v>
      </c>
      <c r="B98" s="75">
        <f>SUM(B81:B97)</f>
        <v>100.10000000000001</v>
      </c>
    </row>
    <row r="99" spans="1:2" x14ac:dyDescent="0.2">
      <c r="A99" s="2"/>
    </row>
    <row r="100" spans="1:2" ht="25.5" customHeight="1" x14ac:dyDescent="0.2">
      <c r="A100" s="191" t="s">
        <v>78</v>
      </c>
      <c r="B100" s="192"/>
    </row>
    <row r="101" spans="1:2" x14ac:dyDescent="0.2">
      <c r="A101" s="7" t="s">
        <v>79</v>
      </c>
      <c r="B101" s="6">
        <v>18</v>
      </c>
    </row>
    <row r="102" spans="1:2" x14ac:dyDescent="0.2">
      <c r="A102" s="7" t="s">
        <v>80</v>
      </c>
      <c r="B102" s="6">
        <v>23.9</v>
      </c>
    </row>
    <row r="103" spans="1:2" x14ac:dyDescent="0.2">
      <c r="A103" s="7" t="s">
        <v>81</v>
      </c>
      <c r="B103" s="6">
        <v>11.4</v>
      </c>
    </row>
    <row r="104" spans="1:2" x14ac:dyDescent="0.2">
      <c r="A104" s="7" t="s">
        <v>82</v>
      </c>
      <c r="B104" s="6">
        <v>0.7</v>
      </c>
    </row>
    <row r="105" spans="1:2" x14ac:dyDescent="0.2">
      <c r="A105" s="7" t="s">
        <v>83</v>
      </c>
      <c r="B105" s="6">
        <v>0.7</v>
      </c>
    </row>
    <row r="106" spans="1:2" x14ac:dyDescent="0.2">
      <c r="A106" s="7" t="s">
        <v>84</v>
      </c>
      <c r="B106" s="6">
        <v>8.6</v>
      </c>
    </row>
    <row r="107" spans="1:2" x14ac:dyDescent="0.2">
      <c r="A107" s="7" t="s">
        <v>85</v>
      </c>
      <c r="B107" s="6">
        <v>0.8</v>
      </c>
    </row>
    <row r="108" spans="1:2" x14ac:dyDescent="0.2">
      <c r="A108" s="7" t="s">
        <v>86</v>
      </c>
      <c r="B108" s="6">
        <v>24.8</v>
      </c>
    </row>
    <row r="109" spans="1:2" x14ac:dyDescent="0.2">
      <c r="A109" s="7" t="s">
        <v>87</v>
      </c>
      <c r="B109" s="6">
        <v>0.3</v>
      </c>
    </row>
    <row r="110" spans="1:2" x14ac:dyDescent="0.2">
      <c r="A110" s="7" t="s">
        <v>88</v>
      </c>
      <c r="B110" s="6">
        <v>0</v>
      </c>
    </row>
    <row r="111" spans="1:2" x14ac:dyDescent="0.2">
      <c r="A111" s="7" t="s">
        <v>89</v>
      </c>
      <c r="B111" s="6">
        <v>3.7</v>
      </c>
    </row>
    <row r="112" spans="1:2" x14ac:dyDescent="0.2">
      <c r="A112" s="7" t="s">
        <v>90</v>
      </c>
      <c r="B112" s="6">
        <v>1.3</v>
      </c>
    </row>
    <row r="113" spans="1:3" x14ac:dyDescent="0.2">
      <c r="A113" s="7" t="s">
        <v>91</v>
      </c>
      <c r="B113" s="6">
        <v>0.7</v>
      </c>
    </row>
    <row r="114" spans="1:3" x14ac:dyDescent="0.2">
      <c r="A114" s="7" t="s">
        <v>92</v>
      </c>
      <c r="B114" s="6">
        <v>4.3</v>
      </c>
    </row>
    <row r="115" spans="1:3" x14ac:dyDescent="0.2">
      <c r="A115" s="7" t="s">
        <v>93</v>
      </c>
      <c r="B115" s="6">
        <v>0.8</v>
      </c>
    </row>
    <row r="116" spans="1:3" x14ac:dyDescent="0.2">
      <c r="A116" s="12" t="s">
        <v>3</v>
      </c>
      <c r="B116" s="74">
        <f>SUM(B101:B115)</f>
        <v>100</v>
      </c>
    </row>
    <row r="117" spans="1:3" x14ac:dyDescent="0.2">
      <c r="A117" s="2"/>
    </row>
    <row r="118" spans="1:3" ht="38.25" x14ac:dyDescent="0.2">
      <c r="A118" s="22" t="s">
        <v>94</v>
      </c>
      <c r="B118" s="20" t="s">
        <v>113</v>
      </c>
      <c r="C118" s="20" t="s">
        <v>112</v>
      </c>
    </row>
    <row r="119" spans="1:3" x14ac:dyDescent="0.2">
      <c r="A119" s="7" t="s">
        <v>114</v>
      </c>
      <c r="B119" s="6">
        <v>2.7</v>
      </c>
      <c r="C119" s="6">
        <v>0.7</v>
      </c>
    </row>
    <row r="120" spans="1:3" x14ac:dyDescent="0.2">
      <c r="A120" s="7" t="s">
        <v>115</v>
      </c>
      <c r="B120" s="6">
        <v>13.9</v>
      </c>
      <c r="C120" s="6">
        <v>4.8</v>
      </c>
    </row>
    <row r="121" spans="1:3" x14ac:dyDescent="0.2">
      <c r="A121" s="7" t="s">
        <v>116</v>
      </c>
      <c r="B121" s="6">
        <v>21.8</v>
      </c>
      <c r="C121" s="6">
        <v>13.9</v>
      </c>
    </row>
    <row r="122" spans="1:3" x14ac:dyDescent="0.2">
      <c r="A122" s="7" t="s">
        <v>117</v>
      </c>
      <c r="B122" s="6">
        <v>9.1</v>
      </c>
      <c r="C122" s="6">
        <v>13.7</v>
      </c>
    </row>
    <row r="123" spans="1:3" x14ac:dyDescent="0.2">
      <c r="A123" s="7" t="s">
        <v>118</v>
      </c>
      <c r="B123" s="6">
        <v>33.9</v>
      </c>
      <c r="C123" s="6">
        <v>51.9</v>
      </c>
    </row>
    <row r="124" spans="1:3" x14ac:dyDescent="0.2">
      <c r="A124" s="7" t="s">
        <v>119</v>
      </c>
      <c r="B124" s="6">
        <v>16.8</v>
      </c>
      <c r="C124" s="6">
        <v>6.6</v>
      </c>
    </row>
    <row r="125" spans="1:3" x14ac:dyDescent="0.2">
      <c r="A125" s="7" t="s">
        <v>95</v>
      </c>
      <c r="B125" s="6">
        <v>1.7</v>
      </c>
      <c r="C125" s="6">
        <v>8.5</v>
      </c>
    </row>
    <row r="126" spans="1:3" x14ac:dyDescent="0.2">
      <c r="A126" s="12" t="s">
        <v>3</v>
      </c>
      <c r="B126" s="75">
        <f>SUM(B119:B125)</f>
        <v>99.9</v>
      </c>
      <c r="C126" s="75">
        <f>SUM(C119:C125)</f>
        <v>100.1</v>
      </c>
    </row>
    <row r="127" spans="1:3" x14ac:dyDescent="0.2">
      <c r="A127" s="2"/>
    </row>
    <row r="128" spans="1:3" ht="38.25" customHeight="1" x14ac:dyDescent="0.2">
      <c r="A128" s="191" t="s">
        <v>96</v>
      </c>
      <c r="B128" s="192"/>
    </row>
    <row r="129" spans="1:2" x14ac:dyDescent="0.2">
      <c r="A129" s="7" t="s">
        <v>97</v>
      </c>
      <c r="B129" s="6">
        <v>82.9</v>
      </c>
    </row>
    <row r="130" spans="1:2" x14ac:dyDescent="0.2">
      <c r="A130" s="7" t="s">
        <v>98</v>
      </c>
      <c r="B130" s="6">
        <v>0.1</v>
      </c>
    </row>
    <row r="131" spans="1:2" x14ac:dyDescent="0.2">
      <c r="A131" s="7" t="s">
        <v>99</v>
      </c>
      <c r="B131" s="6">
        <v>0.5</v>
      </c>
    </row>
    <row r="132" spans="1:2" x14ac:dyDescent="0.2">
      <c r="A132" s="7" t="s">
        <v>100</v>
      </c>
      <c r="B132" s="6">
        <v>0.6</v>
      </c>
    </row>
    <row r="133" spans="1:2" x14ac:dyDescent="0.2">
      <c r="A133" s="7" t="s">
        <v>101</v>
      </c>
      <c r="B133" s="6">
        <v>0.5</v>
      </c>
    </row>
    <row r="134" spans="1:2" x14ac:dyDescent="0.2">
      <c r="A134" s="7" t="s">
        <v>102</v>
      </c>
      <c r="B134" s="6">
        <v>0.3</v>
      </c>
    </row>
    <row r="135" spans="1:2" x14ac:dyDescent="0.2">
      <c r="A135" s="7" t="s">
        <v>103</v>
      </c>
      <c r="B135" s="6">
        <v>0.5</v>
      </c>
    </row>
    <row r="136" spans="1:2" x14ac:dyDescent="0.2">
      <c r="A136" s="7" t="s">
        <v>104</v>
      </c>
      <c r="B136" s="6">
        <v>0</v>
      </c>
    </row>
    <row r="137" spans="1:2" x14ac:dyDescent="0.2">
      <c r="A137" s="7" t="s">
        <v>105</v>
      </c>
      <c r="B137" s="6">
        <v>0.1</v>
      </c>
    </row>
    <row r="138" spans="1:2" x14ac:dyDescent="0.2">
      <c r="A138" s="7" t="s">
        <v>106</v>
      </c>
      <c r="B138" s="6">
        <v>0</v>
      </c>
    </row>
    <row r="139" spans="1:2" x14ac:dyDescent="0.2">
      <c r="A139" s="7" t="s">
        <v>120</v>
      </c>
      <c r="B139" s="6">
        <v>8.1</v>
      </c>
    </row>
    <row r="140" spans="1:2" x14ac:dyDescent="0.2">
      <c r="A140" s="7" t="s">
        <v>107</v>
      </c>
      <c r="B140" s="6">
        <v>1</v>
      </c>
    </row>
    <row r="141" spans="1:2" x14ac:dyDescent="0.2">
      <c r="A141" s="7" t="s">
        <v>108</v>
      </c>
      <c r="B141" s="6">
        <v>5.5</v>
      </c>
    </row>
    <row r="142" spans="1:2" x14ac:dyDescent="0.2">
      <c r="A142" s="12" t="s">
        <v>3</v>
      </c>
      <c r="B142" s="75">
        <f>SUM(B129:B141)</f>
        <v>100.09999999999998</v>
      </c>
    </row>
    <row r="143" spans="1:2" x14ac:dyDescent="0.2">
      <c r="A143" s="2"/>
    </row>
    <row r="144" spans="1:2" ht="25.5" customHeight="1" x14ac:dyDescent="0.2">
      <c r="A144" s="191" t="s">
        <v>109</v>
      </c>
      <c r="B144" s="192"/>
    </row>
    <row r="145" spans="1:7" ht="25.5" x14ac:dyDescent="0.2">
      <c r="A145" s="7" t="s">
        <v>124</v>
      </c>
      <c r="B145" s="6">
        <v>41.6</v>
      </c>
    </row>
    <row r="146" spans="1:7" ht="25.5" x14ac:dyDescent="0.2">
      <c r="A146" s="7" t="s">
        <v>125</v>
      </c>
      <c r="B146" s="6">
        <v>35</v>
      </c>
    </row>
    <row r="147" spans="1:7" x14ac:dyDescent="0.2">
      <c r="A147" s="2"/>
    </row>
    <row r="148" spans="1:7" ht="12.75" customHeight="1" x14ac:dyDescent="0.2">
      <c r="A148" s="191" t="s">
        <v>307</v>
      </c>
      <c r="B148" s="204"/>
      <c r="C148" s="204"/>
      <c r="D148" s="204"/>
      <c r="E148" s="204"/>
      <c r="F148" s="204"/>
      <c r="G148" s="204"/>
    </row>
    <row r="149" spans="1:7" ht="25.5" x14ac:dyDescent="0.2">
      <c r="A149" s="53" t="s">
        <v>293</v>
      </c>
      <c r="B149" s="54" t="s">
        <v>294</v>
      </c>
      <c r="C149" s="54" t="s">
        <v>295</v>
      </c>
      <c r="D149" s="54" t="s">
        <v>296</v>
      </c>
      <c r="E149" s="54" t="s">
        <v>297</v>
      </c>
      <c r="F149" s="54" t="s">
        <v>298</v>
      </c>
      <c r="G149" s="55" t="s">
        <v>299</v>
      </c>
    </row>
    <row r="150" spans="1:7" x14ac:dyDescent="0.2">
      <c r="A150" s="56" t="s">
        <v>300</v>
      </c>
      <c r="B150" s="57">
        <v>277</v>
      </c>
      <c r="C150" s="57">
        <v>204</v>
      </c>
      <c r="D150" s="57">
        <v>180</v>
      </c>
      <c r="E150" s="57">
        <v>78</v>
      </c>
      <c r="F150" s="57">
        <v>69</v>
      </c>
      <c r="G150" s="58">
        <v>32</v>
      </c>
    </row>
    <row r="151" spans="1:7" x14ac:dyDescent="0.2">
      <c r="A151" s="57" t="s">
        <v>301</v>
      </c>
      <c r="B151" s="57">
        <v>58</v>
      </c>
      <c r="C151" s="57">
        <v>33</v>
      </c>
      <c r="D151" s="57">
        <v>15</v>
      </c>
      <c r="E151" s="57">
        <v>11</v>
      </c>
      <c r="F151" s="57">
        <v>7</v>
      </c>
      <c r="G151" s="58">
        <v>4</v>
      </c>
    </row>
    <row r="152" spans="1:7" x14ac:dyDescent="0.2">
      <c r="A152" s="57" t="s">
        <v>262</v>
      </c>
      <c r="B152" s="57">
        <v>45</v>
      </c>
      <c r="C152" s="57">
        <v>31</v>
      </c>
      <c r="D152" s="57">
        <v>22</v>
      </c>
      <c r="E152" s="57">
        <v>9</v>
      </c>
      <c r="F152" s="57">
        <v>12</v>
      </c>
      <c r="G152" s="58">
        <v>5</v>
      </c>
    </row>
    <row r="153" spans="1:7" x14ac:dyDescent="0.2">
      <c r="A153" s="57" t="s">
        <v>263</v>
      </c>
      <c r="B153" s="57">
        <v>42</v>
      </c>
      <c r="C153" s="57">
        <v>30</v>
      </c>
      <c r="D153" s="57">
        <v>9</v>
      </c>
      <c r="E153" s="57">
        <v>9</v>
      </c>
      <c r="F153" s="57">
        <v>7</v>
      </c>
      <c r="G153" s="58">
        <v>12</v>
      </c>
    </row>
    <row r="154" spans="1:7" x14ac:dyDescent="0.2">
      <c r="A154" s="57" t="s">
        <v>264</v>
      </c>
      <c r="B154" s="57">
        <v>12</v>
      </c>
      <c r="C154" s="57">
        <v>7</v>
      </c>
      <c r="D154" s="57">
        <v>8</v>
      </c>
      <c r="E154" s="57">
        <v>2</v>
      </c>
      <c r="F154" s="57">
        <v>3</v>
      </c>
      <c r="G154" s="58">
        <v>3</v>
      </c>
    </row>
    <row r="155" spans="1:7" x14ac:dyDescent="0.2">
      <c r="A155" s="57" t="s">
        <v>265</v>
      </c>
      <c r="B155" s="57">
        <v>178</v>
      </c>
      <c r="C155" s="57">
        <v>111</v>
      </c>
      <c r="D155" s="57">
        <v>113</v>
      </c>
      <c r="E155" s="57">
        <v>68</v>
      </c>
      <c r="F155" s="57">
        <v>40</v>
      </c>
      <c r="G155" s="58">
        <v>19</v>
      </c>
    </row>
    <row r="156" spans="1:7" x14ac:dyDescent="0.2">
      <c r="A156" s="57" t="s">
        <v>266</v>
      </c>
      <c r="B156" s="57">
        <v>171</v>
      </c>
      <c r="C156" s="57">
        <v>116</v>
      </c>
      <c r="D156" s="57">
        <v>63</v>
      </c>
      <c r="E156" s="57">
        <v>26</v>
      </c>
      <c r="F156" s="57">
        <v>15</v>
      </c>
      <c r="G156" s="58">
        <v>12</v>
      </c>
    </row>
    <row r="157" spans="1:7" x14ac:dyDescent="0.2">
      <c r="A157" s="57" t="s">
        <v>267</v>
      </c>
      <c r="B157" s="57">
        <v>470</v>
      </c>
      <c r="C157" s="57">
        <v>341</v>
      </c>
      <c r="D157" s="57">
        <v>275</v>
      </c>
      <c r="E157" s="57">
        <v>125</v>
      </c>
      <c r="F157" s="57">
        <v>102</v>
      </c>
      <c r="G157" s="58">
        <v>41</v>
      </c>
    </row>
    <row r="158" spans="1:7" x14ac:dyDescent="0.2">
      <c r="A158" s="57" t="s">
        <v>268</v>
      </c>
      <c r="B158" s="57">
        <v>63</v>
      </c>
      <c r="C158" s="57">
        <v>40</v>
      </c>
      <c r="D158" s="57">
        <v>3</v>
      </c>
      <c r="E158" s="57">
        <v>15</v>
      </c>
      <c r="F158" s="57">
        <v>10</v>
      </c>
      <c r="G158" s="58">
        <v>6</v>
      </c>
    </row>
    <row r="159" spans="1:7" x14ac:dyDescent="0.2">
      <c r="A159" s="57" t="s">
        <v>289</v>
      </c>
      <c r="B159" s="57">
        <v>132</v>
      </c>
      <c r="C159" s="57">
        <v>86</v>
      </c>
      <c r="D159" s="57">
        <v>62</v>
      </c>
      <c r="E159" s="57">
        <v>21</v>
      </c>
      <c r="F159" s="57">
        <v>35</v>
      </c>
      <c r="G159" s="58">
        <v>8</v>
      </c>
    </row>
    <row r="160" spans="1:7" x14ac:dyDescent="0.2">
      <c r="A160" s="57" t="s">
        <v>270</v>
      </c>
      <c r="B160" s="57">
        <v>175</v>
      </c>
      <c r="C160" s="57">
        <v>102</v>
      </c>
      <c r="D160" s="57">
        <v>101</v>
      </c>
      <c r="E160" s="57">
        <v>38</v>
      </c>
      <c r="F160" s="57">
        <v>31</v>
      </c>
      <c r="G160" s="58">
        <v>26</v>
      </c>
    </row>
    <row r="161" spans="1:7" x14ac:dyDescent="0.2">
      <c r="A161" s="57" t="s">
        <v>302</v>
      </c>
      <c r="B161" s="57">
        <v>35</v>
      </c>
      <c r="C161" s="57">
        <v>26</v>
      </c>
      <c r="D161" s="57">
        <v>17</v>
      </c>
      <c r="E161" s="57">
        <v>17</v>
      </c>
      <c r="F161" s="57">
        <v>9</v>
      </c>
      <c r="G161" s="58">
        <v>5</v>
      </c>
    </row>
    <row r="162" spans="1:7" x14ac:dyDescent="0.2">
      <c r="A162" s="57" t="s">
        <v>272</v>
      </c>
      <c r="B162" s="57">
        <v>201</v>
      </c>
      <c r="C162" s="57">
        <v>146</v>
      </c>
      <c r="D162" s="57">
        <v>136</v>
      </c>
      <c r="E162" s="57">
        <v>35</v>
      </c>
      <c r="F162" s="57">
        <v>31</v>
      </c>
      <c r="G162" s="58">
        <v>48</v>
      </c>
    </row>
    <row r="163" spans="1:7" x14ac:dyDescent="0.2">
      <c r="A163" s="59" t="s">
        <v>273</v>
      </c>
      <c r="B163" s="60">
        <v>1859</v>
      </c>
      <c r="C163" s="60">
        <v>1273</v>
      </c>
      <c r="D163" s="60">
        <v>1004</v>
      </c>
      <c r="E163" s="60">
        <v>454</v>
      </c>
      <c r="F163" s="60">
        <v>371</v>
      </c>
      <c r="G163" s="60">
        <v>221</v>
      </c>
    </row>
    <row r="164" spans="1:7" x14ac:dyDescent="0.2">
      <c r="A164" s="57" t="s">
        <v>274</v>
      </c>
      <c r="B164" s="57">
        <v>12</v>
      </c>
      <c r="C164" s="57">
        <v>7</v>
      </c>
      <c r="D164" s="57">
        <v>6</v>
      </c>
      <c r="E164" s="57">
        <v>0</v>
      </c>
      <c r="F164" s="57">
        <v>5</v>
      </c>
      <c r="G164" s="58">
        <v>1</v>
      </c>
    </row>
    <row r="165" spans="1:7" x14ac:dyDescent="0.2">
      <c r="A165" s="57" t="s">
        <v>275</v>
      </c>
      <c r="B165" s="57">
        <v>4</v>
      </c>
      <c r="C165" s="57">
        <v>2</v>
      </c>
      <c r="D165" s="57">
        <v>0</v>
      </c>
      <c r="E165" s="57">
        <v>0</v>
      </c>
      <c r="F165" s="57">
        <v>0</v>
      </c>
      <c r="G165" s="58">
        <v>0</v>
      </c>
    </row>
    <row r="166" spans="1:7" x14ac:dyDescent="0.2">
      <c r="A166" s="57" t="s">
        <v>290</v>
      </c>
      <c r="B166" s="57">
        <v>27</v>
      </c>
      <c r="C166" s="57">
        <v>19</v>
      </c>
      <c r="D166" s="57">
        <v>14</v>
      </c>
      <c r="E166" s="57">
        <v>2</v>
      </c>
      <c r="F166" s="57">
        <v>8</v>
      </c>
      <c r="G166" s="58">
        <v>5</v>
      </c>
    </row>
    <row r="167" spans="1:7" x14ac:dyDescent="0.2">
      <c r="A167" s="57" t="s">
        <v>276</v>
      </c>
      <c r="B167" s="57">
        <v>19</v>
      </c>
      <c r="C167" s="57">
        <v>10</v>
      </c>
      <c r="D167" s="57">
        <v>9</v>
      </c>
      <c r="E167" s="57">
        <v>4</v>
      </c>
      <c r="F167" s="57">
        <v>2</v>
      </c>
      <c r="G167" s="58">
        <v>4</v>
      </c>
    </row>
    <row r="168" spans="1:7" x14ac:dyDescent="0.2">
      <c r="A168" s="57" t="s">
        <v>277</v>
      </c>
      <c r="B168" s="57">
        <v>2</v>
      </c>
      <c r="C168" s="57">
        <v>1</v>
      </c>
      <c r="D168" s="57">
        <v>3</v>
      </c>
      <c r="E168" s="57">
        <v>0</v>
      </c>
      <c r="F168" s="57">
        <v>0</v>
      </c>
      <c r="G168" s="58">
        <v>0</v>
      </c>
    </row>
    <row r="169" spans="1:7" x14ac:dyDescent="0.2">
      <c r="A169" s="59" t="s">
        <v>283</v>
      </c>
      <c r="B169" s="60">
        <v>1923</v>
      </c>
      <c r="C169" s="60">
        <v>1312</v>
      </c>
      <c r="D169" s="60">
        <v>1036</v>
      </c>
      <c r="E169" s="60">
        <v>460</v>
      </c>
      <c r="F169" s="60">
        <v>386</v>
      </c>
      <c r="G169" s="60">
        <v>231</v>
      </c>
    </row>
    <row r="170" spans="1:7" x14ac:dyDescent="0.2">
      <c r="A170" s="2"/>
    </row>
    <row r="171" spans="1:7" x14ac:dyDescent="0.2">
      <c r="A171" s="2"/>
    </row>
    <row r="172" spans="1:7" x14ac:dyDescent="0.2">
      <c r="A172" s="2"/>
    </row>
    <row r="173" spans="1:7" x14ac:dyDescent="0.2">
      <c r="A173" s="2"/>
    </row>
    <row r="174" spans="1:7" x14ac:dyDescent="0.2">
      <c r="A174" s="2"/>
    </row>
    <row r="175" spans="1:7" x14ac:dyDescent="0.2">
      <c r="A175" s="2"/>
    </row>
    <row r="176" spans="1:7"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sheetData>
  <mergeCells count="12">
    <mergeCell ref="A1:G1"/>
    <mergeCell ref="A30:B30"/>
    <mergeCell ref="A25:D25"/>
    <mergeCell ref="A14:E14"/>
    <mergeCell ref="A148:G148"/>
    <mergeCell ref="A27:B27"/>
    <mergeCell ref="A55:B55"/>
    <mergeCell ref="A67:B67"/>
    <mergeCell ref="A80:B80"/>
    <mergeCell ref="A100:B100"/>
    <mergeCell ref="A128:B128"/>
    <mergeCell ref="A144:B144"/>
  </mergeCells>
  <hyperlinks>
    <hyperlink ref="H1" location="Sommaire!A1" display="sommaire"/>
  </hyperlinks>
  <pageMargins left="0.7" right="0.7" top="0.75" bottom="0.75" header="0.3" footer="0.3"/>
  <pageSetup paperSize="9" scale="46" orientation="portrait" r:id="rId1"/>
  <rowBreaks count="1" manualBreakCount="1">
    <brk id="6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7" tint="0.39997558519241921"/>
  </sheetPr>
  <dimension ref="A1:H213"/>
  <sheetViews>
    <sheetView showGridLines="0" view="pageBreakPreview" zoomScaleNormal="100" zoomScaleSheetLayoutView="100" workbookViewId="0">
      <selection sqref="A1:J1"/>
    </sheetView>
  </sheetViews>
  <sheetFormatPr baseColWidth="10" defaultRowHeight="12.75" x14ac:dyDescent="0.2"/>
  <cols>
    <col min="1" max="1" width="3.7109375" style="1" customWidth="1"/>
    <col min="2" max="2" width="58.140625" style="1" customWidth="1"/>
    <col min="3" max="5" width="11.42578125" style="1"/>
    <col min="6" max="6" width="15.7109375" style="1" customWidth="1"/>
    <col min="7" max="7" width="13.7109375" style="1" customWidth="1"/>
    <col min="8" max="16384" width="11.42578125" style="1"/>
  </cols>
  <sheetData>
    <row r="1" spans="1:8" ht="15.75" customHeight="1" x14ac:dyDescent="0.2">
      <c r="A1" s="190" t="s">
        <v>137</v>
      </c>
      <c r="B1" s="190"/>
      <c r="C1" s="190"/>
      <c r="D1" s="190"/>
      <c r="E1" s="190"/>
      <c r="F1" s="190"/>
      <c r="G1" s="190"/>
      <c r="H1" s="160" t="s">
        <v>258</v>
      </c>
    </row>
    <row r="3" spans="1:8" s="100" customFormat="1" x14ac:dyDescent="0.2">
      <c r="B3" s="114" t="s">
        <v>366</v>
      </c>
      <c r="C3" s="115"/>
      <c r="D3" s="115"/>
    </row>
    <row r="4" spans="1:8" s="100" customFormat="1" x14ac:dyDescent="0.2">
      <c r="B4" s="116" t="s">
        <v>369</v>
      </c>
    </row>
    <row r="5" spans="1:8" s="100" customFormat="1" ht="21" customHeight="1" x14ac:dyDescent="0.2">
      <c r="B5" s="189" t="s">
        <v>370</v>
      </c>
      <c r="C5" s="189"/>
      <c r="D5" s="189"/>
      <c r="E5" s="189"/>
      <c r="F5" s="189"/>
      <c r="G5" s="189"/>
    </row>
    <row r="7" spans="1:8" x14ac:dyDescent="0.2">
      <c r="A7" s="1" t="s">
        <v>352</v>
      </c>
      <c r="B7" s="22" t="s">
        <v>0</v>
      </c>
      <c r="C7" s="20" t="s">
        <v>1</v>
      </c>
      <c r="D7" s="20" t="s">
        <v>2</v>
      </c>
      <c r="E7" s="24" t="s">
        <v>3</v>
      </c>
      <c r="F7" s="20" t="s">
        <v>4</v>
      </c>
    </row>
    <row r="8" spans="1:8" s="99" customFormat="1" x14ac:dyDescent="0.2">
      <c r="B8" s="101" t="s">
        <v>5</v>
      </c>
      <c r="C8" s="102">
        <v>1718</v>
      </c>
      <c r="D8" s="102">
        <v>83</v>
      </c>
      <c r="E8" s="103">
        <v>1801</v>
      </c>
      <c r="F8" s="107" t="s">
        <v>340</v>
      </c>
    </row>
    <row r="9" spans="1:8" s="99" customFormat="1" x14ac:dyDescent="0.2">
      <c r="B9" s="101" t="s">
        <v>6</v>
      </c>
      <c r="C9" s="102">
        <v>0</v>
      </c>
      <c r="D9" s="102">
        <v>0</v>
      </c>
      <c r="E9" s="103">
        <v>0</v>
      </c>
      <c r="F9" s="107" t="s">
        <v>341</v>
      </c>
    </row>
    <row r="10" spans="1:8" s="99" customFormat="1" x14ac:dyDescent="0.2">
      <c r="B10" s="101" t="s">
        <v>7</v>
      </c>
      <c r="C10" s="102">
        <v>0</v>
      </c>
      <c r="D10" s="102">
        <v>0</v>
      </c>
      <c r="E10" s="103">
        <v>0</v>
      </c>
      <c r="F10" s="107" t="s">
        <v>341</v>
      </c>
    </row>
    <row r="11" spans="1:8" s="99" customFormat="1" x14ac:dyDescent="0.2">
      <c r="B11" s="104" t="s">
        <v>3</v>
      </c>
      <c r="C11" s="103">
        <v>1718</v>
      </c>
      <c r="D11" s="103">
        <v>83</v>
      </c>
      <c r="E11" s="103">
        <v>1801</v>
      </c>
      <c r="F11" s="108" t="s">
        <v>340</v>
      </c>
    </row>
    <row r="12" spans="1:8" s="99" customFormat="1" x14ac:dyDescent="0.2">
      <c r="B12" s="105" t="s">
        <v>8</v>
      </c>
      <c r="C12" s="102">
        <v>1</v>
      </c>
      <c r="D12" s="102">
        <v>0</v>
      </c>
      <c r="E12" s="103">
        <v>1</v>
      </c>
      <c r="F12" s="106" t="s">
        <v>339</v>
      </c>
    </row>
    <row r="13" spans="1:8" s="99" customFormat="1" x14ac:dyDescent="0.2">
      <c r="B13" s="105" t="s">
        <v>9</v>
      </c>
      <c r="C13" s="102">
        <v>98</v>
      </c>
      <c r="D13" s="102">
        <v>7</v>
      </c>
      <c r="E13" s="103">
        <v>105</v>
      </c>
      <c r="F13" s="106" t="s">
        <v>339</v>
      </c>
    </row>
    <row r="14" spans="1:8" s="99" customFormat="1" x14ac:dyDescent="0.2">
      <c r="B14" s="105" t="s">
        <v>10</v>
      </c>
      <c r="C14" s="102">
        <v>1357</v>
      </c>
      <c r="D14" s="102">
        <v>58</v>
      </c>
      <c r="E14" s="103">
        <v>1415</v>
      </c>
      <c r="F14" s="106" t="s">
        <v>339</v>
      </c>
    </row>
    <row r="15" spans="1:8" ht="12" customHeight="1" x14ac:dyDescent="0.2">
      <c r="B15" s="193" t="s">
        <v>11</v>
      </c>
      <c r="C15" s="193"/>
      <c r="D15" s="193"/>
      <c r="E15" s="193"/>
      <c r="F15" s="193"/>
    </row>
    <row r="16" spans="1:8" x14ac:dyDescent="0.2">
      <c r="B16" s="2"/>
    </row>
    <row r="17" spans="1:5" x14ac:dyDescent="0.2">
      <c r="A17" s="1" t="s">
        <v>353</v>
      </c>
      <c r="B17" s="22" t="s">
        <v>12</v>
      </c>
      <c r="C17" s="20" t="s">
        <v>1</v>
      </c>
      <c r="D17" s="20" t="s">
        <v>2</v>
      </c>
      <c r="E17" s="24" t="s">
        <v>3</v>
      </c>
    </row>
    <row r="18" spans="1:5" s="99" customFormat="1" x14ac:dyDescent="0.2">
      <c r="B18" s="101" t="s">
        <v>13</v>
      </c>
      <c r="C18" s="102">
        <v>1687</v>
      </c>
      <c r="D18" s="102">
        <v>49</v>
      </c>
      <c r="E18" s="103">
        <v>1736</v>
      </c>
    </row>
    <row r="19" spans="1:5" s="99" customFormat="1" x14ac:dyDescent="0.2">
      <c r="B19" s="101" t="s">
        <v>14</v>
      </c>
      <c r="C19" s="102">
        <v>1289</v>
      </c>
      <c r="D19" s="102">
        <v>31</v>
      </c>
      <c r="E19" s="103">
        <v>1320</v>
      </c>
    </row>
    <row r="20" spans="1:5" s="99" customFormat="1" x14ac:dyDescent="0.2">
      <c r="B20" s="101" t="s">
        <v>15</v>
      </c>
      <c r="C20" s="102">
        <v>7</v>
      </c>
      <c r="D20" s="102">
        <v>0</v>
      </c>
      <c r="E20" s="103">
        <v>7</v>
      </c>
    </row>
    <row r="21" spans="1:5" s="99" customFormat="1" x14ac:dyDescent="0.2">
      <c r="B21" s="101" t="s">
        <v>16</v>
      </c>
      <c r="C21" s="102">
        <v>7</v>
      </c>
      <c r="D21" s="102">
        <v>0</v>
      </c>
      <c r="E21" s="103">
        <v>7</v>
      </c>
    </row>
    <row r="22" spans="1:5" x14ac:dyDescent="0.2">
      <c r="B22" s="2"/>
    </row>
    <row r="23" spans="1:5" x14ac:dyDescent="0.2">
      <c r="A23" s="1" t="s">
        <v>356</v>
      </c>
      <c r="B23" s="22" t="s">
        <v>17</v>
      </c>
      <c r="C23" s="20" t="s">
        <v>1</v>
      </c>
      <c r="D23" s="20" t="s">
        <v>2</v>
      </c>
      <c r="E23" s="24" t="s">
        <v>3</v>
      </c>
    </row>
    <row r="24" spans="1:5" s="99" customFormat="1" ht="25.5" x14ac:dyDescent="0.2">
      <c r="B24" s="101" t="s">
        <v>18</v>
      </c>
      <c r="C24" s="117">
        <v>3841</v>
      </c>
      <c r="D24" s="117">
        <v>160</v>
      </c>
      <c r="E24" s="118">
        <v>4001</v>
      </c>
    </row>
    <row r="25" spans="1:5" s="99" customFormat="1" x14ac:dyDescent="0.2">
      <c r="B25" s="101" t="s">
        <v>19</v>
      </c>
      <c r="C25" s="117">
        <v>1963</v>
      </c>
      <c r="D25" s="117">
        <v>84</v>
      </c>
      <c r="E25" s="118">
        <v>2047</v>
      </c>
    </row>
    <row r="26" spans="1:5" ht="13.5" customHeight="1" x14ac:dyDescent="0.2">
      <c r="B26" s="193" t="s">
        <v>20</v>
      </c>
      <c r="C26" s="193"/>
      <c r="D26" s="193"/>
      <c r="E26" s="193"/>
    </row>
    <row r="27" spans="1:5" x14ac:dyDescent="0.2">
      <c r="B27" s="2"/>
    </row>
    <row r="28" spans="1:5" x14ac:dyDescent="0.2">
      <c r="A28" s="1" t="s">
        <v>357</v>
      </c>
      <c r="B28" s="194" t="s">
        <v>21</v>
      </c>
      <c r="C28" s="195"/>
    </row>
    <row r="29" spans="1:5" s="99" customFormat="1" x14ac:dyDescent="0.2">
      <c r="B29" s="101" t="s">
        <v>110</v>
      </c>
      <c r="C29" s="102">
        <v>39</v>
      </c>
    </row>
    <row r="30" spans="1:5" s="99" customFormat="1" x14ac:dyDescent="0.2">
      <c r="B30" s="101" t="s">
        <v>121</v>
      </c>
      <c r="C30" s="102">
        <v>47</v>
      </c>
    </row>
    <row r="31" spans="1:5" s="99" customFormat="1" x14ac:dyDescent="0.2">
      <c r="B31" s="101" t="s">
        <v>122</v>
      </c>
      <c r="C31" s="102">
        <v>4</v>
      </c>
    </row>
    <row r="32" spans="1:5" s="99" customFormat="1" x14ac:dyDescent="0.2">
      <c r="B32" s="109" t="s">
        <v>3</v>
      </c>
      <c r="C32" s="110">
        <v>90</v>
      </c>
    </row>
    <row r="33" spans="1:4" s="99" customFormat="1" ht="36.75" customHeight="1" x14ac:dyDescent="0.2">
      <c r="B33" s="205" t="s">
        <v>22</v>
      </c>
      <c r="C33" s="205"/>
    </row>
    <row r="34" spans="1:4" s="99" customFormat="1" x14ac:dyDescent="0.2">
      <c r="B34" s="119"/>
      <c r="C34" s="119"/>
    </row>
    <row r="35" spans="1:4" s="99" customFormat="1" x14ac:dyDescent="0.2">
      <c r="B35" s="111" t="s">
        <v>365</v>
      </c>
      <c r="C35" s="112"/>
      <c r="D35" s="112"/>
    </row>
    <row r="36" spans="1:4" s="99" customFormat="1" x14ac:dyDescent="0.2">
      <c r="B36" s="113" t="s">
        <v>143</v>
      </c>
    </row>
    <row r="37" spans="1:4" s="99" customFormat="1" x14ac:dyDescent="0.2">
      <c r="B37" s="113" t="s">
        <v>145</v>
      </c>
    </row>
    <row r="38" spans="1:4" x14ac:dyDescent="0.2">
      <c r="B38" s="2"/>
    </row>
    <row r="39" spans="1:4" ht="39.75" x14ac:dyDescent="0.2">
      <c r="A39" s="1" t="s">
        <v>355</v>
      </c>
      <c r="B39" s="22" t="s">
        <v>322</v>
      </c>
      <c r="C39" s="18" t="s">
        <v>126</v>
      </c>
      <c r="D39" s="19" t="s">
        <v>127</v>
      </c>
    </row>
    <row r="40" spans="1:4" x14ac:dyDescent="0.2">
      <c r="B40" s="7" t="s">
        <v>23</v>
      </c>
      <c r="C40" s="63">
        <v>80.400000000000006</v>
      </c>
      <c r="D40" s="63">
        <v>80.099999999999994</v>
      </c>
    </row>
    <row r="41" spans="1:4" x14ac:dyDescent="0.2">
      <c r="B41" s="7" t="s">
        <v>24</v>
      </c>
      <c r="C41" s="63">
        <v>6.1</v>
      </c>
      <c r="D41" s="63">
        <v>5.4</v>
      </c>
    </row>
    <row r="42" spans="1:4" x14ac:dyDescent="0.2">
      <c r="B42" s="7" t="s">
        <v>25</v>
      </c>
      <c r="C42" s="63">
        <v>3.9</v>
      </c>
      <c r="D42" s="63">
        <v>4.5</v>
      </c>
    </row>
    <row r="43" spans="1:4" ht="25.5" x14ac:dyDescent="0.2">
      <c r="B43" s="7" t="s">
        <v>26</v>
      </c>
      <c r="C43" s="63">
        <v>0.6</v>
      </c>
      <c r="D43" s="63">
        <v>0.6</v>
      </c>
    </row>
    <row r="44" spans="1:4" x14ac:dyDescent="0.2">
      <c r="B44" s="7" t="s">
        <v>27</v>
      </c>
      <c r="C44" s="63">
        <v>1.9</v>
      </c>
      <c r="D44" s="63">
        <v>2</v>
      </c>
    </row>
    <row r="45" spans="1:4" x14ac:dyDescent="0.2">
      <c r="B45" s="7" t="s">
        <v>28</v>
      </c>
      <c r="C45" s="63">
        <v>7.1</v>
      </c>
      <c r="D45" s="63">
        <v>7.4</v>
      </c>
    </row>
    <row r="46" spans="1:4" x14ac:dyDescent="0.2">
      <c r="B46" s="7" t="s">
        <v>29</v>
      </c>
      <c r="C46" s="63">
        <v>0</v>
      </c>
      <c r="D46" s="63">
        <v>0</v>
      </c>
    </row>
    <row r="47" spans="1:4" x14ac:dyDescent="0.2">
      <c r="B47" s="12" t="s">
        <v>3</v>
      </c>
      <c r="C47" s="76">
        <f>SUM(C40:C46)</f>
        <v>100</v>
      </c>
      <c r="D47" s="76">
        <f>SUM(D40:D46)</f>
        <v>100</v>
      </c>
    </row>
    <row r="48" spans="1:4" x14ac:dyDescent="0.2">
      <c r="B48" s="2"/>
    </row>
    <row r="49" spans="1:4" ht="39.75" x14ac:dyDescent="0.2">
      <c r="A49" s="1" t="s">
        <v>358</v>
      </c>
      <c r="B49" s="22" t="s">
        <v>30</v>
      </c>
      <c r="C49" s="18" t="s">
        <v>126</v>
      </c>
      <c r="D49" s="19" t="s">
        <v>127</v>
      </c>
    </row>
    <row r="50" spans="1:4" x14ac:dyDescent="0.2">
      <c r="B50" s="7" t="s">
        <v>31</v>
      </c>
      <c r="C50" s="9">
        <v>35.195154777927321</v>
      </c>
      <c r="D50" s="9">
        <v>32.463295269168029</v>
      </c>
    </row>
    <row r="51" spans="1:4" ht="25.5" x14ac:dyDescent="0.2">
      <c r="B51" s="7" t="s">
        <v>32</v>
      </c>
      <c r="C51" s="9">
        <v>11.103633916554509</v>
      </c>
      <c r="D51" s="9">
        <v>11.419249592169658</v>
      </c>
    </row>
    <row r="52" spans="1:4" x14ac:dyDescent="0.2">
      <c r="B52" s="7" t="s">
        <v>33</v>
      </c>
      <c r="C52" s="9">
        <v>2.7590847913862717</v>
      </c>
      <c r="D52" s="9">
        <v>2.7188689505165851</v>
      </c>
    </row>
    <row r="53" spans="1:4" x14ac:dyDescent="0.2">
      <c r="B53" s="7" t="s">
        <v>34</v>
      </c>
      <c r="C53" s="9">
        <v>1.5477792732166891</v>
      </c>
      <c r="D53" s="9">
        <v>1.7400761283306145</v>
      </c>
    </row>
    <row r="54" spans="1:4" x14ac:dyDescent="0.2">
      <c r="B54" s="7" t="s">
        <v>35</v>
      </c>
      <c r="C54" s="9">
        <v>0.26917900403768508</v>
      </c>
      <c r="D54" s="9">
        <v>0.38064165307232189</v>
      </c>
    </row>
    <row r="55" spans="1:4" x14ac:dyDescent="0.2">
      <c r="B55" s="7" t="s">
        <v>36</v>
      </c>
      <c r="C55" s="9">
        <v>0.3364737550471063</v>
      </c>
      <c r="D55" s="9">
        <v>0.43501903208265363</v>
      </c>
    </row>
    <row r="56" spans="1:4" x14ac:dyDescent="0.2">
      <c r="B56" s="7" t="s">
        <v>37</v>
      </c>
      <c r="C56" s="9">
        <v>2.0861372812920593</v>
      </c>
      <c r="D56" s="9">
        <v>1.9032082653616096</v>
      </c>
    </row>
    <row r="57" spans="1:4" x14ac:dyDescent="0.2">
      <c r="B57" s="7" t="s">
        <v>323</v>
      </c>
      <c r="C57" s="9">
        <v>8.0753701211305522</v>
      </c>
      <c r="D57" s="9">
        <v>8.1022294725394239</v>
      </c>
    </row>
    <row r="58" spans="1:4" x14ac:dyDescent="0.2">
      <c r="B58" s="7" t="s">
        <v>38</v>
      </c>
      <c r="C58" s="9">
        <v>1.9515477792732168</v>
      </c>
      <c r="D58" s="9">
        <v>2.0119630233822732</v>
      </c>
    </row>
    <row r="59" spans="1:4" x14ac:dyDescent="0.2">
      <c r="B59" s="7" t="s">
        <v>39</v>
      </c>
      <c r="C59" s="9">
        <v>36.675639300134591</v>
      </c>
      <c r="D59" s="9">
        <v>38.825448613376835</v>
      </c>
    </row>
    <row r="60" spans="1:4" x14ac:dyDescent="0.2">
      <c r="B60" s="12" t="s">
        <v>40</v>
      </c>
      <c r="C60" s="77">
        <v>63.324360699865409</v>
      </c>
      <c r="D60" s="77">
        <v>61.174551386623165</v>
      </c>
    </row>
    <row r="61" spans="1:4" x14ac:dyDescent="0.2">
      <c r="B61" s="2"/>
    </row>
    <row r="62" spans="1:4" x14ac:dyDescent="0.2">
      <c r="A62" s="1" t="s">
        <v>359</v>
      </c>
      <c r="B62" s="194" t="s">
        <v>41</v>
      </c>
      <c r="C62" s="195"/>
    </row>
    <row r="63" spans="1:4" x14ac:dyDescent="0.2">
      <c r="B63" s="7" t="s">
        <v>42</v>
      </c>
      <c r="C63" s="6">
        <v>0.6</v>
      </c>
    </row>
    <row r="64" spans="1:4" x14ac:dyDescent="0.2">
      <c r="B64" s="7" t="s">
        <v>43</v>
      </c>
      <c r="C64" s="6">
        <v>68.8</v>
      </c>
    </row>
    <row r="65" spans="1:3" x14ac:dyDescent="0.2">
      <c r="B65" s="7" t="s">
        <v>44</v>
      </c>
      <c r="C65" s="6">
        <v>17.8</v>
      </c>
    </row>
    <row r="66" spans="1:3" x14ac:dyDescent="0.2">
      <c r="B66" s="7" t="s">
        <v>45</v>
      </c>
      <c r="C66" s="6">
        <v>4.8</v>
      </c>
    </row>
    <row r="67" spans="1:3" x14ac:dyDescent="0.2">
      <c r="B67" s="7" t="s">
        <v>46</v>
      </c>
      <c r="C67" s="6">
        <v>2.4</v>
      </c>
    </row>
    <row r="68" spans="1:3" x14ac:dyDescent="0.2">
      <c r="B68" s="7" t="s">
        <v>47</v>
      </c>
      <c r="C68" s="6">
        <v>2.5</v>
      </c>
    </row>
    <row r="69" spans="1:3" x14ac:dyDescent="0.2">
      <c r="B69" s="7" t="s">
        <v>48</v>
      </c>
      <c r="C69" s="6">
        <v>1.6</v>
      </c>
    </row>
    <row r="70" spans="1:3" x14ac:dyDescent="0.2">
      <c r="B70" s="7" t="s">
        <v>49</v>
      </c>
      <c r="C70" s="6">
        <v>0.8</v>
      </c>
    </row>
    <row r="71" spans="1:3" x14ac:dyDescent="0.2">
      <c r="B71" s="7" t="s">
        <v>50</v>
      </c>
      <c r="C71" s="6">
        <v>0.8</v>
      </c>
    </row>
    <row r="72" spans="1:3" x14ac:dyDescent="0.2">
      <c r="B72" s="12" t="s">
        <v>3</v>
      </c>
      <c r="C72" s="75">
        <f>SUM(C63:C71)</f>
        <v>100.09999999999998</v>
      </c>
    </row>
    <row r="73" spans="1:3" x14ac:dyDescent="0.2">
      <c r="B73" s="2"/>
    </row>
    <row r="74" spans="1:3" ht="38.25" customHeight="1" x14ac:dyDescent="0.2">
      <c r="A74" s="1" t="s">
        <v>360</v>
      </c>
      <c r="B74" s="191" t="s">
        <v>51</v>
      </c>
      <c r="C74" s="192"/>
    </row>
    <row r="75" spans="1:3" x14ac:dyDescent="0.2">
      <c r="B75" s="7" t="s">
        <v>52</v>
      </c>
      <c r="C75" s="6">
        <v>11</v>
      </c>
    </row>
    <row r="76" spans="1:3" ht="25.5" x14ac:dyDescent="0.2">
      <c r="B76" s="7" t="s">
        <v>53</v>
      </c>
      <c r="C76" s="6">
        <v>70.7</v>
      </c>
    </row>
    <row r="77" spans="1:3" x14ac:dyDescent="0.2">
      <c r="B77" s="7" t="s">
        <v>54</v>
      </c>
      <c r="C77" s="6">
        <v>6.4</v>
      </c>
    </row>
    <row r="78" spans="1:3" x14ac:dyDescent="0.2">
      <c r="B78" s="7" t="s">
        <v>55</v>
      </c>
      <c r="C78" s="6">
        <v>3.9</v>
      </c>
    </row>
    <row r="79" spans="1:3" ht="25.5" x14ac:dyDescent="0.2">
      <c r="B79" s="7" t="s">
        <v>56</v>
      </c>
      <c r="C79" s="6">
        <v>0.9</v>
      </c>
    </row>
    <row r="80" spans="1:3" x14ac:dyDescent="0.2">
      <c r="B80" s="7" t="s">
        <v>57</v>
      </c>
      <c r="C80" s="6">
        <v>1.3</v>
      </c>
    </row>
    <row r="81" spans="1:3" x14ac:dyDescent="0.2">
      <c r="B81" s="7" t="s">
        <v>58</v>
      </c>
      <c r="C81" s="6">
        <v>0.6</v>
      </c>
    </row>
    <row r="82" spans="1:3" x14ac:dyDescent="0.2">
      <c r="B82" s="7" t="s">
        <v>59</v>
      </c>
      <c r="C82" s="6">
        <v>4.5999999999999996</v>
      </c>
    </row>
    <row r="83" spans="1:3" x14ac:dyDescent="0.2">
      <c r="B83" s="7" t="s">
        <v>60</v>
      </c>
      <c r="C83" s="6">
        <v>0.3</v>
      </c>
    </row>
    <row r="84" spans="1:3" x14ac:dyDescent="0.2">
      <c r="B84" s="7" t="s">
        <v>61</v>
      </c>
      <c r="C84" s="6">
        <v>0.4</v>
      </c>
    </row>
    <row r="85" spans="1:3" x14ac:dyDescent="0.2">
      <c r="B85" s="12" t="s">
        <v>3</v>
      </c>
      <c r="C85" s="75">
        <f>SUM(C75:C84)</f>
        <v>100.10000000000001</v>
      </c>
    </row>
    <row r="86" spans="1:3" x14ac:dyDescent="0.2">
      <c r="B86" s="2"/>
    </row>
    <row r="87" spans="1:3" ht="38.25" customHeight="1" x14ac:dyDescent="0.2">
      <c r="A87" s="1" t="s">
        <v>354</v>
      </c>
      <c r="B87" s="191" t="s">
        <v>62</v>
      </c>
      <c r="C87" s="192"/>
    </row>
    <row r="88" spans="1:3" x14ac:dyDescent="0.2">
      <c r="B88" s="7" t="s">
        <v>63</v>
      </c>
      <c r="C88" s="6">
        <v>0</v>
      </c>
    </row>
    <row r="89" spans="1:3" x14ac:dyDescent="0.2">
      <c r="B89" s="7" t="s">
        <v>64</v>
      </c>
      <c r="C89" s="6">
        <v>0.1</v>
      </c>
    </row>
    <row r="90" spans="1:3" x14ac:dyDescent="0.2">
      <c r="B90" s="7" t="s">
        <v>65</v>
      </c>
      <c r="C90" s="6">
        <v>0</v>
      </c>
    </row>
    <row r="91" spans="1:3" x14ac:dyDescent="0.2">
      <c r="B91" s="7" t="s">
        <v>66</v>
      </c>
      <c r="C91" s="6">
        <v>0</v>
      </c>
    </row>
    <row r="92" spans="1:3" x14ac:dyDescent="0.2">
      <c r="B92" s="7" t="s">
        <v>67</v>
      </c>
      <c r="C92" s="6">
        <v>0</v>
      </c>
    </row>
    <row r="93" spans="1:3" x14ac:dyDescent="0.2">
      <c r="B93" s="7" t="s">
        <v>68</v>
      </c>
      <c r="C93" s="6">
        <v>0</v>
      </c>
    </row>
    <row r="94" spans="1:3" x14ac:dyDescent="0.2">
      <c r="B94" s="7" t="s">
        <v>69</v>
      </c>
      <c r="C94" s="6">
        <v>0</v>
      </c>
    </row>
    <row r="95" spans="1:3" x14ac:dyDescent="0.2">
      <c r="B95" s="7" t="s">
        <v>70</v>
      </c>
      <c r="C95" s="6">
        <v>1.6</v>
      </c>
    </row>
    <row r="96" spans="1:3" x14ac:dyDescent="0.2">
      <c r="B96" s="7" t="s">
        <v>71</v>
      </c>
      <c r="C96" s="6">
        <v>0.2</v>
      </c>
    </row>
    <row r="97" spans="1:3" x14ac:dyDescent="0.2">
      <c r="B97" s="7" t="s">
        <v>72</v>
      </c>
      <c r="C97" s="6">
        <v>94</v>
      </c>
    </row>
    <row r="98" spans="1:3" x14ac:dyDescent="0.2">
      <c r="B98" s="7" t="s">
        <v>73</v>
      </c>
      <c r="C98" s="6">
        <v>1</v>
      </c>
    </row>
    <row r="99" spans="1:3" x14ac:dyDescent="0.2">
      <c r="B99" s="7" t="s">
        <v>333</v>
      </c>
      <c r="C99" s="6">
        <v>0.5</v>
      </c>
    </row>
    <row r="100" spans="1:3" x14ac:dyDescent="0.2">
      <c r="B100" s="7" t="s">
        <v>334</v>
      </c>
      <c r="C100" s="6">
        <v>0.4</v>
      </c>
    </row>
    <row r="101" spans="1:3" x14ac:dyDescent="0.2">
      <c r="B101" s="7" t="s">
        <v>74</v>
      </c>
      <c r="C101" s="6">
        <v>1.8</v>
      </c>
    </row>
    <row r="102" spans="1:3" x14ac:dyDescent="0.2">
      <c r="B102" s="7" t="s">
        <v>75</v>
      </c>
      <c r="C102" s="6">
        <v>0.2</v>
      </c>
    </row>
    <row r="103" spans="1:3" x14ac:dyDescent="0.2">
      <c r="B103" s="7" t="s">
        <v>76</v>
      </c>
      <c r="C103" s="6">
        <v>0.4</v>
      </c>
    </row>
    <row r="104" spans="1:3" x14ac:dyDescent="0.2">
      <c r="B104" s="7" t="s">
        <v>77</v>
      </c>
      <c r="C104" s="6">
        <v>0</v>
      </c>
    </row>
    <row r="105" spans="1:3" x14ac:dyDescent="0.2">
      <c r="B105" s="12" t="s">
        <v>3</v>
      </c>
      <c r="C105" s="75">
        <f>SUM(C88:C104)</f>
        <v>100.20000000000002</v>
      </c>
    </row>
    <row r="106" spans="1:3" x14ac:dyDescent="0.2">
      <c r="B106" s="2"/>
    </row>
    <row r="107" spans="1:3" ht="25.5" customHeight="1" x14ac:dyDescent="0.2">
      <c r="A107" s="1" t="s">
        <v>361</v>
      </c>
      <c r="B107" s="191" t="s">
        <v>78</v>
      </c>
      <c r="C107" s="192"/>
    </row>
    <row r="108" spans="1:3" x14ac:dyDescent="0.2">
      <c r="B108" s="7" t="s">
        <v>79</v>
      </c>
      <c r="C108" s="6">
        <v>7.1</v>
      </c>
    </row>
    <row r="109" spans="1:3" x14ac:dyDescent="0.2">
      <c r="B109" s="7" t="s">
        <v>80</v>
      </c>
      <c r="C109" s="6">
        <v>27</v>
      </c>
    </row>
    <row r="110" spans="1:3" x14ac:dyDescent="0.2">
      <c r="B110" s="7" t="s">
        <v>81</v>
      </c>
      <c r="C110" s="6">
        <v>5.4</v>
      </c>
    </row>
    <row r="111" spans="1:3" x14ac:dyDescent="0.2">
      <c r="B111" s="7" t="s">
        <v>82</v>
      </c>
      <c r="C111" s="6">
        <v>0.4</v>
      </c>
    </row>
    <row r="112" spans="1:3" x14ac:dyDescent="0.2">
      <c r="B112" s="7" t="s">
        <v>83</v>
      </c>
      <c r="C112" s="6">
        <v>0.4</v>
      </c>
    </row>
    <row r="113" spans="1:4" x14ac:dyDescent="0.2">
      <c r="B113" s="7" t="s">
        <v>84</v>
      </c>
      <c r="C113" s="6">
        <v>5.7</v>
      </c>
    </row>
    <row r="114" spans="1:4" x14ac:dyDescent="0.2">
      <c r="B114" s="7" t="s">
        <v>85</v>
      </c>
      <c r="C114" s="6">
        <v>0.4</v>
      </c>
    </row>
    <row r="115" spans="1:4" x14ac:dyDescent="0.2">
      <c r="B115" s="7" t="s">
        <v>86</v>
      </c>
      <c r="C115" s="6">
        <v>35.6</v>
      </c>
    </row>
    <row r="116" spans="1:4" x14ac:dyDescent="0.2">
      <c r="B116" s="7" t="s">
        <v>87</v>
      </c>
      <c r="C116" s="6">
        <v>0.1</v>
      </c>
    </row>
    <row r="117" spans="1:4" x14ac:dyDescent="0.2">
      <c r="B117" s="7" t="s">
        <v>88</v>
      </c>
      <c r="C117" s="6">
        <v>0</v>
      </c>
    </row>
    <row r="118" spans="1:4" x14ac:dyDescent="0.2">
      <c r="B118" s="7" t="s">
        <v>89</v>
      </c>
      <c r="C118" s="6">
        <v>8.8000000000000007</v>
      </c>
    </row>
    <row r="119" spans="1:4" x14ac:dyDescent="0.2">
      <c r="B119" s="7" t="s">
        <v>90</v>
      </c>
      <c r="C119" s="6">
        <v>4.2</v>
      </c>
    </row>
    <row r="120" spans="1:4" x14ac:dyDescent="0.2">
      <c r="B120" s="7" t="s">
        <v>91</v>
      </c>
      <c r="C120" s="6">
        <v>2.1</v>
      </c>
    </row>
    <row r="121" spans="1:4" x14ac:dyDescent="0.2">
      <c r="B121" s="7" t="s">
        <v>92</v>
      </c>
      <c r="C121" s="6">
        <v>2.8</v>
      </c>
    </row>
    <row r="122" spans="1:4" x14ac:dyDescent="0.2">
      <c r="B122" s="7" t="s">
        <v>93</v>
      </c>
      <c r="C122" s="6">
        <v>0.1</v>
      </c>
    </row>
    <row r="123" spans="1:4" x14ac:dyDescent="0.2">
      <c r="B123" s="12" t="s">
        <v>3</v>
      </c>
      <c r="C123" s="75">
        <f>SUM(C108:C122)</f>
        <v>100.09999999999998</v>
      </c>
    </row>
    <row r="124" spans="1:4" x14ac:dyDescent="0.2">
      <c r="B124" s="2"/>
    </row>
    <row r="125" spans="1:4" ht="38.25" x14ac:dyDescent="0.2">
      <c r="A125" s="1" t="s">
        <v>362</v>
      </c>
      <c r="B125" s="22" t="s">
        <v>94</v>
      </c>
      <c r="C125" s="20" t="s">
        <v>111</v>
      </c>
      <c r="D125" s="20" t="s">
        <v>112</v>
      </c>
    </row>
    <row r="126" spans="1:4" x14ac:dyDescent="0.2">
      <c r="B126" s="7" t="s">
        <v>114</v>
      </c>
      <c r="C126" s="6">
        <v>5.8</v>
      </c>
      <c r="D126" s="6">
        <v>2.1</v>
      </c>
    </row>
    <row r="127" spans="1:4" x14ac:dyDescent="0.2">
      <c r="B127" s="7" t="s">
        <v>115</v>
      </c>
      <c r="C127" s="6">
        <v>9.3000000000000007</v>
      </c>
      <c r="D127" s="6">
        <v>3.4</v>
      </c>
    </row>
    <row r="128" spans="1:4" x14ac:dyDescent="0.2">
      <c r="B128" s="7" t="s">
        <v>116</v>
      </c>
      <c r="C128" s="6">
        <v>14.5</v>
      </c>
      <c r="D128" s="6">
        <v>8.8000000000000007</v>
      </c>
    </row>
    <row r="129" spans="1:4" x14ac:dyDescent="0.2">
      <c r="B129" s="7" t="s">
        <v>117</v>
      </c>
      <c r="C129" s="6">
        <v>10.1</v>
      </c>
      <c r="D129" s="6">
        <v>12.7</v>
      </c>
    </row>
    <row r="130" spans="1:4" x14ac:dyDescent="0.2">
      <c r="B130" s="7" t="s">
        <v>118</v>
      </c>
      <c r="C130" s="6">
        <v>33.200000000000003</v>
      </c>
      <c r="D130" s="6">
        <v>53.9</v>
      </c>
    </row>
    <row r="131" spans="1:4" x14ac:dyDescent="0.2">
      <c r="B131" s="7" t="s">
        <v>119</v>
      </c>
      <c r="C131" s="6">
        <v>24.5</v>
      </c>
      <c r="D131" s="6">
        <v>10.1</v>
      </c>
    </row>
    <row r="132" spans="1:4" x14ac:dyDescent="0.2">
      <c r="B132" s="7" t="s">
        <v>95</v>
      </c>
      <c r="C132" s="6">
        <v>2.7</v>
      </c>
      <c r="D132" s="6">
        <v>9</v>
      </c>
    </row>
    <row r="133" spans="1:4" x14ac:dyDescent="0.2">
      <c r="B133" s="12" t="s">
        <v>3</v>
      </c>
      <c r="C133" s="75">
        <f>SUM(C126:C132)</f>
        <v>100.10000000000001</v>
      </c>
      <c r="D133" s="74">
        <f>SUM(D126:D132)</f>
        <v>100</v>
      </c>
    </row>
    <row r="134" spans="1:4" x14ac:dyDescent="0.2">
      <c r="B134" s="2"/>
    </row>
    <row r="135" spans="1:4" ht="38.25" customHeight="1" x14ac:dyDescent="0.2">
      <c r="A135" s="1" t="s">
        <v>363</v>
      </c>
      <c r="B135" s="191" t="s">
        <v>96</v>
      </c>
      <c r="C135" s="192"/>
    </row>
    <row r="136" spans="1:4" x14ac:dyDescent="0.2">
      <c r="B136" s="7" t="s">
        <v>97</v>
      </c>
      <c r="C136" s="6">
        <v>66.099999999999994</v>
      </c>
    </row>
    <row r="137" spans="1:4" x14ac:dyDescent="0.2">
      <c r="B137" s="7" t="s">
        <v>98</v>
      </c>
      <c r="C137" s="6">
        <v>0.1</v>
      </c>
    </row>
    <row r="138" spans="1:4" x14ac:dyDescent="0.2">
      <c r="B138" s="7" t="s">
        <v>99</v>
      </c>
      <c r="C138" s="6">
        <v>0.5</v>
      </c>
    </row>
    <row r="139" spans="1:4" x14ac:dyDescent="0.2">
      <c r="B139" s="7" t="s">
        <v>100</v>
      </c>
      <c r="C139" s="6">
        <v>2.2999999999999998</v>
      </c>
    </row>
    <row r="140" spans="1:4" x14ac:dyDescent="0.2">
      <c r="B140" s="7" t="s">
        <v>101</v>
      </c>
      <c r="C140" s="6">
        <v>0.4</v>
      </c>
    </row>
    <row r="141" spans="1:4" x14ac:dyDescent="0.2">
      <c r="B141" s="7" t="s">
        <v>102</v>
      </c>
      <c r="C141" s="6">
        <v>1.3</v>
      </c>
    </row>
    <row r="142" spans="1:4" x14ac:dyDescent="0.2">
      <c r="B142" s="7" t="s">
        <v>103</v>
      </c>
      <c r="C142" s="6">
        <v>0.1</v>
      </c>
    </row>
    <row r="143" spans="1:4" x14ac:dyDescent="0.2">
      <c r="B143" s="7" t="s">
        <v>104</v>
      </c>
      <c r="C143" s="6">
        <v>0.4</v>
      </c>
    </row>
    <row r="144" spans="1:4" x14ac:dyDescent="0.2">
      <c r="B144" s="7" t="s">
        <v>105</v>
      </c>
      <c r="C144" s="6">
        <v>0</v>
      </c>
    </row>
    <row r="145" spans="1:7" x14ac:dyDescent="0.2">
      <c r="B145" s="7" t="s">
        <v>106</v>
      </c>
      <c r="C145" s="6">
        <v>0</v>
      </c>
    </row>
    <row r="146" spans="1:7" x14ac:dyDescent="0.2">
      <c r="B146" s="7" t="s">
        <v>120</v>
      </c>
      <c r="C146" s="6">
        <v>27.1</v>
      </c>
    </row>
    <row r="147" spans="1:7" x14ac:dyDescent="0.2">
      <c r="B147" s="7" t="s">
        <v>107</v>
      </c>
      <c r="C147" s="6">
        <v>0.8</v>
      </c>
    </row>
    <row r="148" spans="1:7" x14ac:dyDescent="0.2">
      <c r="B148" s="7" t="s">
        <v>108</v>
      </c>
      <c r="C148" s="6">
        <v>1.1000000000000001</v>
      </c>
    </row>
    <row r="149" spans="1:7" x14ac:dyDescent="0.2">
      <c r="B149" s="12" t="s">
        <v>3</v>
      </c>
      <c r="C149" s="75">
        <f>SUM(C136:C148)</f>
        <v>100.19999999999997</v>
      </c>
    </row>
    <row r="150" spans="1:7" x14ac:dyDescent="0.2">
      <c r="B150" s="2"/>
    </row>
    <row r="151" spans="1:7" ht="25.5" customHeight="1" x14ac:dyDescent="0.2">
      <c r="A151" s="1" t="s">
        <v>364</v>
      </c>
      <c r="B151" s="191" t="s">
        <v>109</v>
      </c>
      <c r="C151" s="192"/>
    </row>
    <row r="152" spans="1:7" ht="25.5" x14ac:dyDescent="0.2">
      <c r="B152" s="7" t="s">
        <v>124</v>
      </c>
      <c r="C152" s="6">
        <v>61.7</v>
      </c>
    </row>
    <row r="153" spans="1:7" ht="25.5" x14ac:dyDescent="0.2">
      <c r="B153" s="7" t="s">
        <v>125</v>
      </c>
      <c r="C153" s="6">
        <v>49.7</v>
      </c>
    </row>
    <row r="154" spans="1:7" x14ac:dyDescent="0.2">
      <c r="B154" s="2"/>
    </row>
    <row r="155" spans="1:7" ht="30" customHeight="1" x14ac:dyDescent="0.2">
      <c r="A155" s="1" t="s">
        <v>367</v>
      </c>
      <c r="B155" s="191" t="s">
        <v>313</v>
      </c>
      <c r="C155" s="204"/>
      <c r="D155" s="204"/>
      <c r="E155" s="204"/>
      <c r="F155" s="204"/>
      <c r="G155" s="192"/>
    </row>
    <row r="156" spans="1:7" ht="25.5" x14ac:dyDescent="0.2">
      <c r="B156" s="53" t="s">
        <v>293</v>
      </c>
      <c r="C156" s="54" t="s">
        <v>314</v>
      </c>
      <c r="D156" s="54" t="s">
        <v>315</v>
      </c>
      <c r="E156" s="54" t="s">
        <v>316</v>
      </c>
      <c r="F156" s="54" t="s">
        <v>317</v>
      </c>
      <c r="G156" s="54" t="s">
        <v>318</v>
      </c>
    </row>
    <row r="157" spans="1:7" x14ac:dyDescent="0.2">
      <c r="B157" s="56" t="s">
        <v>300</v>
      </c>
      <c r="C157" s="57">
        <v>17</v>
      </c>
      <c r="D157" s="57">
        <v>6</v>
      </c>
      <c r="E157" s="57">
        <v>7</v>
      </c>
      <c r="F157" s="57">
        <v>4</v>
      </c>
      <c r="G157" s="58">
        <v>0</v>
      </c>
    </row>
    <row r="158" spans="1:7" x14ac:dyDescent="0.2">
      <c r="B158" s="57" t="s">
        <v>301</v>
      </c>
      <c r="C158" s="57">
        <v>10</v>
      </c>
      <c r="D158" s="57">
        <v>3</v>
      </c>
      <c r="E158" s="57">
        <v>6</v>
      </c>
      <c r="F158" s="57">
        <v>1</v>
      </c>
      <c r="G158" s="58">
        <v>0</v>
      </c>
    </row>
    <row r="159" spans="1:7" x14ac:dyDescent="0.2">
      <c r="B159" s="57" t="s">
        <v>262</v>
      </c>
      <c r="C159" s="57">
        <v>1</v>
      </c>
      <c r="D159" s="57">
        <v>0</v>
      </c>
      <c r="E159" s="57">
        <v>1</v>
      </c>
      <c r="F159" s="57">
        <v>0</v>
      </c>
      <c r="G159" s="58">
        <v>0</v>
      </c>
    </row>
    <row r="160" spans="1:7" x14ac:dyDescent="0.2">
      <c r="B160" s="57" t="s">
        <v>263</v>
      </c>
      <c r="C160" s="57">
        <v>9</v>
      </c>
      <c r="D160" s="57">
        <v>3</v>
      </c>
      <c r="E160" s="57">
        <v>5</v>
      </c>
      <c r="F160" s="57">
        <v>1</v>
      </c>
      <c r="G160" s="58">
        <v>0</v>
      </c>
    </row>
    <row r="161" spans="2:7" x14ac:dyDescent="0.2">
      <c r="B161" s="57" t="s">
        <v>264</v>
      </c>
      <c r="C161" s="57">
        <v>0</v>
      </c>
      <c r="D161" s="57">
        <v>0</v>
      </c>
      <c r="E161" s="57">
        <v>0</v>
      </c>
      <c r="F161" s="57">
        <v>0</v>
      </c>
      <c r="G161" s="58">
        <v>0</v>
      </c>
    </row>
    <row r="162" spans="2:7" x14ac:dyDescent="0.2">
      <c r="B162" s="57" t="s">
        <v>265</v>
      </c>
      <c r="C162" s="57">
        <v>5</v>
      </c>
      <c r="D162" s="57">
        <v>2</v>
      </c>
      <c r="E162" s="57">
        <v>2</v>
      </c>
      <c r="F162" s="57">
        <v>1</v>
      </c>
      <c r="G162" s="58">
        <v>0</v>
      </c>
    </row>
    <row r="163" spans="2:7" x14ac:dyDescent="0.2">
      <c r="B163" s="57" t="s">
        <v>266</v>
      </c>
      <c r="C163" s="57">
        <v>1</v>
      </c>
      <c r="D163" s="57">
        <v>0</v>
      </c>
      <c r="E163" s="57">
        <v>1</v>
      </c>
      <c r="F163" s="57">
        <v>0</v>
      </c>
      <c r="G163" s="58">
        <v>0</v>
      </c>
    </row>
    <row r="164" spans="2:7" x14ac:dyDescent="0.2">
      <c r="B164" s="57" t="s">
        <v>267</v>
      </c>
      <c r="C164" s="57">
        <v>19</v>
      </c>
      <c r="D164" s="57">
        <v>6</v>
      </c>
      <c r="E164" s="57">
        <v>9</v>
      </c>
      <c r="F164" s="57">
        <v>4</v>
      </c>
      <c r="G164" s="58">
        <v>0</v>
      </c>
    </row>
    <row r="165" spans="2:7" x14ac:dyDescent="0.2">
      <c r="B165" s="57" t="s">
        <v>268</v>
      </c>
      <c r="C165" s="57">
        <v>18</v>
      </c>
      <c r="D165" s="57">
        <v>12</v>
      </c>
      <c r="E165" s="57">
        <v>4</v>
      </c>
      <c r="F165" s="57">
        <v>2</v>
      </c>
      <c r="G165" s="58">
        <v>0</v>
      </c>
    </row>
    <row r="166" spans="2:7" x14ac:dyDescent="0.2">
      <c r="B166" s="57" t="s">
        <v>289</v>
      </c>
      <c r="C166" s="57">
        <v>4</v>
      </c>
      <c r="D166" s="57">
        <v>1</v>
      </c>
      <c r="E166" s="57">
        <v>2</v>
      </c>
      <c r="F166" s="57">
        <v>1</v>
      </c>
      <c r="G166" s="58">
        <v>0</v>
      </c>
    </row>
    <row r="167" spans="2:7" x14ac:dyDescent="0.2">
      <c r="B167" s="57" t="s">
        <v>270</v>
      </c>
      <c r="C167" s="57">
        <v>9</v>
      </c>
      <c r="D167" s="57">
        <v>7</v>
      </c>
      <c r="E167" s="57">
        <v>0</v>
      </c>
      <c r="F167" s="57">
        <v>2</v>
      </c>
      <c r="G167" s="58">
        <v>0</v>
      </c>
    </row>
    <row r="168" spans="2:7" x14ac:dyDescent="0.2">
      <c r="B168" s="57" t="s">
        <v>302</v>
      </c>
      <c r="C168" s="57">
        <v>6</v>
      </c>
      <c r="D168" s="57">
        <v>1</v>
      </c>
      <c r="E168" s="57">
        <v>5</v>
      </c>
      <c r="F168" s="57">
        <v>0</v>
      </c>
      <c r="G168" s="58">
        <v>0</v>
      </c>
    </row>
    <row r="169" spans="2:7" x14ac:dyDescent="0.2">
      <c r="B169" s="57" t="s">
        <v>272</v>
      </c>
      <c r="C169" s="57">
        <v>12</v>
      </c>
      <c r="D169" s="57">
        <v>4</v>
      </c>
      <c r="E169" s="57">
        <v>5</v>
      </c>
      <c r="F169" s="57">
        <v>3</v>
      </c>
      <c r="G169" s="58">
        <v>0</v>
      </c>
    </row>
    <row r="170" spans="2:7" x14ac:dyDescent="0.2">
      <c r="B170" s="59" t="s">
        <v>273</v>
      </c>
      <c r="C170" s="60">
        <v>111</v>
      </c>
      <c r="D170" s="60">
        <v>45</v>
      </c>
      <c r="E170" s="60">
        <v>47</v>
      </c>
      <c r="F170" s="60">
        <v>19</v>
      </c>
      <c r="G170" s="60">
        <v>0</v>
      </c>
    </row>
    <row r="171" spans="2:7" x14ac:dyDescent="0.2">
      <c r="B171" s="57" t="s">
        <v>274</v>
      </c>
      <c r="C171" s="57">
        <v>0</v>
      </c>
      <c r="D171" s="57">
        <v>0</v>
      </c>
      <c r="E171" s="57">
        <v>0</v>
      </c>
      <c r="F171" s="57">
        <v>0</v>
      </c>
      <c r="G171" s="58">
        <v>0</v>
      </c>
    </row>
    <row r="172" spans="2:7" x14ac:dyDescent="0.2">
      <c r="B172" s="57" t="s">
        <v>275</v>
      </c>
      <c r="C172" s="57">
        <v>1</v>
      </c>
      <c r="D172" s="57">
        <v>0</v>
      </c>
      <c r="E172" s="57">
        <v>1</v>
      </c>
      <c r="F172" s="57">
        <v>0</v>
      </c>
      <c r="G172" s="58">
        <v>0</v>
      </c>
    </row>
    <row r="173" spans="2:7" x14ac:dyDescent="0.2">
      <c r="B173" s="57" t="s">
        <v>290</v>
      </c>
      <c r="C173" s="57">
        <v>0</v>
      </c>
      <c r="D173" s="57">
        <v>0</v>
      </c>
      <c r="E173" s="57">
        <v>0</v>
      </c>
      <c r="F173" s="57">
        <v>0</v>
      </c>
      <c r="G173" s="58">
        <v>0</v>
      </c>
    </row>
    <row r="174" spans="2:7" x14ac:dyDescent="0.2">
      <c r="B174" s="57" t="s">
        <v>276</v>
      </c>
      <c r="C174" s="57">
        <v>1</v>
      </c>
      <c r="D174" s="57">
        <v>0</v>
      </c>
      <c r="E174" s="57">
        <v>0</v>
      </c>
      <c r="F174" s="57">
        <v>1</v>
      </c>
      <c r="G174" s="58">
        <v>0</v>
      </c>
    </row>
    <row r="175" spans="2:7" x14ac:dyDescent="0.2">
      <c r="B175" s="57" t="s">
        <v>277</v>
      </c>
      <c r="C175" s="57">
        <v>0</v>
      </c>
      <c r="D175" s="57">
        <v>0</v>
      </c>
      <c r="E175" s="57">
        <v>0</v>
      </c>
      <c r="F175" s="57">
        <v>0</v>
      </c>
      <c r="G175" s="58">
        <v>0</v>
      </c>
    </row>
    <row r="176" spans="2:7" x14ac:dyDescent="0.2">
      <c r="B176" s="59" t="s">
        <v>283</v>
      </c>
      <c r="C176" s="60">
        <v>113</v>
      </c>
      <c r="D176" s="60">
        <v>45</v>
      </c>
      <c r="E176" s="60">
        <v>48</v>
      </c>
      <c r="F176" s="60">
        <v>20</v>
      </c>
      <c r="G176" s="60">
        <v>0</v>
      </c>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sheetData>
  <mergeCells count="13">
    <mergeCell ref="B5:G5"/>
    <mergeCell ref="A1:G1"/>
    <mergeCell ref="B33:C33"/>
    <mergeCell ref="B26:E26"/>
    <mergeCell ref="B15:F15"/>
    <mergeCell ref="B155:G155"/>
    <mergeCell ref="B28:C28"/>
    <mergeCell ref="B62:C62"/>
    <mergeCell ref="B74:C74"/>
    <mergeCell ref="B87:C87"/>
    <mergeCell ref="B107:C107"/>
    <mergeCell ref="B135:C135"/>
    <mergeCell ref="B151:C151"/>
  </mergeCells>
  <hyperlinks>
    <hyperlink ref="H1" location="Sommaire!A1" display="sommaire"/>
  </hyperlinks>
  <pageMargins left="0.7" right="0.7" top="0.75" bottom="0.75" header="0.3" footer="0.3"/>
  <pageSetup paperSize="9" scale="49" orientation="portrait" r:id="rId1"/>
  <rowBreaks count="1" manualBreakCount="1">
    <brk id="72"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7" tint="0.39997558519241921"/>
  </sheetPr>
  <dimension ref="A1:H208"/>
  <sheetViews>
    <sheetView showGridLines="0" view="pageBreakPreview" zoomScaleNormal="100" zoomScaleSheetLayoutView="100" workbookViewId="0">
      <selection sqref="A1:J1"/>
    </sheetView>
  </sheetViews>
  <sheetFormatPr baseColWidth="10" defaultRowHeight="12.75" x14ac:dyDescent="0.2"/>
  <cols>
    <col min="1" max="1" width="58.140625" style="1" customWidth="1"/>
    <col min="2" max="4" width="11.42578125" style="1"/>
    <col min="5" max="5" width="15.7109375" style="1" customWidth="1"/>
    <col min="6" max="6" width="15" style="1" customWidth="1"/>
    <col min="7" max="16384" width="11.42578125" style="1"/>
  </cols>
  <sheetData>
    <row r="1" spans="1:8" ht="15" x14ac:dyDescent="0.2">
      <c r="A1" s="190" t="s">
        <v>325</v>
      </c>
      <c r="B1" s="190"/>
      <c r="C1" s="190"/>
      <c r="D1" s="190"/>
      <c r="E1" s="190"/>
      <c r="F1" s="190"/>
      <c r="G1" s="190"/>
      <c r="H1" s="160" t="s">
        <v>258</v>
      </c>
    </row>
    <row r="3" spans="1:8" x14ac:dyDescent="0.2">
      <c r="A3" s="25" t="s">
        <v>144</v>
      </c>
    </row>
    <row r="4" spans="1:8" x14ac:dyDescent="0.2">
      <c r="A4" s="25" t="s">
        <v>146</v>
      </c>
    </row>
    <row r="6" spans="1:8" x14ac:dyDescent="0.2">
      <c r="A6" s="22" t="s">
        <v>0</v>
      </c>
      <c r="B6" s="20" t="s">
        <v>1</v>
      </c>
      <c r="C6" s="20" t="s">
        <v>2</v>
      </c>
      <c r="D6" s="24" t="s">
        <v>3</v>
      </c>
      <c r="E6" s="20" t="s">
        <v>4</v>
      </c>
    </row>
    <row r="7" spans="1:8" x14ac:dyDescent="0.2">
      <c r="A7" s="7" t="s">
        <v>5</v>
      </c>
      <c r="B7" s="14">
        <v>2238</v>
      </c>
      <c r="C7" s="14">
        <v>170</v>
      </c>
      <c r="D7" s="17">
        <v>2408</v>
      </c>
      <c r="E7" s="14">
        <v>23</v>
      </c>
    </row>
    <row r="8" spans="1:8" x14ac:dyDescent="0.2">
      <c r="A8" s="7" t="s">
        <v>6</v>
      </c>
      <c r="B8" s="14">
        <v>2191</v>
      </c>
      <c r="C8" s="14">
        <v>165</v>
      </c>
      <c r="D8" s="17">
        <v>2356</v>
      </c>
      <c r="E8" s="14">
        <v>22</v>
      </c>
    </row>
    <row r="9" spans="1:8" x14ac:dyDescent="0.2">
      <c r="A9" s="7" t="s">
        <v>7</v>
      </c>
      <c r="B9" s="14">
        <v>2645</v>
      </c>
      <c r="C9" s="14">
        <v>176</v>
      </c>
      <c r="D9" s="17">
        <v>2821</v>
      </c>
      <c r="E9" s="14">
        <v>22</v>
      </c>
    </row>
    <row r="10" spans="1:8" x14ac:dyDescent="0.2">
      <c r="A10" s="13" t="s">
        <v>3</v>
      </c>
      <c r="B10" s="17">
        <v>7074</v>
      </c>
      <c r="C10" s="17">
        <v>511</v>
      </c>
      <c r="D10" s="17">
        <v>7585</v>
      </c>
      <c r="E10" s="17">
        <v>67</v>
      </c>
    </row>
    <row r="11" spans="1:8" x14ac:dyDescent="0.2">
      <c r="A11" s="66" t="s">
        <v>8</v>
      </c>
      <c r="B11" s="14">
        <v>3</v>
      </c>
      <c r="C11" s="14">
        <v>0</v>
      </c>
      <c r="D11" s="17">
        <v>3</v>
      </c>
      <c r="E11" s="16" t="s">
        <v>123</v>
      </c>
    </row>
    <row r="12" spans="1:8" x14ac:dyDescent="0.2">
      <c r="A12" s="66" t="s">
        <v>9</v>
      </c>
      <c r="B12" s="14">
        <v>166</v>
      </c>
      <c r="C12" s="14">
        <v>16</v>
      </c>
      <c r="D12" s="17">
        <v>182</v>
      </c>
      <c r="E12" s="16" t="s">
        <v>123</v>
      </c>
    </row>
    <row r="13" spans="1:8" x14ac:dyDescent="0.2">
      <c r="A13" s="66" t="s">
        <v>10</v>
      </c>
      <c r="B13" s="14">
        <v>2206</v>
      </c>
      <c r="C13" s="14">
        <v>171</v>
      </c>
      <c r="D13" s="17">
        <v>2377</v>
      </c>
      <c r="E13" s="16" t="s">
        <v>123</v>
      </c>
    </row>
    <row r="14" spans="1:8" ht="12" customHeight="1" x14ac:dyDescent="0.2">
      <c r="A14" s="193" t="s">
        <v>11</v>
      </c>
      <c r="B14" s="193"/>
      <c r="C14" s="193"/>
      <c r="D14" s="193"/>
      <c r="E14" s="193"/>
    </row>
    <row r="15" spans="1:8" x14ac:dyDescent="0.2">
      <c r="A15" s="2"/>
    </row>
    <row r="16" spans="1:8" x14ac:dyDescent="0.2">
      <c r="A16" s="22" t="s">
        <v>12</v>
      </c>
      <c r="B16" s="20" t="s">
        <v>1</v>
      </c>
      <c r="C16" s="20" t="s">
        <v>2</v>
      </c>
      <c r="D16" s="24" t="s">
        <v>3</v>
      </c>
    </row>
    <row r="17" spans="1:4" x14ac:dyDescent="0.2">
      <c r="A17" s="7" t="s">
        <v>13</v>
      </c>
      <c r="B17" s="14">
        <v>2443</v>
      </c>
      <c r="C17" s="14">
        <v>261</v>
      </c>
      <c r="D17" s="17">
        <v>2704</v>
      </c>
    </row>
    <row r="18" spans="1:4" x14ac:dyDescent="0.2">
      <c r="A18" s="7" t="s">
        <v>14</v>
      </c>
      <c r="B18" s="14">
        <v>1936</v>
      </c>
      <c r="C18" s="14">
        <v>113</v>
      </c>
      <c r="D18" s="17">
        <v>2049</v>
      </c>
    </row>
    <row r="19" spans="1:4" x14ac:dyDescent="0.2">
      <c r="A19" s="7" t="s">
        <v>15</v>
      </c>
      <c r="B19" s="14">
        <v>3</v>
      </c>
      <c r="C19" s="14">
        <v>0</v>
      </c>
      <c r="D19" s="17">
        <v>3</v>
      </c>
    </row>
    <row r="20" spans="1:4" x14ac:dyDescent="0.2">
      <c r="A20" s="7" t="s">
        <v>16</v>
      </c>
      <c r="B20" s="14">
        <v>2</v>
      </c>
      <c r="C20" s="14">
        <v>0</v>
      </c>
      <c r="D20" s="17">
        <v>2</v>
      </c>
    </row>
    <row r="21" spans="1:4" x14ac:dyDescent="0.2">
      <c r="A21" s="2"/>
    </row>
    <row r="22" spans="1:4" x14ac:dyDescent="0.2">
      <c r="A22" s="22" t="s">
        <v>17</v>
      </c>
      <c r="B22" s="20" t="s">
        <v>1</v>
      </c>
      <c r="C22" s="20" t="s">
        <v>2</v>
      </c>
      <c r="D22" s="24" t="s">
        <v>3</v>
      </c>
    </row>
    <row r="23" spans="1:4" ht="25.5" x14ac:dyDescent="0.2">
      <c r="A23" s="7" t="s">
        <v>18</v>
      </c>
      <c r="B23" s="67">
        <v>7251</v>
      </c>
      <c r="C23" s="67">
        <v>626</v>
      </c>
      <c r="D23" s="69">
        <v>7877</v>
      </c>
    </row>
    <row r="24" spans="1:4" x14ac:dyDescent="0.2">
      <c r="A24" s="7" t="s">
        <v>19</v>
      </c>
      <c r="B24" s="67">
        <v>2798</v>
      </c>
      <c r="C24" s="67">
        <v>205</v>
      </c>
      <c r="D24" s="69">
        <v>3003</v>
      </c>
    </row>
    <row r="25" spans="1:4" ht="13.5" customHeight="1" x14ac:dyDescent="0.2">
      <c r="A25" s="193" t="s">
        <v>20</v>
      </c>
      <c r="B25" s="193"/>
      <c r="C25" s="193"/>
      <c r="D25" s="193"/>
    </row>
    <row r="26" spans="1:4" x14ac:dyDescent="0.2">
      <c r="A26" s="2"/>
    </row>
    <row r="27" spans="1:4" x14ac:dyDescent="0.2">
      <c r="A27" s="194" t="s">
        <v>21</v>
      </c>
      <c r="B27" s="195"/>
    </row>
    <row r="28" spans="1:4" x14ac:dyDescent="0.2">
      <c r="A28" s="7" t="s">
        <v>110</v>
      </c>
      <c r="B28" s="14">
        <v>7</v>
      </c>
    </row>
    <row r="29" spans="1:4" x14ac:dyDescent="0.2">
      <c r="A29" s="7" t="s">
        <v>121</v>
      </c>
      <c r="B29" s="14">
        <v>62</v>
      </c>
    </row>
    <row r="30" spans="1:4" x14ac:dyDescent="0.2">
      <c r="A30" s="7" t="s">
        <v>122</v>
      </c>
      <c r="B30" s="14">
        <v>1</v>
      </c>
    </row>
    <row r="31" spans="1:4" x14ac:dyDescent="0.2">
      <c r="A31" s="12" t="s">
        <v>3</v>
      </c>
      <c r="B31" s="15">
        <v>70</v>
      </c>
    </row>
    <row r="32" spans="1:4" ht="42" customHeight="1" x14ac:dyDescent="0.2">
      <c r="A32" s="193" t="s">
        <v>22</v>
      </c>
      <c r="B32" s="193"/>
    </row>
    <row r="33" spans="1:3" x14ac:dyDescent="0.2">
      <c r="A33" s="2"/>
    </row>
    <row r="34" spans="1:3" ht="39.75" x14ac:dyDescent="0.2">
      <c r="A34" s="22" t="s">
        <v>322</v>
      </c>
      <c r="B34" s="18" t="s">
        <v>126</v>
      </c>
      <c r="C34" s="19" t="s">
        <v>127</v>
      </c>
    </row>
    <row r="35" spans="1:3" x14ac:dyDescent="0.2">
      <c r="A35" s="7" t="s">
        <v>23</v>
      </c>
      <c r="B35" s="63">
        <v>71.900000000000006</v>
      </c>
      <c r="C35" s="63">
        <v>70.2</v>
      </c>
    </row>
    <row r="36" spans="1:3" x14ac:dyDescent="0.2">
      <c r="A36" s="7" t="s">
        <v>24</v>
      </c>
      <c r="B36" s="63">
        <v>0.4</v>
      </c>
      <c r="C36" s="63">
        <v>0.6</v>
      </c>
    </row>
    <row r="37" spans="1:3" x14ac:dyDescent="0.2">
      <c r="A37" s="7" t="s">
        <v>25</v>
      </c>
      <c r="B37" s="63">
        <v>2.4</v>
      </c>
      <c r="C37" s="63">
        <v>3</v>
      </c>
    </row>
    <row r="38" spans="1:3" ht="25.5" x14ac:dyDescent="0.2">
      <c r="A38" s="7" t="s">
        <v>26</v>
      </c>
      <c r="B38" s="63">
        <v>2.5</v>
      </c>
      <c r="C38" s="63">
        <v>2.5</v>
      </c>
    </row>
    <row r="39" spans="1:3" x14ac:dyDescent="0.2">
      <c r="A39" s="7" t="s">
        <v>27</v>
      </c>
      <c r="B39" s="63">
        <v>3.8</v>
      </c>
      <c r="C39" s="63">
        <v>8.6999999999999993</v>
      </c>
    </row>
    <row r="40" spans="1:3" x14ac:dyDescent="0.2">
      <c r="A40" s="7" t="s">
        <v>28</v>
      </c>
      <c r="B40" s="63">
        <v>19.100000000000001</v>
      </c>
      <c r="C40" s="63">
        <v>15</v>
      </c>
    </row>
    <row r="41" spans="1:3" x14ac:dyDescent="0.2">
      <c r="A41" s="7" t="s">
        <v>29</v>
      </c>
      <c r="B41" s="63">
        <v>0</v>
      </c>
      <c r="C41" s="63">
        <v>0</v>
      </c>
    </row>
    <row r="42" spans="1:3" x14ac:dyDescent="0.2">
      <c r="A42" s="12" t="s">
        <v>3</v>
      </c>
      <c r="B42" s="72">
        <f>SUM(B35:B41)</f>
        <v>100.10000000000002</v>
      </c>
      <c r="C42" s="72">
        <f>SUM(C35:C41)</f>
        <v>100</v>
      </c>
    </row>
    <row r="43" spans="1:3" x14ac:dyDescent="0.2">
      <c r="A43" s="2"/>
    </row>
    <row r="44" spans="1:3" ht="39.75" x14ac:dyDescent="0.2">
      <c r="A44" s="22" t="s">
        <v>30</v>
      </c>
      <c r="B44" s="18" t="s">
        <v>126</v>
      </c>
      <c r="C44" s="19" t="s">
        <v>127</v>
      </c>
    </row>
    <row r="45" spans="1:3" x14ac:dyDescent="0.2">
      <c r="A45" s="7" t="s">
        <v>31</v>
      </c>
      <c r="B45" s="65">
        <v>41.426672574213555</v>
      </c>
      <c r="C45" s="65">
        <v>36.910612299110106</v>
      </c>
    </row>
    <row r="46" spans="1:3" ht="25.5" x14ac:dyDescent="0.2">
      <c r="A46" s="7" t="s">
        <v>32</v>
      </c>
      <c r="B46" s="65">
        <v>1.9051838723969872</v>
      </c>
      <c r="C46" s="65">
        <v>2.3509098153805286</v>
      </c>
    </row>
    <row r="47" spans="1:3" x14ac:dyDescent="0.2">
      <c r="A47" s="7" t="s">
        <v>33</v>
      </c>
      <c r="B47" s="65">
        <v>0.39875941515285779</v>
      </c>
      <c r="C47" s="65">
        <v>0.59768893611369367</v>
      </c>
    </row>
    <row r="48" spans="1:3" x14ac:dyDescent="0.2">
      <c r="A48" s="7" t="s">
        <v>34</v>
      </c>
      <c r="B48" s="65">
        <v>8.8613203367301732E-2</v>
      </c>
      <c r="C48" s="65">
        <v>0.11953778722273874</v>
      </c>
    </row>
    <row r="49" spans="1:3" x14ac:dyDescent="0.2">
      <c r="A49" s="7" t="s">
        <v>35</v>
      </c>
      <c r="B49" s="65">
        <v>0.13291980505095261</v>
      </c>
      <c r="C49" s="65">
        <v>0.13281976358082082</v>
      </c>
    </row>
    <row r="50" spans="1:3" x14ac:dyDescent="0.2">
      <c r="A50" s="7" t="s">
        <v>36</v>
      </c>
      <c r="B50" s="65">
        <v>1.1962782454585734</v>
      </c>
      <c r="C50" s="65">
        <v>1.4344534466728649</v>
      </c>
    </row>
    <row r="51" spans="1:3" x14ac:dyDescent="0.2">
      <c r="A51" s="7" t="s">
        <v>37</v>
      </c>
      <c r="B51" s="65">
        <v>2.6140894993354009</v>
      </c>
      <c r="C51" s="65">
        <v>2.3641917917386106</v>
      </c>
    </row>
    <row r="52" spans="1:3" x14ac:dyDescent="0.2">
      <c r="A52" s="7" t="s">
        <v>323</v>
      </c>
      <c r="B52" s="65">
        <v>20.735489587948603</v>
      </c>
      <c r="C52" s="65">
        <v>22.127772612564751</v>
      </c>
    </row>
    <row r="53" spans="1:3" x14ac:dyDescent="0.2">
      <c r="A53" s="7" t="s">
        <v>38</v>
      </c>
      <c r="B53" s="65">
        <v>1.639344262295082</v>
      </c>
      <c r="C53" s="65">
        <v>1.9922964537123125</v>
      </c>
    </row>
    <row r="54" spans="1:3" x14ac:dyDescent="0.2">
      <c r="A54" s="7" t="s">
        <v>39</v>
      </c>
      <c r="B54" s="65">
        <v>29.862649534780683</v>
      </c>
      <c r="C54" s="65">
        <v>31.969717093903572</v>
      </c>
    </row>
    <row r="55" spans="1:3" x14ac:dyDescent="0.2">
      <c r="A55" s="12" t="s">
        <v>40</v>
      </c>
      <c r="B55" s="73">
        <v>70.137350465219313</v>
      </c>
      <c r="C55" s="73">
        <v>68.030282906096431</v>
      </c>
    </row>
    <row r="56" spans="1:3" x14ac:dyDescent="0.2">
      <c r="A56" s="2"/>
    </row>
    <row r="57" spans="1:3" x14ac:dyDescent="0.2">
      <c r="A57" s="194" t="s">
        <v>41</v>
      </c>
      <c r="B57" s="195"/>
    </row>
    <row r="58" spans="1:3" x14ac:dyDescent="0.2">
      <c r="A58" s="7" t="s">
        <v>42</v>
      </c>
      <c r="B58" s="6">
        <v>11.2</v>
      </c>
    </row>
    <row r="59" spans="1:3" x14ac:dyDescent="0.2">
      <c r="A59" s="7" t="s">
        <v>43</v>
      </c>
      <c r="B59" s="6">
        <v>35.1</v>
      </c>
    </row>
    <row r="60" spans="1:3" x14ac:dyDescent="0.2">
      <c r="A60" s="7" t="s">
        <v>44</v>
      </c>
      <c r="B60" s="6">
        <v>21.2</v>
      </c>
    </row>
    <row r="61" spans="1:3" x14ac:dyDescent="0.2">
      <c r="A61" s="7" t="s">
        <v>45</v>
      </c>
      <c r="B61" s="6">
        <v>13.2</v>
      </c>
    </row>
    <row r="62" spans="1:3" x14ac:dyDescent="0.2">
      <c r="A62" s="7" t="s">
        <v>46</v>
      </c>
      <c r="B62" s="6">
        <v>7.2</v>
      </c>
    </row>
    <row r="63" spans="1:3" x14ac:dyDescent="0.2">
      <c r="A63" s="7" t="s">
        <v>47</v>
      </c>
      <c r="B63" s="6">
        <v>5.3</v>
      </c>
    </row>
    <row r="64" spans="1:3" x14ac:dyDescent="0.2">
      <c r="A64" s="7" t="s">
        <v>48</v>
      </c>
      <c r="B64" s="6">
        <v>3.8</v>
      </c>
    </row>
    <row r="65" spans="1:2" x14ac:dyDescent="0.2">
      <c r="A65" s="7" t="s">
        <v>49</v>
      </c>
      <c r="B65" s="6">
        <v>2.2000000000000002</v>
      </c>
    </row>
    <row r="66" spans="1:2" x14ac:dyDescent="0.2">
      <c r="A66" s="7" t="s">
        <v>50</v>
      </c>
      <c r="B66" s="6">
        <v>0.8</v>
      </c>
    </row>
    <row r="67" spans="1:2" x14ac:dyDescent="0.2">
      <c r="A67" s="12" t="s">
        <v>3</v>
      </c>
      <c r="B67" s="74">
        <f>SUM(B58:B66)</f>
        <v>100</v>
      </c>
    </row>
    <row r="68" spans="1:2" x14ac:dyDescent="0.2">
      <c r="A68" s="2"/>
    </row>
    <row r="69" spans="1:2" ht="38.25" customHeight="1" x14ac:dyDescent="0.2">
      <c r="A69" s="191" t="s">
        <v>51</v>
      </c>
      <c r="B69" s="192"/>
    </row>
    <row r="70" spans="1:2" x14ac:dyDescent="0.2">
      <c r="A70" s="7" t="s">
        <v>52</v>
      </c>
      <c r="B70" s="6">
        <v>21.2</v>
      </c>
    </row>
    <row r="71" spans="1:2" ht="25.5" x14ac:dyDescent="0.2">
      <c r="A71" s="7" t="s">
        <v>53</v>
      </c>
      <c r="B71" s="6">
        <v>28.5</v>
      </c>
    </row>
    <row r="72" spans="1:2" x14ac:dyDescent="0.2">
      <c r="A72" s="7" t="s">
        <v>54</v>
      </c>
      <c r="B72" s="6">
        <v>12.1</v>
      </c>
    </row>
    <row r="73" spans="1:2" x14ac:dyDescent="0.2">
      <c r="A73" s="7" t="s">
        <v>55</v>
      </c>
      <c r="B73" s="6">
        <v>15.8</v>
      </c>
    </row>
    <row r="74" spans="1:2" ht="25.5" x14ac:dyDescent="0.2">
      <c r="A74" s="7" t="s">
        <v>56</v>
      </c>
      <c r="B74" s="6">
        <v>1.5</v>
      </c>
    </row>
    <row r="75" spans="1:2" x14ac:dyDescent="0.2">
      <c r="A75" s="7" t="s">
        <v>57</v>
      </c>
      <c r="B75" s="6">
        <v>11.3</v>
      </c>
    </row>
    <row r="76" spans="1:2" x14ac:dyDescent="0.2">
      <c r="A76" s="7" t="s">
        <v>58</v>
      </c>
      <c r="B76" s="6">
        <v>0.3</v>
      </c>
    </row>
    <row r="77" spans="1:2" x14ac:dyDescent="0.2">
      <c r="A77" s="7" t="s">
        <v>59</v>
      </c>
      <c r="B77" s="6">
        <v>5.8</v>
      </c>
    </row>
    <row r="78" spans="1:2" x14ac:dyDescent="0.2">
      <c r="A78" s="7" t="s">
        <v>60</v>
      </c>
      <c r="B78" s="6">
        <v>0.9</v>
      </c>
    </row>
    <row r="79" spans="1:2" x14ac:dyDescent="0.2">
      <c r="A79" s="7" t="s">
        <v>61</v>
      </c>
      <c r="B79" s="6">
        <v>2.6</v>
      </c>
    </row>
    <row r="80" spans="1:2" x14ac:dyDescent="0.2">
      <c r="A80" s="12" t="s">
        <v>3</v>
      </c>
      <c r="B80" s="74">
        <f>SUM(B70:B79)</f>
        <v>100</v>
      </c>
    </row>
    <row r="81" spans="1:2" x14ac:dyDescent="0.2">
      <c r="A81" s="2"/>
    </row>
    <row r="82" spans="1:2" ht="38.25" customHeight="1" x14ac:dyDescent="0.2">
      <c r="A82" s="191" t="s">
        <v>62</v>
      </c>
      <c r="B82" s="192"/>
    </row>
    <row r="83" spans="1:2" x14ac:dyDescent="0.2">
      <c r="A83" s="7" t="s">
        <v>63</v>
      </c>
      <c r="B83" s="6">
        <v>0.3</v>
      </c>
    </row>
    <row r="84" spans="1:2" x14ac:dyDescent="0.2">
      <c r="A84" s="7" t="s">
        <v>64</v>
      </c>
      <c r="B84" s="6">
        <v>0.5</v>
      </c>
    </row>
    <row r="85" spans="1:2" x14ac:dyDescent="0.2">
      <c r="A85" s="7" t="s">
        <v>65</v>
      </c>
      <c r="B85" s="6">
        <v>0.3</v>
      </c>
    </row>
    <row r="86" spans="1:2" x14ac:dyDescent="0.2">
      <c r="A86" s="7" t="s">
        <v>66</v>
      </c>
      <c r="B86" s="6">
        <v>0.2</v>
      </c>
    </row>
    <row r="87" spans="1:2" x14ac:dyDescent="0.2">
      <c r="A87" s="7" t="s">
        <v>67</v>
      </c>
      <c r="B87" s="6">
        <v>0</v>
      </c>
    </row>
    <row r="88" spans="1:2" x14ac:dyDescent="0.2">
      <c r="A88" s="7" t="s">
        <v>68</v>
      </c>
      <c r="B88" s="6">
        <v>0.5</v>
      </c>
    </row>
    <row r="89" spans="1:2" x14ac:dyDescent="0.2">
      <c r="A89" s="7" t="s">
        <v>69</v>
      </c>
      <c r="B89" s="6">
        <v>0.9</v>
      </c>
    </row>
    <row r="90" spans="1:2" x14ac:dyDescent="0.2">
      <c r="A90" s="7" t="s">
        <v>70</v>
      </c>
      <c r="B90" s="6">
        <v>62.1</v>
      </c>
    </row>
    <row r="91" spans="1:2" x14ac:dyDescent="0.2">
      <c r="A91" s="7" t="s">
        <v>71</v>
      </c>
      <c r="B91" s="6">
        <v>3.9</v>
      </c>
    </row>
    <row r="92" spans="1:2" x14ac:dyDescent="0.2">
      <c r="A92" s="7" t="s">
        <v>72</v>
      </c>
      <c r="B92" s="6">
        <v>10.6</v>
      </c>
    </row>
    <row r="93" spans="1:2" x14ac:dyDescent="0.2">
      <c r="A93" s="7" t="s">
        <v>73</v>
      </c>
      <c r="B93" s="6">
        <v>2.8</v>
      </c>
    </row>
    <row r="94" spans="1:2" x14ac:dyDescent="0.2">
      <c r="A94" s="7" t="s">
        <v>333</v>
      </c>
      <c r="B94" s="6">
        <v>4</v>
      </c>
    </row>
    <row r="95" spans="1:2" x14ac:dyDescent="0.2">
      <c r="A95" s="7" t="s">
        <v>334</v>
      </c>
      <c r="B95" s="6">
        <v>2.4</v>
      </c>
    </row>
    <row r="96" spans="1:2" x14ac:dyDescent="0.2">
      <c r="A96" s="7" t="s">
        <v>74</v>
      </c>
      <c r="B96" s="6">
        <v>7.7</v>
      </c>
    </row>
    <row r="97" spans="1:2" x14ac:dyDescent="0.2">
      <c r="A97" s="7" t="s">
        <v>75</v>
      </c>
      <c r="B97" s="6">
        <v>1.9</v>
      </c>
    </row>
    <row r="98" spans="1:2" x14ac:dyDescent="0.2">
      <c r="A98" s="7" t="s">
        <v>76</v>
      </c>
      <c r="B98" s="6">
        <v>1.9</v>
      </c>
    </row>
    <row r="99" spans="1:2" x14ac:dyDescent="0.2">
      <c r="A99" s="7" t="s">
        <v>77</v>
      </c>
      <c r="B99" s="6">
        <v>0</v>
      </c>
    </row>
    <row r="100" spans="1:2" x14ac:dyDescent="0.2">
      <c r="A100" s="12" t="s">
        <v>3</v>
      </c>
      <c r="B100" s="74">
        <f>SUM(B83:B99)</f>
        <v>100.00000000000001</v>
      </c>
    </row>
    <row r="101" spans="1:2" x14ac:dyDescent="0.2">
      <c r="A101" s="2"/>
    </row>
    <row r="102" spans="1:2" ht="25.5" customHeight="1" x14ac:dyDescent="0.2">
      <c r="A102" s="191" t="s">
        <v>78</v>
      </c>
      <c r="B102" s="192"/>
    </row>
    <row r="103" spans="1:2" x14ac:dyDescent="0.2">
      <c r="A103" s="7" t="s">
        <v>79</v>
      </c>
      <c r="B103" s="6">
        <v>21</v>
      </c>
    </row>
    <row r="104" spans="1:2" x14ac:dyDescent="0.2">
      <c r="A104" s="7" t="s">
        <v>80</v>
      </c>
      <c r="B104" s="6">
        <v>26.8</v>
      </c>
    </row>
    <row r="105" spans="1:2" x14ac:dyDescent="0.2">
      <c r="A105" s="7" t="s">
        <v>81</v>
      </c>
      <c r="B105" s="6">
        <v>7.5</v>
      </c>
    </row>
    <row r="106" spans="1:2" x14ac:dyDescent="0.2">
      <c r="A106" s="7" t="s">
        <v>82</v>
      </c>
      <c r="B106" s="6">
        <v>1.2</v>
      </c>
    </row>
    <row r="107" spans="1:2" x14ac:dyDescent="0.2">
      <c r="A107" s="7" t="s">
        <v>83</v>
      </c>
      <c r="B107" s="6">
        <v>0.7</v>
      </c>
    </row>
    <row r="108" spans="1:2" x14ac:dyDescent="0.2">
      <c r="A108" s="7" t="s">
        <v>84</v>
      </c>
      <c r="B108" s="6">
        <v>13.9</v>
      </c>
    </row>
    <row r="109" spans="1:2" x14ac:dyDescent="0.2">
      <c r="A109" s="7" t="s">
        <v>85</v>
      </c>
      <c r="B109" s="6">
        <v>0.7</v>
      </c>
    </row>
    <row r="110" spans="1:2" x14ac:dyDescent="0.2">
      <c r="A110" s="7" t="s">
        <v>86</v>
      </c>
      <c r="B110" s="6">
        <v>14.6</v>
      </c>
    </row>
    <row r="111" spans="1:2" x14ac:dyDescent="0.2">
      <c r="A111" s="7" t="s">
        <v>87</v>
      </c>
      <c r="B111" s="6">
        <v>0.2</v>
      </c>
    </row>
    <row r="112" spans="1:2" x14ac:dyDescent="0.2">
      <c r="A112" s="7" t="s">
        <v>88</v>
      </c>
      <c r="B112" s="6">
        <v>0</v>
      </c>
    </row>
    <row r="113" spans="1:3" x14ac:dyDescent="0.2">
      <c r="A113" s="7" t="s">
        <v>89</v>
      </c>
      <c r="B113" s="6">
        <v>2.5</v>
      </c>
    </row>
    <row r="114" spans="1:3" x14ac:dyDescent="0.2">
      <c r="A114" s="7" t="s">
        <v>90</v>
      </c>
      <c r="B114" s="6">
        <v>1</v>
      </c>
    </row>
    <row r="115" spans="1:3" x14ac:dyDescent="0.2">
      <c r="A115" s="7" t="s">
        <v>91</v>
      </c>
      <c r="B115" s="6">
        <v>1.1000000000000001</v>
      </c>
    </row>
    <row r="116" spans="1:3" x14ac:dyDescent="0.2">
      <c r="A116" s="7" t="s">
        <v>92</v>
      </c>
      <c r="B116" s="6">
        <v>7</v>
      </c>
    </row>
    <row r="117" spans="1:3" x14ac:dyDescent="0.2">
      <c r="A117" s="7" t="s">
        <v>93</v>
      </c>
      <c r="B117" s="6">
        <v>1.8</v>
      </c>
    </row>
    <row r="118" spans="1:3" x14ac:dyDescent="0.2">
      <c r="A118" s="12" t="s">
        <v>3</v>
      </c>
      <c r="B118" s="74">
        <f>SUM(B103:B117)</f>
        <v>100</v>
      </c>
    </row>
    <row r="119" spans="1:3" x14ac:dyDescent="0.2">
      <c r="A119" s="2"/>
    </row>
    <row r="120" spans="1:3" ht="38.25" x14ac:dyDescent="0.2">
      <c r="A120" s="22" t="s">
        <v>94</v>
      </c>
      <c r="B120" s="20" t="s">
        <v>111</v>
      </c>
      <c r="C120" s="20" t="s">
        <v>112</v>
      </c>
    </row>
    <row r="121" spans="1:3" x14ac:dyDescent="0.2">
      <c r="A121" s="7" t="s">
        <v>114</v>
      </c>
      <c r="B121" s="6">
        <v>2.8</v>
      </c>
      <c r="C121" s="6">
        <v>1.1000000000000001</v>
      </c>
    </row>
    <row r="122" spans="1:3" x14ac:dyDescent="0.2">
      <c r="A122" s="7" t="s">
        <v>115</v>
      </c>
      <c r="B122" s="6">
        <v>11.2</v>
      </c>
      <c r="C122" s="6">
        <v>4.5999999999999996</v>
      </c>
    </row>
    <row r="123" spans="1:3" x14ac:dyDescent="0.2">
      <c r="A123" s="7" t="s">
        <v>116</v>
      </c>
      <c r="B123" s="6">
        <v>18.399999999999999</v>
      </c>
      <c r="C123" s="6">
        <v>11.8</v>
      </c>
    </row>
    <row r="124" spans="1:3" x14ac:dyDescent="0.2">
      <c r="A124" s="7" t="s">
        <v>117</v>
      </c>
      <c r="B124" s="6">
        <v>10.6</v>
      </c>
      <c r="C124" s="6">
        <v>14.5</v>
      </c>
    </row>
    <row r="125" spans="1:3" x14ac:dyDescent="0.2">
      <c r="A125" s="7" t="s">
        <v>118</v>
      </c>
      <c r="B125" s="6">
        <v>30.7</v>
      </c>
      <c r="C125" s="6">
        <v>47.2</v>
      </c>
    </row>
    <row r="126" spans="1:3" x14ac:dyDescent="0.2">
      <c r="A126" s="7" t="s">
        <v>119</v>
      </c>
      <c r="B126" s="6">
        <v>22.4</v>
      </c>
      <c r="C126" s="6">
        <v>8.6999999999999993</v>
      </c>
    </row>
    <row r="127" spans="1:3" x14ac:dyDescent="0.2">
      <c r="A127" s="7" t="s">
        <v>95</v>
      </c>
      <c r="B127" s="6">
        <v>3.8</v>
      </c>
      <c r="C127" s="6">
        <v>12.2</v>
      </c>
    </row>
    <row r="128" spans="1:3" x14ac:dyDescent="0.2">
      <c r="A128" s="12" t="s">
        <v>3</v>
      </c>
      <c r="B128" s="75">
        <f>SUM(B121:B127)</f>
        <v>99.899999999999991</v>
      </c>
      <c r="C128" s="75">
        <f>SUM(C121:C127)</f>
        <v>100.10000000000001</v>
      </c>
    </row>
    <row r="129" spans="1:2" x14ac:dyDescent="0.2">
      <c r="A129" s="2"/>
    </row>
    <row r="130" spans="1:2" ht="38.25" customHeight="1" x14ac:dyDescent="0.2">
      <c r="A130" s="191" t="s">
        <v>96</v>
      </c>
      <c r="B130" s="192"/>
    </row>
    <row r="131" spans="1:2" x14ac:dyDescent="0.2">
      <c r="A131" s="7" t="s">
        <v>97</v>
      </c>
      <c r="B131" s="6">
        <v>87.2</v>
      </c>
    </row>
    <row r="132" spans="1:2" x14ac:dyDescent="0.2">
      <c r="A132" s="7" t="s">
        <v>98</v>
      </c>
      <c r="B132" s="6">
        <v>0.4</v>
      </c>
    </row>
    <row r="133" spans="1:2" x14ac:dyDescent="0.2">
      <c r="A133" s="7" t="s">
        <v>99</v>
      </c>
      <c r="B133" s="6">
        <v>1.1000000000000001</v>
      </c>
    </row>
    <row r="134" spans="1:2" x14ac:dyDescent="0.2">
      <c r="A134" s="7" t="s">
        <v>100</v>
      </c>
      <c r="B134" s="6">
        <v>1</v>
      </c>
    </row>
    <row r="135" spans="1:2" x14ac:dyDescent="0.2">
      <c r="A135" s="7" t="s">
        <v>101</v>
      </c>
      <c r="B135" s="6">
        <v>0.9</v>
      </c>
    </row>
    <row r="136" spans="1:2" x14ac:dyDescent="0.2">
      <c r="A136" s="7" t="s">
        <v>102</v>
      </c>
      <c r="B136" s="6">
        <v>0</v>
      </c>
    </row>
    <row r="137" spans="1:2" x14ac:dyDescent="0.2">
      <c r="A137" s="7" t="s">
        <v>103</v>
      </c>
      <c r="B137" s="6">
        <v>0.1</v>
      </c>
    </row>
    <row r="138" spans="1:2" x14ac:dyDescent="0.2">
      <c r="A138" s="7" t="s">
        <v>104</v>
      </c>
      <c r="B138" s="6">
        <v>0</v>
      </c>
    </row>
    <row r="139" spans="1:2" x14ac:dyDescent="0.2">
      <c r="A139" s="7" t="s">
        <v>105</v>
      </c>
      <c r="B139" s="6">
        <v>0</v>
      </c>
    </row>
    <row r="140" spans="1:2" x14ac:dyDescent="0.2">
      <c r="A140" s="7" t="s">
        <v>106</v>
      </c>
      <c r="B140" s="6">
        <v>0</v>
      </c>
    </row>
    <row r="141" spans="1:2" x14ac:dyDescent="0.2">
      <c r="A141" s="7" t="s">
        <v>120</v>
      </c>
      <c r="B141" s="6">
        <v>4.7</v>
      </c>
    </row>
    <row r="142" spans="1:2" x14ac:dyDescent="0.2">
      <c r="A142" s="7" t="s">
        <v>107</v>
      </c>
      <c r="B142" s="6">
        <v>2.2000000000000002</v>
      </c>
    </row>
    <row r="143" spans="1:2" x14ac:dyDescent="0.2">
      <c r="A143" s="7" t="s">
        <v>108</v>
      </c>
      <c r="B143" s="6">
        <v>2.5</v>
      </c>
    </row>
    <row r="144" spans="1:2" x14ac:dyDescent="0.2">
      <c r="A144" s="12" t="s">
        <v>3</v>
      </c>
      <c r="B144" s="75">
        <f>SUM(B131:B143)</f>
        <v>100.10000000000001</v>
      </c>
    </row>
    <row r="145" spans="1:7" x14ac:dyDescent="0.2">
      <c r="A145" s="2"/>
    </row>
    <row r="146" spans="1:7" ht="25.5" customHeight="1" x14ac:dyDescent="0.2">
      <c r="A146" s="191" t="s">
        <v>109</v>
      </c>
      <c r="B146" s="192"/>
    </row>
    <row r="147" spans="1:7" ht="25.5" x14ac:dyDescent="0.2">
      <c r="A147" s="7" t="s">
        <v>124</v>
      </c>
      <c r="B147" s="6">
        <v>55.8</v>
      </c>
    </row>
    <row r="148" spans="1:7" ht="25.5" x14ac:dyDescent="0.2">
      <c r="A148" s="7" t="s">
        <v>125</v>
      </c>
      <c r="B148" s="6">
        <v>47.5</v>
      </c>
    </row>
    <row r="149" spans="1:7" x14ac:dyDescent="0.2">
      <c r="A149" s="2"/>
    </row>
    <row r="150" spans="1:7" x14ac:dyDescent="0.2">
      <c r="A150" s="191" t="s">
        <v>308</v>
      </c>
      <c r="B150" s="204"/>
      <c r="C150" s="204"/>
      <c r="D150" s="204"/>
      <c r="E150" s="204"/>
      <c r="F150" s="204"/>
      <c r="G150" s="204"/>
    </row>
    <row r="151" spans="1:7" ht="25.5" x14ac:dyDescent="0.2">
      <c r="A151" s="53" t="s">
        <v>293</v>
      </c>
      <c r="B151" s="54" t="s">
        <v>294</v>
      </c>
      <c r="C151" s="54" t="s">
        <v>295</v>
      </c>
      <c r="D151" s="54" t="s">
        <v>296</v>
      </c>
      <c r="E151" s="54" t="s">
        <v>297</v>
      </c>
      <c r="F151" s="54" t="s">
        <v>298</v>
      </c>
      <c r="G151" s="55" t="s">
        <v>299</v>
      </c>
    </row>
    <row r="152" spans="1:7" x14ac:dyDescent="0.2">
      <c r="A152" s="56" t="s">
        <v>300</v>
      </c>
      <c r="B152" s="57">
        <v>58</v>
      </c>
      <c r="C152" s="57">
        <v>46</v>
      </c>
      <c r="D152" s="57">
        <v>24</v>
      </c>
      <c r="E152" s="57">
        <v>12</v>
      </c>
      <c r="F152" s="57">
        <v>7</v>
      </c>
      <c r="G152" s="58">
        <v>5</v>
      </c>
    </row>
    <row r="153" spans="1:7" x14ac:dyDescent="0.2">
      <c r="A153" s="57" t="s">
        <v>301</v>
      </c>
      <c r="B153" s="57">
        <v>7</v>
      </c>
      <c r="C153" s="57">
        <v>9</v>
      </c>
      <c r="D153" s="57">
        <v>8</v>
      </c>
      <c r="E153" s="57">
        <v>5</v>
      </c>
      <c r="F153" s="57">
        <v>1</v>
      </c>
      <c r="G153" s="58">
        <v>2</v>
      </c>
    </row>
    <row r="154" spans="1:7" x14ac:dyDescent="0.2">
      <c r="A154" s="57" t="s">
        <v>262</v>
      </c>
      <c r="B154" s="57">
        <v>13</v>
      </c>
      <c r="C154" s="57">
        <v>9</v>
      </c>
      <c r="D154" s="57">
        <v>3</v>
      </c>
      <c r="E154" s="57">
        <v>0</v>
      </c>
      <c r="F154" s="57">
        <v>1</v>
      </c>
      <c r="G154" s="58">
        <v>2</v>
      </c>
    </row>
    <row r="155" spans="1:7" x14ac:dyDescent="0.2">
      <c r="A155" s="57" t="s">
        <v>263</v>
      </c>
      <c r="B155" s="57">
        <v>14</v>
      </c>
      <c r="C155" s="57">
        <v>14</v>
      </c>
      <c r="D155" s="57">
        <v>10</v>
      </c>
      <c r="E155" s="57">
        <v>5</v>
      </c>
      <c r="F155" s="57">
        <v>4</v>
      </c>
      <c r="G155" s="58">
        <v>3</v>
      </c>
    </row>
    <row r="156" spans="1:7" x14ac:dyDescent="0.2">
      <c r="A156" s="57" t="s">
        <v>264</v>
      </c>
      <c r="B156" s="57">
        <v>7</v>
      </c>
      <c r="C156" s="57">
        <v>6</v>
      </c>
      <c r="D156" s="57">
        <v>1</v>
      </c>
      <c r="E156" s="57">
        <v>1</v>
      </c>
      <c r="F156" s="57">
        <v>0</v>
      </c>
      <c r="G156" s="58">
        <v>0</v>
      </c>
    </row>
    <row r="157" spans="1:7" x14ac:dyDescent="0.2">
      <c r="A157" s="57" t="s">
        <v>265</v>
      </c>
      <c r="B157" s="57">
        <v>41</v>
      </c>
      <c r="C157" s="57">
        <v>31</v>
      </c>
      <c r="D157" s="57">
        <v>32</v>
      </c>
      <c r="E157" s="57">
        <v>12</v>
      </c>
      <c r="F157" s="57">
        <v>14</v>
      </c>
      <c r="G157" s="58">
        <v>6</v>
      </c>
    </row>
    <row r="158" spans="1:7" x14ac:dyDescent="0.2">
      <c r="A158" s="57" t="s">
        <v>266</v>
      </c>
      <c r="B158" s="57">
        <v>53</v>
      </c>
      <c r="C158" s="57">
        <v>51</v>
      </c>
      <c r="D158" s="57">
        <v>21</v>
      </c>
      <c r="E158" s="57">
        <v>13</v>
      </c>
      <c r="F158" s="57">
        <v>5</v>
      </c>
      <c r="G158" s="58">
        <v>4</v>
      </c>
    </row>
    <row r="159" spans="1:7" x14ac:dyDescent="0.2">
      <c r="A159" s="57" t="s">
        <v>267</v>
      </c>
      <c r="B159" s="57">
        <v>129</v>
      </c>
      <c r="C159" s="57">
        <v>108</v>
      </c>
      <c r="D159" s="57">
        <v>82</v>
      </c>
      <c r="E159" s="57">
        <v>97</v>
      </c>
      <c r="F159" s="57">
        <v>44</v>
      </c>
      <c r="G159" s="58">
        <v>20</v>
      </c>
    </row>
    <row r="160" spans="1:7" x14ac:dyDescent="0.2">
      <c r="A160" s="57" t="s">
        <v>268</v>
      </c>
      <c r="B160" s="57">
        <v>20</v>
      </c>
      <c r="C160" s="57">
        <v>19</v>
      </c>
      <c r="D160" s="57">
        <v>14</v>
      </c>
      <c r="E160" s="57">
        <v>9</v>
      </c>
      <c r="F160" s="57">
        <v>7</v>
      </c>
      <c r="G160" s="58">
        <v>3</v>
      </c>
    </row>
    <row r="161" spans="1:7" x14ac:dyDescent="0.2">
      <c r="A161" s="57" t="s">
        <v>289</v>
      </c>
      <c r="B161" s="57">
        <v>37</v>
      </c>
      <c r="C161" s="57">
        <v>30</v>
      </c>
      <c r="D161" s="57">
        <v>17</v>
      </c>
      <c r="E161" s="57">
        <v>3</v>
      </c>
      <c r="F161" s="57">
        <v>5</v>
      </c>
      <c r="G161" s="58">
        <v>9</v>
      </c>
    </row>
    <row r="162" spans="1:7" x14ac:dyDescent="0.2">
      <c r="A162" s="57" t="s">
        <v>270</v>
      </c>
      <c r="B162" s="57">
        <v>27</v>
      </c>
      <c r="C162" s="57">
        <v>22</v>
      </c>
      <c r="D162" s="57">
        <v>30</v>
      </c>
      <c r="E162" s="57">
        <v>20</v>
      </c>
      <c r="F162" s="57">
        <v>8</v>
      </c>
      <c r="G162" s="58">
        <v>6</v>
      </c>
    </row>
    <row r="163" spans="1:7" x14ac:dyDescent="0.2">
      <c r="A163" s="57" t="s">
        <v>302</v>
      </c>
      <c r="B163" s="57">
        <v>14</v>
      </c>
      <c r="C163" s="57">
        <v>11</v>
      </c>
      <c r="D163" s="57">
        <v>3</v>
      </c>
      <c r="E163" s="57">
        <v>4</v>
      </c>
      <c r="F163" s="57">
        <v>0</v>
      </c>
      <c r="G163" s="58">
        <v>0</v>
      </c>
    </row>
    <row r="164" spans="1:7" x14ac:dyDescent="0.2">
      <c r="A164" s="57" t="s">
        <v>272</v>
      </c>
      <c r="B164" s="57">
        <v>44</v>
      </c>
      <c r="C164" s="57">
        <v>31</v>
      </c>
      <c r="D164" s="57">
        <v>26</v>
      </c>
      <c r="E164" s="57">
        <v>11</v>
      </c>
      <c r="F164" s="57">
        <v>8</v>
      </c>
      <c r="G164" s="58">
        <v>10</v>
      </c>
    </row>
    <row r="165" spans="1:7" x14ac:dyDescent="0.2">
      <c r="A165" s="59" t="s">
        <v>273</v>
      </c>
      <c r="B165" s="60">
        <v>464</v>
      </c>
      <c r="C165" s="60">
        <v>387</v>
      </c>
      <c r="D165" s="60">
        <v>271</v>
      </c>
      <c r="E165" s="60">
        <v>192</v>
      </c>
      <c r="F165" s="60">
        <v>104</v>
      </c>
      <c r="G165" s="60">
        <v>70</v>
      </c>
    </row>
    <row r="166" spans="1:7" x14ac:dyDescent="0.2">
      <c r="A166" s="57" t="s">
        <v>274</v>
      </c>
      <c r="B166" s="57">
        <v>9</v>
      </c>
      <c r="C166" s="57">
        <v>3</v>
      </c>
      <c r="D166" s="57">
        <v>1</v>
      </c>
      <c r="E166" s="57">
        <v>2</v>
      </c>
      <c r="F166" s="57">
        <v>0</v>
      </c>
      <c r="G166" s="58">
        <v>0</v>
      </c>
    </row>
    <row r="167" spans="1:7" x14ac:dyDescent="0.2">
      <c r="A167" s="57" t="s">
        <v>275</v>
      </c>
      <c r="B167" s="57">
        <v>4</v>
      </c>
      <c r="C167" s="57">
        <v>1</v>
      </c>
      <c r="D167" s="57">
        <v>1</v>
      </c>
      <c r="E167" s="57">
        <v>0</v>
      </c>
      <c r="F167" s="57">
        <v>0</v>
      </c>
      <c r="G167" s="58">
        <v>0</v>
      </c>
    </row>
    <row r="168" spans="1:7" x14ac:dyDescent="0.2">
      <c r="A168" s="57" t="s">
        <v>290</v>
      </c>
      <c r="B168" s="57">
        <v>15</v>
      </c>
      <c r="C168" s="57">
        <v>11</v>
      </c>
      <c r="D168" s="57">
        <v>4</v>
      </c>
      <c r="E168" s="57">
        <v>1</v>
      </c>
      <c r="F168" s="57">
        <v>2</v>
      </c>
      <c r="G168" s="58">
        <v>1</v>
      </c>
    </row>
    <row r="169" spans="1:7" x14ac:dyDescent="0.2">
      <c r="A169" s="57" t="s">
        <v>276</v>
      </c>
      <c r="B169" s="57">
        <v>8</v>
      </c>
      <c r="C169" s="57">
        <v>5</v>
      </c>
      <c r="D169" s="57">
        <v>6</v>
      </c>
      <c r="E169" s="57">
        <v>4</v>
      </c>
      <c r="F169" s="57">
        <v>1</v>
      </c>
      <c r="G169" s="58">
        <v>1</v>
      </c>
    </row>
    <row r="170" spans="1:7" x14ac:dyDescent="0.2">
      <c r="A170" s="57" t="s">
        <v>277</v>
      </c>
      <c r="B170" s="57">
        <v>5</v>
      </c>
      <c r="C170" s="57">
        <v>3</v>
      </c>
      <c r="D170" s="57">
        <v>1</v>
      </c>
      <c r="E170" s="57">
        <v>1</v>
      </c>
      <c r="F170" s="57">
        <v>1</v>
      </c>
      <c r="G170" s="58">
        <v>0</v>
      </c>
    </row>
    <row r="171" spans="1:7" x14ac:dyDescent="0.2">
      <c r="A171" s="59" t="s">
        <v>283</v>
      </c>
      <c r="B171" s="60">
        <v>505</v>
      </c>
      <c r="C171" s="60">
        <v>410</v>
      </c>
      <c r="D171" s="60">
        <v>284</v>
      </c>
      <c r="E171" s="60">
        <v>200</v>
      </c>
      <c r="F171" s="60">
        <v>108</v>
      </c>
      <c r="G171" s="60">
        <v>72</v>
      </c>
    </row>
    <row r="172" spans="1:7" x14ac:dyDescent="0.2">
      <c r="A172" s="2"/>
    </row>
    <row r="173" spans="1:7" x14ac:dyDescent="0.2">
      <c r="A173" s="2"/>
    </row>
    <row r="174" spans="1:7" x14ac:dyDescent="0.2">
      <c r="A174" s="2"/>
    </row>
    <row r="175" spans="1:7" x14ac:dyDescent="0.2">
      <c r="A175" s="2"/>
    </row>
    <row r="176" spans="1:7"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sheetData>
  <mergeCells count="12">
    <mergeCell ref="A1:G1"/>
    <mergeCell ref="A32:B32"/>
    <mergeCell ref="A25:D25"/>
    <mergeCell ref="A14:E14"/>
    <mergeCell ref="A150:G150"/>
    <mergeCell ref="A27:B27"/>
    <mergeCell ref="A57:B57"/>
    <mergeCell ref="A69:B69"/>
    <mergeCell ref="A82:B82"/>
    <mergeCell ref="A102:B102"/>
    <mergeCell ref="A130:B130"/>
    <mergeCell ref="A146:B146"/>
  </mergeCells>
  <hyperlinks>
    <hyperlink ref="H1" location="Sommaire!A1" display="sommaire"/>
  </hyperlinks>
  <pageMargins left="0.7" right="0.7" top="0.75" bottom="0.75" header="0.3" footer="0.3"/>
  <pageSetup paperSize="9" scale="46" orientation="portrait" r:id="rId1"/>
  <rowBreaks count="1" manualBreakCount="1">
    <brk id="67" max="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7" tint="0.39997558519241921"/>
  </sheetPr>
  <dimension ref="A1:H208"/>
  <sheetViews>
    <sheetView showGridLines="0" view="pageBreakPreview" zoomScaleNormal="100" zoomScaleSheetLayoutView="100" workbookViewId="0">
      <selection sqref="A1:J1"/>
    </sheetView>
  </sheetViews>
  <sheetFormatPr baseColWidth="10" defaultRowHeight="12.75" x14ac:dyDescent="0.2"/>
  <cols>
    <col min="1" max="1" width="58.140625" style="1" customWidth="1"/>
    <col min="2" max="4" width="11.42578125" style="1"/>
    <col min="5" max="5" width="15.7109375" style="1" customWidth="1"/>
    <col min="6" max="6" width="14.7109375" style="1" customWidth="1"/>
    <col min="7" max="16384" width="11.42578125" style="1"/>
  </cols>
  <sheetData>
    <row r="1" spans="1:8" ht="15" x14ac:dyDescent="0.2">
      <c r="A1" s="190" t="s">
        <v>138</v>
      </c>
      <c r="B1" s="190"/>
      <c r="C1" s="190"/>
      <c r="D1" s="190"/>
      <c r="E1" s="190"/>
      <c r="F1" s="190"/>
      <c r="G1" s="190"/>
      <c r="H1" s="160" t="s">
        <v>258</v>
      </c>
    </row>
    <row r="3" spans="1:8" x14ac:dyDescent="0.2">
      <c r="A3" s="25" t="s">
        <v>144</v>
      </c>
    </row>
    <row r="4" spans="1:8" x14ac:dyDescent="0.2">
      <c r="A4" s="25" t="s">
        <v>146</v>
      </c>
    </row>
    <row r="6" spans="1:8" x14ac:dyDescent="0.2">
      <c r="A6" s="22" t="s">
        <v>0</v>
      </c>
      <c r="B6" s="20" t="s">
        <v>1</v>
      </c>
      <c r="C6" s="20" t="s">
        <v>2</v>
      </c>
      <c r="D6" s="24" t="s">
        <v>3</v>
      </c>
      <c r="E6" s="20" t="s">
        <v>4</v>
      </c>
    </row>
    <row r="7" spans="1:8" x14ac:dyDescent="0.2">
      <c r="A7" s="7" t="s">
        <v>5</v>
      </c>
      <c r="B7" s="14">
        <v>134</v>
      </c>
      <c r="C7" s="14">
        <v>13</v>
      </c>
      <c r="D7" s="17">
        <v>147</v>
      </c>
      <c r="E7" s="14">
        <v>1</v>
      </c>
    </row>
    <row r="8" spans="1:8" x14ac:dyDescent="0.2">
      <c r="A8" s="7" t="s">
        <v>6</v>
      </c>
      <c r="B8" s="14">
        <v>164</v>
      </c>
      <c r="C8" s="14">
        <v>25</v>
      </c>
      <c r="D8" s="17">
        <v>189</v>
      </c>
      <c r="E8" s="14">
        <v>0</v>
      </c>
    </row>
    <row r="9" spans="1:8" x14ac:dyDescent="0.2">
      <c r="A9" s="7" t="s">
        <v>7</v>
      </c>
      <c r="B9" s="14">
        <v>22</v>
      </c>
      <c r="C9" s="14">
        <v>2</v>
      </c>
      <c r="D9" s="17">
        <v>24</v>
      </c>
      <c r="E9" s="14">
        <v>0</v>
      </c>
    </row>
    <row r="10" spans="1:8" x14ac:dyDescent="0.2">
      <c r="A10" s="13" t="s">
        <v>3</v>
      </c>
      <c r="B10" s="17">
        <v>320</v>
      </c>
      <c r="C10" s="17">
        <v>40</v>
      </c>
      <c r="D10" s="17">
        <v>360</v>
      </c>
      <c r="E10" s="17">
        <v>1</v>
      </c>
    </row>
    <row r="11" spans="1:8" x14ac:dyDescent="0.2">
      <c r="A11" s="66" t="s">
        <v>8</v>
      </c>
      <c r="B11" s="14">
        <v>11</v>
      </c>
      <c r="C11" s="14">
        <v>1</v>
      </c>
      <c r="D11" s="17">
        <v>12</v>
      </c>
      <c r="E11" s="16" t="s">
        <v>123</v>
      </c>
    </row>
    <row r="12" spans="1:8" x14ac:dyDescent="0.2">
      <c r="A12" s="66" t="s">
        <v>9</v>
      </c>
      <c r="B12" s="14">
        <v>22</v>
      </c>
      <c r="C12" s="14">
        <v>4</v>
      </c>
      <c r="D12" s="17">
        <v>26</v>
      </c>
      <c r="E12" s="16" t="s">
        <v>123</v>
      </c>
    </row>
    <row r="13" spans="1:8" x14ac:dyDescent="0.2">
      <c r="A13" s="66" t="s">
        <v>10</v>
      </c>
      <c r="B13" s="14">
        <v>101</v>
      </c>
      <c r="C13" s="14">
        <v>10</v>
      </c>
      <c r="D13" s="17">
        <v>111</v>
      </c>
      <c r="E13" s="16" t="s">
        <v>123</v>
      </c>
    </row>
    <row r="14" spans="1:8" ht="12" customHeight="1" x14ac:dyDescent="0.2">
      <c r="A14" s="193" t="s">
        <v>11</v>
      </c>
      <c r="B14" s="193"/>
      <c r="C14" s="193"/>
      <c r="D14" s="193"/>
      <c r="E14" s="193"/>
    </row>
    <row r="15" spans="1:8" x14ac:dyDescent="0.2">
      <c r="A15" s="2"/>
    </row>
    <row r="16" spans="1:8" x14ac:dyDescent="0.2">
      <c r="A16" s="22" t="s">
        <v>12</v>
      </c>
      <c r="B16" s="20" t="s">
        <v>1</v>
      </c>
      <c r="C16" s="20" t="s">
        <v>2</v>
      </c>
      <c r="D16" s="24" t="s">
        <v>3</v>
      </c>
    </row>
    <row r="17" spans="1:4" x14ac:dyDescent="0.2">
      <c r="A17" s="7" t="s">
        <v>13</v>
      </c>
      <c r="B17" s="14">
        <v>120</v>
      </c>
      <c r="C17" s="14">
        <v>20</v>
      </c>
      <c r="D17" s="17">
        <v>140</v>
      </c>
    </row>
    <row r="18" spans="1:4" x14ac:dyDescent="0.2">
      <c r="A18" s="7" t="s">
        <v>14</v>
      </c>
      <c r="B18" s="14">
        <v>86</v>
      </c>
      <c r="C18" s="14">
        <v>15</v>
      </c>
      <c r="D18" s="17">
        <v>101</v>
      </c>
    </row>
    <row r="19" spans="1:4" x14ac:dyDescent="0.2">
      <c r="A19" s="7" t="s">
        <v>15</v>
      </c>
      <c r="B19" s="14">
        <v>0</v>
      </c>
      <c r="C19" s="14">
        <v>0</v>
      </c>
      <c r="D19" s="17">
        <v>0</v>
      </c>
    </row>
    <row r="20" spans="1:4" x14ac:dyDescent="0.2">
      <c r="A20" s="7" t="s">
        <v>16</v>
      </c>
      <c r="B20" s="14">
        <v>0</v>
      </c>
      <c r="C20" s="14">
        <v>0</v>
      </c>
      <c r="D20" s="17">
        <v>0</v>
      </c>
    </row>
    <row r="21" spans="1:4" x14ac:dyDescent="0.2">
      <c r="A21" s="2"/>
    </row>
    <row r="22" spans="1:4" x14ac:dyDescent="0.2">
      <c r="A22" s="22" t="s">
        <v>17</v>
      </c>
      <c r="B22" s="20" t="s">
        <v>1</v>
      </c>
      <c r="C22" s="20" t="s">
        <v>2</v>
      </c>
      <c r="D22" s="24" t="s">
        <v>3</v>
      </c>
    </row>
    <row r="23" spans="1:4" ht="25.5" x14ac:dyDescent="0.2">
      <c r="A23" s="7" t="s">
        <v>18</v>
      </c>
      <c r="B23" s="67">
        <v>216</v>
      </c>
      <c r="C23" s="67">
        <v>26</v>
      </c>
      <c r="D23" s="69">
        <v>242</v>
      </c>
    </row>
    <row r="24" spans="1:4" x14ac:dyDescent="0.2">
      <c r="A24" s="7" t="s">
        <v>19</v>
      </c>
      <c r="B24" s="67">
        <v>184</v>
      </c>
      <c r="C24" s="67">
        <v>15</v>
      </c>
      <c r="D24" s="69">
        <v>199</v>
      </c>
    </row>
    <row r="25" spans="1:4" ht="13.5" customHeight="1" x14ac:dyDescent="0.2">
      <c r="A25" s="193" t="s">
        <v>20</v>
      </c>
      <c r="B25" s="193"/>
      <c r="C25" s="193"/>
      <c r="D25" s="193"/>
    </row>
    <row r="26" spans="1:4" x14ac:dyDescent="0.2">
      <c r="A26" s="2"/>
    </row>
    <row r="27" spans="1:4" x14ac:dyDescent="0.2">
      <c r="A27" s="194" t="s">
        <v>21</v>
      </c>
      <c r="B27" s="195"/>
    </row>
    <row r="28" spans="1:4" x14ac:dyDescent="0.2">
      <c r="A28" s="7" t="s">
        <v>110</v>
      </c>
      <c r="B28" s="14">
        <v>2</v>
      </c>
    </row>
    <row r="29" spans="1:4" x14ac:dyDescent="0.2">
      <c r="A29" s="7" t="s">
        <v>121</v>
      </c>
      <c r="B29" s="14">
        <v>19</v>
      </c>
    </row>
    <row r="30" spans="1:4" x14ac:dyDescent="0.2">
      <c r="A30" s="7" t="s">
        <v>122</v>
      </c>
      <c r="B30" s="14">
        <v>1</v>
      </c>
    </row>
    <row r="31" spans="1:4" x14ac:dyDescent="0.2">
      <c r="A31" s="12" t="s">
        <v>3</v>
      </c>
      <c r="B31" s="15">
        <v>22</v>
      </c>
    </row>
    <row r="32" spans="1:4" ht="42.75" customHeight="1" x14ac:dyDescent="0.2">
      <c r="A32" s="193" t="s">
        <v>22</v>
      </c>
      <c r="B32" s="193"/>
    </row>
    <row r="33" spans="1:3" x14ac:dyDescent="0.2">
      <c r="A33" s="2"/>
    </row>
    <row r="34" spans="1:3" ht="39.75" x14ac:dyDescent="0.2">
      <c r="A34" s="22" t="s">
        <v>322</v>
      </c>
      <c r="B34" s="18" t="s">
        <v>126</v>
      </c>
      <c r="C34" s="19" t="s">
        <v>127</v>
      </c>
    </row>
    <row r="35" spans="1:3" x14ac:dyDescent="0.2">
      <c r="A35" s="7" t="s">
        <v>23</v>
      </c>
      <c r="B35" s="6">
        <v>19.600000000000001</v>
      </c>
      <c r="C35" s="6">
        <v>12</v>
      </c>
    </row>
    <row r="36" spans="1:3" x14ac:dyDescent="0.2">
      <c r="A36" s="7" t="s">
        <v>24</v>
      </c>
      <c r="B36" s="6">
        <v>0</v>
      </c>
      <c r="C36" s="6">
        <v>0</v>
      </c>
    </row>
    <row r="37" spans="1:3" x14ac:dyDescent="0.2">
      <c r="A37" s="7" t="s">
        <v>25</v>
      </c>
      <c r="B37" s="6">
        <v>52.2</v>
      </c>
      <c r="C37" s="6">
        <v>56.1</v>
      </c>
    </row>
    <row r="38" spans="1:3" ht="25.5" x14ac:dyDescent="0.2">
      <c r="A38" s="7" t="s">
        <v>26</v>
      </c>
      <c r="B38" s="6">
        <v>12.3</v>
      </c>
      <c r="C38" s="6">
        <v>14.4</v>
      </c>
    </row>
    <row r="39" spans="1:3" x14ac:dyDescent="0.2">
      <c r="A39" s="7" t="s">
        <v>27</v>
      </c>
      <c r="B39" s="6">
        <v>2.9</v>
      </c>
      <c r="C39" s="6">
        <v>2.4</v>
      </c>
    </row>
    <row r="40" spans="1:3" x14ac:dyDescent="0.2">
      <c r="A40" s="7" t="s">
        <v>28</v>
      </c>
      <c r="B40" s="6">
        <v>13</v>
      </c>
      <c r="C40" s="6">
        <v>15</v>
      </c>
    </row>
    <row r="41" spans="1:3" x14ac:dyDescent="0.2">
      <c r="A41" s="7" t="s">
        <v>29</v>
      </c>
      <c r="B41" s="6">
        <v>0</v>
      </c>
      <c r="C41" s="6">
        <v>0</v>
      </c>
    </row>
    <row r="42" spans="1:3" x14ac:dyDescent="0.2">
      <c r="A42" s="12" t="s">
        <v>3</v>
      </c>
      <c r="B42" s="74">
        <f>SUM(B35:B41)</f>
        <v>100.00000000000001</v>
      </c>
      <c r="C42" s="75">
        <f>SUM(C35:C41)</f>
        <v>99.9</v>
      </c>
    </row>
    <row r="43" spans="1:3" x14ac:dyDescent="0.2">
      <c r="A43" s="2"/>
    </row>
    <row r="44" spans="1:3" ht="39.75" x14ac:dyDescent="0.2">
      <c r="A44" s="22" t="s">
        <v>30</v>
      </c>
      <c r="B44" s="18" t="s">
        <v>126</v>
      </c>
      <c r="C44" s="19" t="s">
        <v>127</v>
      </c>
    </row>
    <row r="45" spans="1:3" x14ac:dyDescent="0.2">
      <c r="A45" s="7" t="s">
        <v>31</v>
      </c>
      <c r="B45" s="65">
        <v>0.7407407407407407</v>
      </c>
      <c r="C45" s="65">
        <v>0.56338028169014087</v>
      </c>
    </row>
    <row r="46" spans="1:3" ht="25.5" x14ac:dyDescent="0.2">
      <c r="A46" s="7" t="s">
        <v>32</v>
      </c>
      <c r="B46" s="64">
        <v>0</v>
      </c>
      <c r="C46" s="64">
        <v>0</v>
      </c>
    </row>
    <row r="47" spans="1:3" x14ac:dyDescent="0.2">
      <c r="A47" s="7" t="s">
        <v>33</v>
      </c>
      <c r="B47" s="64">
        <v>0</v>
      </c>
      <c r="C47" s="64">
        <v>0</v>
      </c>
    </row>
    <row r="48" spans="1:3" x14ac:dyDescent="0.2">
      <c r="A48" s="7" t="s">
        <v>34</v>
      </c>
      <c r="B48" s="65">
        <v>1.4814814814814814</v>
      </c>
      <c r="C48" s="65">
        <v>3.6619718309859155</v>
      </c>
    </row>
    <row r="49" spans="1:3" x14ac:dyDescent="0.2">
      <c r="A49" s="7" t="s">
        <v>35</v>
      </c>
      <c r="B49" s="65">
        <v>1.4814814814814814</v>
      </c>
      <c r="C49" s="65">
        <v>1.6901408450704225</v>
      </c>
    </row>
    <row r="50" spans="1:3" x14ac:dyDescent="0.2">
      <c r="A50" s="7" t="s">
        <v>36</v>
      </c>
      <c r="B50" s="65">
        <v>21.481481481481481</v>
      </c>
      <c r="C50" s="65">
        <v>23.380281690140844</v>
      </c>
    </row>
    <row r="51" spans="1:3" x14ac:dyDescent="0.2">
      <c r="A51" s="7" t="s">
        <v>37</v>
      </c>
      <c r="B51" s="65">
        <v>30.37037037037037</v>
      </c>
      <c r="C51" s="65">
        <v>27.04225352112676</v>
      </c>
    </row>
    <row r="52" spans="1:3" x14ac:dyDescent="0.2">
      <c r="A52" s="7" t="s">
        <v>323</v>
      </c>
      <c r="B52" s="65">
        <v>11.111111111111111</v>
      </c>
      <c r="C52" s="65">
        <v>8.4507042253521121</v>
      </c>
    </row>
    <row r="53" spans="1:3" x14ac:dyDescent="0.2">
      <c r="A53" s="7" t="s">
        <v>38</v>
      </c>
      <c r="B53" s="65">
        <v>12.592592592592593</v>
      </c>
      <c r="C53" s="65">
        <v>7.042253521126761</v>
      </c>
    </row>
    <row r="54" spans="1:3" x14ac:dyDescent="0.2">
      <c r="A54" s="7" t="s">
        <v>39</v>
      </c>
      <c r="B54" s="65">
        <v>20.74074074074074</v>
      </c>
      <c r="C54" s="65">
        <v>28.169014084507044</v>
      </c>
    </row>
    <row r="55" spans="1:3" x14ac:dyDescent="0.2">
      <c r="A55" s="12" t="s">
        <v>40</v>
      </c>
      <c r="B55" s="73">
        <v>79.259259259259252</v>
      </c>
      <c r="C55" s="73">
        <v>71.83098591549296</v>
      </c>
    </row>
    <row r="56" spans="1:3" x14ac:dyDescent="0.2">
      <c r="A56" s="2"/>
    </row>
    <row r="57" spans="1:3" x14ac:dyDescent="0.2">
      <c r="A57" s="194" t="s">
        <v>41</v>
      </c>
      <c r="B57" s="195"/>
    </row>
    <row r="58" spans="1:3" x14ac:dyDescent="0.2">
      <c r="A58" s="7" t="s">
        <v>42</v>
      </c>
      <c r="B58" s="6">
        <v>0</v>
      </c>
    </row>
    <row r="59" spans="1:3" x14ac:dyDescent="0.2">
      <c r="A59" s="7" t="s">
        <v>43</v>
      </c>
      <c r="B59" s="6">
        <v>0.3</v>
      </c>
    </row>
    <row r="60" spans="1:3" x14ac:dyDescent="0.2">
      <c r="A60" s="7" t="s">
        <v>44</v>
      </c>
      <c r="B60" s="6">
        <v>2.7</v>
      </c>
    </row>
    <row r="61" spans="1:3" x14ac:dyDescent="0.2">
      <c r="A61" s="7" t="s">
        <v>45</v>
      </c>
      <c r="B61" s="6">
        <v>5.3</v>
      </c>
    </row>
    <row r="62" spans="1:3" x14ac:dyDescent="0.2">
      <c r="A62" s="7" t="s">
        <v>46</v>
      </c>
      <c r="B62" s="6">
        <v>10.7</v>
      </c>
    </row>
    <row r="63" spans="1:3" x14ac:dyDescent="0.2">
      <c r="A63" s="7" t="s">
        <v>47</v>
      </c>
      <c r="B63" s="6">
        <v>18.399999999999999</v>
      </c>
    </row>
    <row r="64" spans="1:3" x14ac:dyDescent="0.2">
      <c r="A64" s="7" t="s">
        <v>48</v>
      </c>
      <c r="B64" s="6">
        <v>21.4</v>
      </c>
    </row>
    <row r="65" spans="1:2" x14ac:dyDescent="0.2">
      <c r="A65" s="7" t="s">
        <v>49</v>
      </c>
      <c r="B65" s="6">
        <v>18.399999999999999</v>
      </c>
    </row>
    <row r="66" spans="1:2" x14ac:dyDescent="0.2">
      <c r="A66" s="7" t="s">
        <v>50</v>
      </c>
      <c r="B66" s="6">
        <v>22.7</v>
      </c>
    </row>
    <row r="67" spans="1:2" x14ac:dyDescent="0.2">
      <c r="A67" s="12" t="s">
        <v>3</v>
      </c>
      <c r="B67" s="75">
        <f>SUM(B58:B66)</f>
        <v>99.899999999999991</v>
      </c>
    </row>
    <row r="68" spans="1:2" x14ac:dyDescent="0.2">
      <c r="A68" s="2"/>
    </row>
    <row r="69" spans="1:2" ht="38.25" customHeight="1" x14ac:dyDescent="0.2">
      <c r="A69" s="191" t="s">
        <v>51</v>
      </c>
      <c r="B69" s="192"/>
    </row>
    <row r="70" spans="1:2" x14ac:dyDescent="0.2">
      <c r="A70" s="7" t="s">
        <v>52</v>
      </c>
      <c r="B70" s="6">
        <v>1.4</v>
      </c>
    </row>
    <row r="71" spans="1:2" ht="25.5" x14ac:dyDescent="0.2">
      <c r="A71" s="7" t="s">
        <v>53</v>
      </c>
      <c r="B71" s="6">
        <v>5.8</v>
      </c>
    </row>
    <row r="72" spans="1:2" x14ac:dyDescent="0.2">
      <c r="A72" s="7" t="s">
        <v>54</v>
      </c>
      <c r="B72" s="6">
        <v>63</v>
      </c>
    </row>
    <row r="73" spans="1:2" x14ac:dyDescent="0.2">
      <c r="A73" s="7" t="s">
        <v>55</v>
      </c>
      <c r="B73" s="6">
        <v>19.600000000000001</v>
      </c>
    </row>
    <row r="74" spans="1:2" ht="25.5" x14ac:dyDescent="0.2">
      <c r="A74" s="7" t="s">
        <v>56</v>
      </c>
      <c r="B74" s="6">
        <v>0</v>
      </c>
    </row>
    <row r="75" spans="1:2" x14ac:dyDescent="0.2">
      <c r="A75" s="7" t="s">
        <v>57</v>
      </c>
      <c r="B75" s="6">
        <v>4.3</v>
      </c>
    </row>
    <row r="76" spans="1:2" x14ac:dyDescent="0.2">
      <c r="A76" s="7" t="s">
        <v>58</v>
      </c>
      <c r="B76" s="6">
        <v>1.4</v>
      </c>
    </row>
    <row r="77" spans="1:2" x14ac:dyDescent="0.2">
      <c r="A77" s="7" t="s">
        <v>59</v>
      </c>
      <c r="B77" s="6">
        <v>2.2000000000000002</v>
      </c>
    </row>
    <row r="78" spans="1:2" x14ac:dyDescent="0.2">
      <c r="A78" s="7" t="s">
        <v>60</v>
      </c>
      <c r="B78" s="6">
        <v>0.7</v>
      </c>
    </row>
    <row r="79" spans="1:2" x14ac:dyDescent="0.2">
      <c r="A79" s="7" t="s">
        <v>61</v>
      </c>
      <c r="B79" s="6">
        <v>1.4</v>
      </c>
    </row>
    <row r="80" spans="1:2" x14ac:dyDescent="0.2">
      <c r="A80" s="12" t="s">
        <v>3</v>
      </c>
      <c r="B80" s="75">
        <f>SUM(B70:B79)</f>
        <v>99.800000000000026</v>
      </c>
    </row>
    <row r="81" spans="1:2" x14ac:dyDescent="0.2">
      <c r="A81" s="2"/>
    </row>
    <row r="82" spans="1:2" ht="38.25" customHeight="1" x14ac:dyDescent="0.2">
      <c r="A82" s="191" t="s">
        <v>62</v>
      </c>
      <c r="B82" s="192"/>
    </row>
    <row r="83" spans="1:2" x14ac:dyDescent="0.2">
      <c r="A83" s="7" t="s">
        <v>63</v>
      </c>
      <c r="B83" s="6">
        <v>0</v>
      </c>
    </row>
    <row r="84" spans="1:2" x14ac:dyDescent="0.2">
      <c r="A84" s="7" t="s">
        <v>64</v>
      </c>
      <c r="B84" s="6">
        <v>0</v>
      </c>
    </row>
    <row r="85" spans="1:2" x14ac:dyDescent="0.2">
      <c r="A85" s="7" t="s">
        <v>65</v>
      </c>
      <c r="B85" s="6">
        <v>0</v>
      </c>
    </row>
    <row r="86" spans="1:2" x14ac:dyDescent="0.2">
      <c r="A86" s="7" t="s">
        <v>66</v>
      </c>
      <c r="B86" s="6">
        <v>0</v>
      </c>
    </row>
    <row r="87" spans="1:2" x14ac:dyDescent="0.2">
      <c r="A87" s="7" t="s">
        <v>67</v>
      </c>
      <c r="B87" s="6">
        <v>0</v>
      </c>
    </row>
    <row r="88" spans="1:2" x14ac:dyDescent="0.2">
      <c r="A88" s="7" t="s">
        <v>68</v>
      </c>
      <c r="B88" s="6">
        <v>0.7</v>
      </c>
    </row>
    <row r="89" spans="1:2" x14ac:dyDescent="0.2">
      <c r="A89" s="7" t="s">
        <v>69</v>
      </c>
      <c r="B89" s="6">
        <v>2.2000000000000002</v>
      </c>
    </row>
    <row r="90" spans="1:2" x14ac:dyDescent="0.2">
      <c r="A90" s="7" t="s">
        <v>70</v>
      </c>
      <c r="B90" s="6">
        <v>2.9</v>
      </c>
    </row>
    <row r="91" spans="1:2" x14ac:dyDescent="0.2">
      <c r="A91" s="7" t="s">
        <v>71</v>
      </c>
      <c r="B91" s="6">
        <v>0.7</v>
      </c>
    </row>
    <row r="92" spans="1:2" x14ac:dyDescent="0.2">
      <c r="A92" s="7" t="s">
        <v>72</v>
      </c>
      <c r="B92" s="6">
        <v>8</v>
      </c>
    </row>
    <row r="93" spans="1:2" x14ac:dyDescent="0.2">
      <c r="A93" s="7" t="s">
        <v>73</v>
      </c>
      <c r="B93" s="6">
        <v>18.8</v>
      </c>
    </row>
    <row r="94" spans="1:2" x14ac:dyDescent="0.2">
      <c r="A94" s="7" t="s">
        <v>333</v>
      </c>
      <c r="B94" s="6">
        <v>0</v>
      </c>
    </row>
    <row r="95" spans="1:2" x14ac:dyDescent="0.2">
      <c r="A95" s="7" t="s">
        <v>334</v>
      </c>
      <c r="B95" s="6">
        <v>5.8</v>
      </c>
    </row>
    <row r="96" spans="1:2" x14ac:dyDescent="0.2">
      <c r="A96" s="7" t="s">
        <v>74</v>
      </c>
      <c r="B96" s="6">
        <v>31.9</v>
      </c>
    </row>
    <row r="97" spans="1:2" x14ac:dyDescent="0.2">
      <c r="A97" s="7" t="s">
        <v>75</v>
      </c>
      <c r="B97" s="6">
        <v>9.4</v>
      </c>
    </row>
    <row r="98" spans="1:2" x14ac:dyDescent="0.2">
      <c r="A98" s="7" t="s">
        <v>76</v>
      </c>
      <c r="B98" s="6">
        <v>17.399999999999999</v>
      </c>
    </row>
    <row r="99" spans="1:2" x14ac:dyDescent="0.2">
      <c r="A99" s="7" t="s">
        <v>77</v>
      </c>
      <c r="B99" s="6">
        <v>2.2000000000000002</v>
      </c>
    </row>
    <row r="100" spans="1:2" x14ac:dyDescent="0.2">
      <c r="A100" s="12" t="s">
        <v>3</v>
      </c>
      <c r="B100" s="74">
        <f>SUM(B83:B99)</f>
        <v>100.00000000000001</v>
      </c>
    </row>
    <row r="101" spans="1:2" x14ac:dyDescent="0.2">
      <c r="A101" s="2"/>
    </row>
    <row r="102" spans="1:2" ht="25.5" customHeight="1" x14ac:dyDescent="0.2">
      <c r="A102" s="191" t="s">
        <v>78</v>
      </c>
      <c r="B102" s="192"/>
    </row>
    <row r="103" spans="1:2" x14ac:dyDescent="0.2">
      <c r="A103" s="7" t="s">
        <v>79</v>
      </c>
      <c r="B103" s="6">
        <v>22.4</v>
      </c>
    </row>
    <row r="104" spans="1:2" x14ac:dyDescent="0.2">
      <c r="A104" s="7" t="s">
        <v>80</v>
      </c>
      <c r="B104" s="6">
        <v>28.4</v>
      </c>
    </row>
    <row r="105" spans="1:2" x14ac:dyDescent="0.2">
      <c r="A105" s="7" t="s">
        <v>81</v>
      </c>
      <c r="B105" s="6">
        <v>19.399999999999999</v>
      </c>
    </row>
    <row r="106" spans="1:2" x14ac:dyDescent="0.2">
      <c r="A106" s="7" t="s">
        <v>82</v>
      </c>
      <c r="B106" s="6">
        <v>1.5</v>
      </c>
    </row>
    <row r="107" spans="1:2" x14ac:dyDescent="0.2">
      <c r="A107" s="7" t="s">
        <v>83</v>
      </c>
      <c r="B107" s="6">
        <v>0</v>
      </c>
    </row>
    <row r="108" spans="1:2" x14ac:dyDescent="0.2">
      <c r="A108" s="7" t="s">
        <v>84</v>
      </c>
      <c r="B108" s="6">
        <v>14.9</v>
      </c>
    </row>
    <row r="109" spans="1:2" x14ac:dyDescent="0.2">
      <c r="A109" s="7" t="s">
        <v>85</v>
      </c>
      <c r="B109" s="6">
        <v>0</v>
      </c>
    </row>
    <row r="110" spans="1:2" x14ac:dyDescent="0.2">
      <c r="A110" s="7" t="s">
        <v>86</v>
      </c>
      <c r="B110" s="6">
        <v>4.5</v>
      </c>
    </row>
    <row r="111" spans="1:2" x14ac:dyDescent="0.2">
      <c r="A111" s="7" t="s">
        <v>87</v>
      </c>
      <c r="B111" s="6">
        <v>0.7</v>
      </c>
    </row>
    <row r="112" spans="1:2" x14ac:dyDescent="0.2">
      <c r="A112" s="7" t="s">
        <v>88</v>
      </c>
      <c r="B112" s="6">
        <v>0</v>
      </c>
    </row>
    <row r="113" spans="1:3" x14ac:dyDescent="0.2">
      <c r="A113" s="7" t="s">
        <v>89</v>
      </c>
      <c r="B113" s="6">
        <v>0.7</v>
      </c>
    </row>
    <row r="114" spans="1:3" x14ac:dyDescent="0.2">
      <c r="A114" s="7" t="s">
        <v>90</v>
      </c>
      <c r="B114" s="6">
        <v>0</v>
      </c>
    </row>
    <row r="115" spans="1:3" x14ac:dyDescent="0.2">
      <c r="A115" s="7" t="s">
        <v>91</v>
      </c>
      <c r="B115" s="6">
        <v>0</v>
      </c>
    </row>
    <row r="116" spans="1:3" x14ac:dyDescent="0.2">
      <c r="A116" s="7" t="s">
        <v>92</v>
      </c>
      <c r="B116" s="6">
        <v>3</v>
      </c>
    </row>
    <row r="117" spans="1:3" x14ac:dyDescent="0.2">
      <c r="A117" s="7" t="s">
        <v>93</v>
      </c>
      <c r="B117" s="6">
        <v>4.5</v>
      </c>
    </row>
    <row r="118" spans="1:3" x14ac:dyDescent="0.2">
      <c r="A118" s="12" t="s">
        <v>3</v>
      </c>
      <c r="B118" s="74">
        <f>SUM(B103:B117)</f>
        <v>100</v>
      </c>
    </row>
    <row r="119" spans="1:3" x14ac:dyDescent="0.2">
      <c r="A119" s="2"/>
    </row>
    <row r="120" spans="1:3" ht="38.25" x14ac:dyDescent="0.2">
      <c r="A120" s="22" t="s">
        <v>94</v>
      </c>
      <c r="B120" s="20" t="s">
        <v>113</v>
      </c>
      <c r="C120" s="20" t="s">
        <v>112</v>
      </c>
    </row>
    <row r="121" spans="1:3" x14ac:dyDescent="0.2">
      <c r="A121" s="7" t="s">
        <v>114</v>
      </c>
      <c r="B121" s="6">
        <v>5.0999999999999996</v>
      </c>
      <c r="C121" s="6">
        <v>6.5</v>
      </c>
    </row>
    <row r="122" spans="1:3" x14ac:dyDescent="0.2">
      <c r="A122" s="7" t="s">
        <v>115</v>
      </c>
      <c r="B122" s="6">
        <v>14.5</v>
      </c>
      <c r="C122" s="6">
        <v>5.8</v>
      </c>
    </row>
    <row r="123" spans="1:3" x14ac:dyDescent="0.2">
      <c r="A123" s="7" t="s">
        <v>116</v>
      </c>
      <c r="B123" s="6">
        <v>31.2</v>
      </c>
      <c r="C123" s="6">
        <v>8</v>
      </c>
    </row>
    <row r="124" spans="1:3" x14ac:dyDescent="0.2">
      <c r="A124" s="7" t="s">
        <v>117</v>
      </c>
      <c r="B124" s="6">
        <v>9.4</v>
      </c>
      <c r="C124" s="6">
        <v>16.7</v>
      </c>
    </row>
    <row r="125" spans="1:3" x14ac:dyDescent="0.2">
      <c r="A125" s="7" t="s">
        <v>118</v>
      </c>
      <c r="B125" s="6">
        <v>20.3</v>
      </c>
      <c r="C125" s="6">
        <v>37.700000000000003</v>
      </c>
    </row>
    <row r="126" spans="1:3" x14ac:dyDescent="0.2">
      <c r="A126" s="7" t="s">
        <v>119</v>
      </c>
      <c r="B126" s="6">
        <v>15.2</v>
      </c>
      <c r="C126" s="6">
        <v>5.8</v>
      </c>
    </row>
    <row r="127" spans="1:3" x14ac:dyDescent="0.2">
      <c r="A127" s="7" t="s">
        <v>95</v>
      </c>
      <c r="B127" s="6">
        <v>4.3</v>
      </c>
      <c r="C127" s="6">
        <v>19.600000000000001</v>
      </c>
    </row>
    <row r="128" spans="1:3" x14ac:dyDescent="0.2">
      <c r="A128" s="12" t="s">
        <v>3</v>
      </c>
      <c r="B128" s="74">
        <f>SUM(B121:B127)</f>
        <v>100</v>
      </c>
      <c r="C128" s="75">
        <v>100.1</v>
      </c>
    </row>
    <row r="129" spans="1:2" x14ac:dyDescent="0.2">
      <c r="A129" s="2"/>
    </row>
    <row r="130" spans="1:2" ht="38.25" customHeight="1" x14ac:dyDescent="0.2">
      <c r="A130" s="191" t="s">
        <v>96</v>
      </c>
      <c r="B130" s="192"/>
    </row>
    <row r="131" spans="1:2" x14ac:dyDescent="0.2">
      <c r="A131" s="7" t="s">
        <v>97</v>
      </c>
      <c r="B131" s="6">
        <v>37.700000000000003</v>
      </c>
    </row>
    <row r="132" spans="1:2" x14ac:dyDescent="0.2">
      <c r="A132" s="7" t="s">
        <v>98</v>
      </c>
      <c r="B132" s="6">
        <v>0</v>
      </c>
    </row>
    <row r="133" spans="1:2" x14ac:dyDescent="0.2">
      <c r="A133" s="7" t="s">
        <v>99</v>
      </c>
      <c r="B133" s="6">
        <v>0.7</v>
      </c>
    </row>
    <row r="134" spans="1:2" x14ac:dyDescent="0.2">
      <c r="A134" s="7" t="s">
        <v>100</v>
      </c>
      <c r="B134" s="6">
        <v>0.7</v>
      </c>
    </row>
    <row r="135" spans="1:2" x14ac:dyDescent="0.2">
      <c r="A135" s="7" t="s">
        <v>101</v>
      </c>
      <c r="B135" s="6">
        <v>0</v>
      </c>
    </row>
    <row r="136" spans="1:2" x14ac:dyDescent="0.2">
      <c r="A136" s="7" t="s">
        <v>102</v>
      </c>
      <c r="B136" s="6">
        <v>16.7</v>
      </c>
    </row>
    <row r="137" spans="1:2" x14ac:dyDescent="0.2">
      <c r="A137" s="7" t="s">
        <v>103</v>
      </c>
      <c r="B137" s="6">
        <v>29.7</v>
      </c>
    </row>
    <row r="138" spans="1:2" x14ac:dyDescent="0.2">
      <c r="A138" s="7" t="s">
        <v>104</v>
      </c>
      <c r="B138" s="6">
        <v>2.9</v>
      </c>
    </row>
    <row r="139" spans="1:2" x14ac:dyDescent="0.2">
      <c r="A139" s="7" t="s">
        <v>105</v>
      </c>
      <c r="B139" s="6">
        <v>0</v>
      </c>
    </row>
    <row r="140" spans="1:2" x14ac:dyDescent="0.2">
      <c r="A140" s="7" t="s">
        <v>106</v>
      </c>
      <c r="B140" s="6">
        <v>0</v>
      </c>
    </row>
    <row r="141" spans="1:2" x14ac:dyDescent="0.2">
      <c r="A141" s="7" t="s">
        <v>120</v>
      </c>
      <c r="B141" s="6">
        <v>9.4</v>
      </c>
    </row>
    <row r="142" spans="1:2" x14ac:dyDescent="0.2">
      <c r="A142" s="7" t="s">
        <v>107</v>
      </c>
      <c r="B142" s="6">
        <v>0</v>
      </c>
    </row>
    <row r="143" spans="1:2" x14ac:dyDescent="0.2">
      <c r="A143" s="7" t="s">
        <v>108</v>
      </c>
      <c r="B143" s="6">
        <v>2.2000000000000002</v>
      </c>
    </row>
    <row r="144" spans="1:2" x14ac:dyDescent="0.2">
      <c r="A144" s="12" t="s">
        <v>3</v>
      </c>
      <c r="B144" s="74">
        <f>SUM(B131:B143)</f>
        <v>100.00000000000003</v>
      </c>
    </row>
    <row r="145" spans="1:7" x14ac:dyDescent="0.2">
      <c r="A145" s="2"/>
    </row>
    <row r="146" spans="1:7" ht="25.5" customHeight="1" x14ac:dyDescent="0.2">
      <c r="A146" s="191" t="s">
        <v>109</v>
      </c>
      <c r="B146" s="192"/>
    </row>
    <row r="147" spans="1:7" ht="25.5" x14ac:dyDescent="0.2">
      <c r="A147" s="7" t="s">
        <v>124</v>
      </c>
      <c r="B147" s="6">
        <v>34.9</v>
      </c>
    </row>
    <row r="148" spans="1:7" ht="25.5" x14ac:dyDescent="0.2">
      <c r="A148" s="7" t="s">
        <v>125</v>
      </c>
      <c r="B148" s="6">
        <v>28.6</v>
      </c>
    </row>
    <row r="149" spans="1:7" x14ac:dyDescent="0.2">
      <c r="A149" s="2"/>
    </row>
    <row r="150" spans="1:7" x14ac:dyDescent="0.2">
      <c r="A150" s="191" t="s">
        <v>309</v>
      </c>
      <c r="B150" s="204"/>
      <c r="C150" s="204"/>
      <c r="D150" s="204"/>
      <c r="E150" s="204"/>
      <c r="F150" s="204"/>
      <c r="G150" s="204"/>
    </row>
    <row r="151" spans="1:7" ht="25.5" x14ac:dyDescent="0.2">
      <c r="A151" s="53" t="s">
        <v>293</v>
      </c>
      <c r="B151" s="54" t="s">
        <v>294</v>
      </c>
      <c r="C151" s="54" t="s">
        <v>295</v>
      </c>
      <c r="D151" s="54" t="s">
        <v>296</v>
      </c>
      <c r="E151" s="54" t="s">
        <v>297</v>
      </c>
      <c r="F151" s="54" t="s">
        <v>298</v>
      </c>
      <c r="G151" s="55" t="s">
        <v>299</v>
      </c>
    </row>
    <row r="152" spans="1:7" x14ac:dyDescent="0.2">
      <c r="A152" s="56" t="s">
        <v>300</v>
      </c>
      <c r="B152" s="57">
        <v>3</v>
      </c>
      <c r="C152" s="57">
        <v>2</v>
      </c>
      <c r="D152" s="57">
        <v>2</v>
      </c>
      <c r="E152" s="57">
        <v>0</v>
      </c>
      <c r="F152" s="57">
        <v>0</v>
      </c>
      <c r="G152" s="58">
        <v>1</v>
      </c>
    </row>
    <row r="153" spans="1:7" x14ac:dyDescent="0.2">
      <c r="A153" s="57" t="s">
        <v>301</v>
      </c>
      <c r="B153" s="57">
        <v>1</v>
      </c>
      <c r="C153" s="57">
        <v>0</v>
      </c>
      <c r="D153" s="57">
        <v>0</v>
      </c>
      <c r="E153" s="57">
        <v>0</v>
      </c>
      <c r="F153" s="57">
        <v>0</v>
      </c>
      <c r="G153" s="58">
        <v>0</v>
      </c>
    </row>
    <row r="154" spans="1:7" x14ac:dyDescent="0.2">
      <c r="A154" s="57" t="s">
        <v>262</v>
      </c>
      <c r="B154" s="57">
        <v>4</v>
      </c>
      <c r="C154" s="57">
        <v>1</v>
      </c>
      <c r="D154" s="57">
        <v>0</v>
      </c>
      <c r="E154" s="57">
        <v>0</v>
      </c>
      <c r="F154" s="57">
        <v>0</v>
      </c>
      <c r="G154" s="58">
        <v>1</v>
      </c>
    </row>
    <row r="155" spans="1:7" x14ac:dyDescent="0.2">
      <c r="A155" s="57" t="s">
        <v>263</v>
      </c>
      <c r="B155" s="57">
        <v>0</v>
      </c>
      <c r="C155" s="57">
        <v>0</v>
      </c>
      <c r="D155" s="57">
        <v>0</v>
      </c>
      <c r="E155" s="57">
        <v>0</v>
      </c>
      <c r="F155" s="57">
        <v>0</v>
      </c>
      <c r="G155" s="58">
        <v>0</v>
      </c>
    </row>
    <row r="156" spans="1:7" x14ac:dyDescent="0.2">
      <c r="A156" s="57" t="s">
        <v>264</v>
      </c>
      <c r="B156" s="57">
        <v>2</v>
      </c>
      <c r="C156" s="57">
        <v>2</v>
      </c>
      <c r="D156" s="57">
        <v>0</v>
      </c>
      <c r="E156" s="57">
        <v>0</v>
      </c>
      <c r="F156" s="57">
        <v>0</v>
      </c>
      <c r="G156" s="58">
        <v>0</v>
      </c>
    </row>
    <row r="157" spans="1:7" x14ac:dyDescent="0.2">
      <c r="A157" s="57" t="s">
        <v>265</v>
      </c>
      <c r="B157" s="57">
        <v>5</v>
      </c>
      <c r="C157" s="57">
        <v>3</v>
      </c>
      <c r="D157" s="57">
        <v>1</v>
      </c>
      <c r="E157" s="57">
        <v>0</v>
      </c>
      <c r="F157" s="57">
        <v>0</v>
      </c>
      <c r="G157" s="58">
        <v>1</v>
      </c>
    </row>
    <row r="158" spans="1:7" x14ac:dyDescent="0.2">
      <c r="A158" s="57" t="s">
        <v>266</v>
      </c>
      <c r="B158" s="57">
        <v>2</v>
      </c>
      <c r="C158" s="57">
        <v>3</v>
      </c>
      <c r="D158" s="57">
        <v>2</v>
      </c>
      <c r="E158" s="57">
        <v>1</v>
      </c>
      <c r="F158" s="57">
        <v>1</v>
      </c>
      <c r="G158" s="58">
        <v>0</v>
      </c>
    </row>
    <row r="159" spans="1:7" x14ac:dyDescent="0.2">
      <c r="A159" s="57" t="s">
        <v>267</v>
      </c>
      <c r="B159" s="57">
        <v>9</v>
      </c>
      <c r="C159" s="57">
        <v>4</v>
      </c>
      <c r="D159" s="57">
        <v>8</v>
      </c>
      <c r="E159" s="57">
        <v>4</v>
      </c>
      <c r="F159" s="57">
        <v>1</v>
      </c>
      <c r="G159" s="58">
        <v>3</v>
      </c>
    </row>
    <row r="160" spans="1:7" x14ac:dyDescent="0.2">
      <c r="A160" s="57" t="s">
        <v>268</v>
      </c>
      <c r="B160" s="57">
        <v>3</v>
      </c>
      <c r="C160" s="57">
        <v>2</v>
      </c>
      <c r="D160" s="57">
        <v>1</v>
      </c>
      <c r="E160" s="57">
        <v>2</v>
      </c>
      <c r="F160" s="57">
        <v>0</v>
      </c>
      <c r="G160" s="58">
        <v>0</v>
      </c>
    </row>
    <row r="161" spans="1:7" x14ac:dyDescent="0.2">
      <c r="A161" s="57" t="s">
        <v>289</v>
      </c>
      <c r="B161" s="57">
        <v>2</v>
      </c>
      <c r="C161" s="57">
        <v>2</v>
      </c>
      <c r="D161" s="57">
        <v>3</v>
      </c>
      <c r="E161" s="57">
        <v>0</v>
      </c>
      <c r="F161" s="57">
        <v>2</v>
      </c>
      <c r="G161" s="58">
        <v>1</v>
      </c>
    </row>
    <row r="162" spans="1:7" x14ac:dyDescent="0.2">
      <c r="A162" s="57" t="s">
        <v>270</v>
      </c>
      <c r="B162" s="57">
        <v>5</v>
      </c>
      <c r="C162" s="57">
        <v>3</v>
      </c>
      <c r="D162" s="57">
        <v>1</v>
      </c>
      <c r="E162" s="57">
        <v>0</v>
      </c>
      <c r="F162" s="57">
        <v>0</v>
      </c>
      <c r="G162" s="58">
        <v>0</v>
      </c>
    </row>
    <row r="163" spans="1:7" x14ac:dyDescent="0.2">
      <c r="A163" s="57" t="s">
        <v>302</v>
      </c>
      <c r="B163" s="57">
        <v>4</v>
      </c>
      <c r="C163" s="57">
        <v>2</v>
      </c>
      <c r="D163" s="57">
        <v>1</v>
      </c>
      <c r="E163" s="57">
        <v>0</v>
      </c>
      <c r="F163" s="57">
        <v>0</v>
      </c>
      <c r="G163" s="58">
        <v>0</v>
      </c>
    </row>
    <row r="164" spans="1:7" x14ac:dyDescent="0.2">
      <c r="A164" s="57" t="s">
        <v>272</v>
      </c>
      <c r="B164" s="57">
        <v>4</v>
      </c>
      <c r="C164" s="57">
        <v>3</v>
      </c>
      <c r="D164" s="57">
        <v>4</v>
      </c>
      <c r="E164" s="57">
        <v>1</v>
      </c>
      <c r="F164" s="57">
        <v>0</v>
      </c>
      <c r="G164" s="58">
        <v>2</v>
      </c>
    </row>
    <row r="165" spans="1:7" x14ac:dyDescent="0.2">
      <c r="A165" s="59" t="s">
        <v>273</v>
      </c>
      <c r="B165" s="60">
        <v>44</v>
      </c>
      <c r="C165" s="60">
        <v>27</v>
      </c>
      <c r="D165" s="60">
        <v>23</v>
      </c>
      <c r="E165" s="60">
        <v>8</v>
      </c>
      <c r="F165" s="60">
        <v>4</v>
      </c>
      <c r="G165" s="60">
        <v>9</v>
      </c>
    </row>
    <row r="166" spans="1:7" x14ac:dyDescent="0.2">
      <c r="A166" s="57" t="s">
        <v>274</v>
      </c>
      <c r="B166" s="57">
        <v>1</v>
      </c>
      <c r="C166" s="57">
        <v>0</v>
      </c>
      <c r="D166" s="57">
        <v>0</v>
      </c>
      <c r="E166" s="57">
        <v>0</v>
      </c>
      <c r="F166" s="57">
        <v>0</v>
      </c>
      <c r="G166" s="58">
        <v>0</v>
      </c>
    </row>
    <row r="167" spans="1:7" x14ac:dyDescent="0.2">
      <c r="A167" s="57" t="s">
        <v>275</v>
      </c>
      <c r="B167" s="57">
        <v>1</v>
      </c>
      <c r="C167" s="57">
        <v>0</v>
      </c>
      <c r="D167" s="57">
        <v>0</v>
      </c>
      <c r="E167" s="57">
        <v>0</v>
      </c>
      <c r="F167" s="57">
        <v>0</v>
      </c>
      <c r="G167" s="58">
        <v>0</v>
      </c>
    </row>
    <row r="168" spans="1:7" x14ac:dyDescent="0.2">
      <c r="A168" s="57" t="s">
        <v>290</v>
      </c>
      <c r="B168" s="57">
        <v>4</v>
      </c>
      <c r="C168" s="57">
        <v>1</v>
      </c>
      <c r="D168" s="57">
        <v>1</v>
      </c>
      <c r="E168" s="57">
        <v>0</v>
      </c>
      <c r="F168" s="57">
        <v>0</v>
      </c>
      <c r="G168" s="58">
        <v>0</v>
      </c>
    </row>
    <row r="169" spans="1:7" x14ac:dyDescent="0.2">
      <c r="A169" s="57" t="s">
        <v>276</v>
      </c>
      <c r="B169" s="57">
        <v>1</v>
      </c>
      <c r="C169" s="57">
        <v>0</v>
      </c>
      <c r="D169" s="57">
        <v>0</v>
      </c>
      <c r="E169" s="57">
        <v>0</v>
      </c>
      <c r="F169" s="57">
        <v>0</v>
      </c>
      <c r="G169" s="58">
        <v>0</v>
      </c>
    </row>
    <row r="170" spans="1:7" x14ac:dyDescent="0.2">
      <c r="A170" s="57" t="s">
        <v>277</v>
      </c>
      <c r="B170" s="57">
        <v>0</v>
      </c>
      <c r="C170" s="57">
        <v>0</v>
      </c>
      <c r="D170" s="57">
        <v>0</v>
      </c>
      <c r="E170" s="57">
        <v>0</v>
      </c>
      <c r="F170" s="57">
        <v>0</v>
      </c>
      <c r="G170" s="58">
        <v>0</v>
      </c>
    </row>
    <row r="171" spans="1:7" x14ac:dyDescent="0.2">
      <c r="A171" s="59" t="s">
        <v>283</v>
      </c>
      <c r="B171" s="60">
        <v>51</v>
      </c>
      <c r="C171" s="60">
        <v>28</v>
      </c>
      <c r="D171" s="60">
        <v>24</v>
      </c>
      <c r="E171" s="60">
        <v>8</v>
      </c>
      <c r="F171" s="60">
        <v>4</v>
      </c>
      <c r="G171" s="60">
        <v>9</v>
      </c>
    </row>
    <row r="172" spans="1:7" x14ac:dyDescent="0.2">
      <c r="A172" s="2"/>
    </row>
    <row r="173" spans="1:7" x14ac:dyDescent="0.2">
      <c r="A173" s="2"/>
    </row>
    <row r="174" spans="1:7" x14ac:dyDescent="0.2">
      <c r="A174" s="2"/>
    </row>
    <row r="175" spans="1:7" x14ac:dyDescent="0.2">
      <c r="A175" s="2"/>
    </row>
    <row r="176" spans="1:7"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sheetData>
  <mergeCells count="12">
    <mergeCell ref="A1:G1"/>
    <mergeCell ref="A32:B32"/>
    <mergeCell ref="A25:D25"/>
    <mergeCell ref="A14:E14"/>
    <mergeCell ref="A150:G150"/>
    <mergeCell ref="A27:B27"/>
    <mergeCell ref="A57:B57"/>
    <mergeCell ref="A69:B69"/>
    <mergeCell ref="A82:B82"/>
    <mergeCell ref="A102:B102"/>
    <mergeCell ref="A130:B130"/>
    <mergeCell ref="A146:B146"/>
  </mergeCells>
  <hyperlinks>
    <hyperlink ref="H1" location="Sommaire!A1" display="sommaire"/>
  </hyperlinks>
  <pageMargins left="0.7" right="0.7" top="0.75" bottom="0.75" header="0.3" footer="0.3"/>
  <pageSetup paperSize="9" scale="47" orientation="portrait" r:id="rId1"/>
  <rowBreaks count="1" manualBreakCount="1">
    <brk id="67"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theme="7" tint="0.39997558519241921"/>
  </sheetPr>
  <dimension ref="A1:H208"/>
  <sheetViews>
    <sheetView showGridLines="0" view="pageBreakPreview" zoomScaleNormal="100" zoomScaleSheetLayoutView="100" workbookViewId="0">
      <selection sqref="A1:J1"/>
    </sheetView>
  </sheetViews>
  <sheetFormatPr baseColWidth="10" defaultRowHeight="12.75" x14ac:dyDescent="0.2"/>
  <cols>
    <col min="1" max="1" width="58.140625" style="1" customWidth="1"/>
    <col min="2" max="4" width="11.42578125" style="1"/>
    <col min="5" max="5" width="15.7109375" style="1" customWidth="1"/>
    <col min="6" max="6" width="13.85546875" style="1" customWidth="1"/>
    <col min="7" max="16384" width="11.42578125" style="1"/>
  </cols>
  <sheetData>
    <row r="1" spans="1:8" ht="15" x14ac:dyDescent="0.2">
      <c r="A1" s="190" t="s">
        <v>139</v>
      </c>
      <c r="B1" s="190"/>
      <c r="C1" s="190"/>
      <c r="D1" s="190"/>
      <c r="E1" s="190"/>
      <c r="F1" s="190"/>
      <c r="G1" s="190"/>
      <c r="H1" s="160" t="s">
        <v>258</v>
      </c>
    </row>
    <row r="3" spans="1:8" x14ac:dyDescent="0.2">
      <c r="A3" s="25" t="s">
        <v>144</v>
      </c>
    </row>
    <row r="4" spans="1:8" x14ac:dyDescent="0.2">
      <c r="A4" s="25" t="s">
        <v>146</v>
      </c>
    </row>
    <row r="6" spans="1:8" x14ac:dyDescent="0.2">
      <c r="A6" s="22" t="s">
        <v>0</v>
      </c>
      <c r="B6" s="20" t="s">
        <v>1</v>
      </c>
      <c r="C6" s="20" t="s">
        <v>2</v>
      </c>
      <c r="D6" s="24" t="s">
        <v>3</v>
      </c>
      <c r="E6" s="20" t="s">
        <v>4</v>
      </c>
    </row>
    <row r="7" spans="1:8" x14ac:dyDescent="0.2">
      <c r="A7" s="7" t="s">
        <v>5</v>
      </c>
      <c r="B7" s="14">
        <v>1066</v>
      </c>
      <c r="C7" s="14">
        <v>426</v>
      </c>
      <c r="D7" s="17">
        <v>1492</v>
      </c>
      <c r="E7" s="14">
        <v>15</v>
      </c>
    </row>
    <row r="8" spans="1:8" x14ac:dyDescent="0.2">
      <c r="A8" s="7" t="s">
        <v>6</v>
      </c>
      <c r="B8" s="14">
        <v>1297</v>
      </c>
      <c r="C8" s="14">
        <v>576</v>
      </c>
      <c r="D8" s="17">
        <v>1873</v>
      </c>
      <c r="E8" s="14">
        <v>21</v>
      </c>
    </row>
    <row r="9" spans="1:8" x14ac:dyDescent="0.2">
      <c r="A9" s="7" t="s">
        <v>7</v>
      </c>
      <c r="B9" s="14">
        <v>0</v>
      </c>
      <c r="C9" s="14">
        <v>0</v>
      </c>
      <c r="D9" s="17">
        <v>0</v>
      </c>
      <c r="E9" s="14">
        <v>0</v>
      </c>
    </row>
    <row r="10" spans="1:8" x14ac:dyDescent="0.2">
      <c r="A10" s="13" t="s">
        <v>3</v>
      </c>
      <c r="B10" s="17">
        <v>2363</v>
      </c>
      <c r="C10" s="17">
        <v>1002</v>
      </c>
      <c r="D10" s="17">
        <v>3365</v>
      </c>
      <c r="E10" s="17">
        <v>36</v>
      </c>
    </row>
    <row r="11" spans="1:8" x14ac:dyDescent="0.2">
      <c r="A11" s="66" t="s">
        <v>8</v>
      </c>
      <c r="B11" s="14">
        <v>24</v>
      </c>
      <c r="C11" s="14">
        <v>8</v>
      </c>
      <c r="D11" s="17">
        <v>32</v>
      </c>
      <c r="E11" s="16" t="s">
        <v>123</v>
      </c>
    </row>
    <row r="12" spans="1:8" x14ac:dyDescent="0.2">
      <c r="A12" s="66" t="s">
        <v>9</v>
      </c>
      <c r="B12" s="14">
        <v>224</v>
      </c>
      <c r="C12" s="14">
        <v>111</v>
      </c>
      <c r="D12" s="17">
        <v>335</v>
      </c>
      <c r="E12" s="16" t="s">
        <v>123</v>
      </c>
    </row>
    <row r="13" spans="1:8" x14ac:dyDescent="0.2">
      <c r="A13" s="66" t="s">
        <v>10</v>
      </c>
      <c r="B13" s="14">
        <v>961</v>
      </c>
      <c r="C13" s="14">
        <v>391</v>
      </c>
      <c r="D13" s="17">
        <v>1352</v>
      </c>
      <c r="E13" s="16" t="s">
        <v>123</v>
      </c>
    </row>
    <row r="14" spans="1:8" ht="12" customHeight="1" x14ac:dyDescent="0.2">
      <c r="A14" s="193" t="s">
        <v>11</v>
      </c>
      <c r="B14" s="193"/>
      <c r="C14" s="193"/>
      <c r="D14" s="193"/>
      <c r="E14" s="193"/>
    </row>
    <row r="15" spans="1:8" x14ac:dyDescent="0.2">
      <c r="A15" s="2"/>
    </row>
    <row r="16" spans="1:8" x14ac:dyDescent="0.2">
      <c r="A16" s="22" t="s">
        <v>12</v>
      </c>
      <c r="B16" s="20" t="s">
        <v>1</v>
      </c>
      <c r="C16" s="20" t="s">
        <v>2</v>
      </c>
      <c r="D16" s="24" t="s">
        <v>3</v>
      </c>
    </row>
    <row r="17" spans="1:4" x14ac:dyDescent="0.2">
      <c r="A17" s="7" t="s">
        <v>13</v>
      </c>
      <c r="B17" s="14">
        <v>1173</v>
      </c>
      <c r="C17" s="14">
        <v>487</v>
      </c>
      <c r="D17" s="17">
        <v>1660</v>
      </c>
    </row>
    <row r="18" spans="1:4" x14ac:dyDescent="0.2">
      <c r="A18" s="7" t="s">
        <v>14</v>
      </c>
      <c r="B18" s="14">
        <v>876</v>
      </c>
      <c r="C18" s="14">
        <v>355</v>
      </c>
      <c r="D18" s="17">
        <v>1231</v>
      </c>
    </row>
    <row r="19" spans="1:4" x14ac:dyDescent="0.2">
      <c r="A19" s="7" t="s">
        <v>15</v>
      </c>
      <c r="B19" s="14">
        <v>11</v>
      </c>
      <c r="C19" s="14">
        <v>4</v>
      </c>
      <c r="D19" s="17">
        <v>15</v>
      </c>
    </row>
    <row r="20" spans="1:4" x14ac:dyDescent="0.2">
      <c r="A20" s="7" t="s">
        <v>16</v>
      </c>
      <c r="B20" s="14">
        <v>9</v>
      </c>
      <c r="C20" s="14">
        <v>4</v>
      </c>
      <c r="D20" s="17">
        <v>13</v>
      </c>
    </row>
    <row r="21" spans="1:4" x14ac:dyDescent="0.2">
      <c r="A21" s="2"/>
    </row>
    <row r="22" spans="1:4" x14ac:dyDescent="0.2">
      <c r="A22" s="22" t="s">
        <v>17</v>
      </c>
      <c r="B22" s="20" t="s">
        <v>1</v>
      </c>
      <c r="C22" s="20" t="s">
        <v>2</v>
      </c>
      <c r="D22" s="24" t="s">
        <v>3</v>
      </c>
    </row>
    <row r="23" spans="1:4" ht="25.5" x14ac:dyDescent="0.2">
      <c r="A23" s="7" t="s">
        <v>18</v>
      </c>
      <c r="B23" s="67">
        <v>1495</v>
      </c>
      <c r="C23" s="67">
        <v>576</v>
      </c>
      <c r="D23" s="69">
        <v>2071</v>
      </c>
    </row>
    <row r="24" spans="1:4" x14ac:dyDescent="0.2">
      <c r="A24" s="7" t="s">
        <v>19</v>
      </c>
      <c r="B24" s="67">
        <v>1225</v>
      </c>
      <c r="C24" s="67">
        <v>477</v>
      </c>
      <c r="D24" s="69">
        <v>1702</v>
      </c>
    </row>
    <row r="25" spans="1:4" ht="13.5" customHeight="1" x14ac:dyDescent="0.2">
      <c r="A25" s="193" t="s">
        <v>20</v>
      </c>
      <c r="B25" s="193"/>
      <c r="C25" s="193"/>
      <c r="D25" s="193"/>
    </row>
    <row r="26" spans="1:4" x14ac:dyDescent="0.2">
      <c r="A26" s="2"/>
    </row>
    <row r="27" spans="1:4" x14ac:dyDescent="0.2">
      <c r="A27" s="194" t="s">
        <v>21</v>
      </c>
      <c r="B27" s="195"/>
    </row>
    <row r="28" spans="1:4" x14ac:dyDescent="0.2">
      <c r="A28" s="7" t="s">
        <v>110</v>
      </c>
      <c r="B28" s="14">
        <v>3</v>
      </c>
    </row>
    <row r="29" spans="1:4" x14ac:dyDescent="0.2">
      <c r="A29" s="7" t="s">
        <v>121</v>
      </c>
      <c r="B29" s="14">
        <v>69</v>
      </c>
    </row>
    <row r="30" spans="1:4" x14ac:dyDescent="0.2">
      <c r="A30" s="7" t="s">
        <v>122</v>
      </c>
      <c r="B30" s="14">
        <v>1</v>
      </c>
    </row>
    <row r="31" spans="1:4" x14ac:dyDescent="0.2">
      <c r="A31" s="12" t="s">
        <v>3</v>
      </c>
      <c r="B31" s="15">
        <v>73</v>
      </c>
    </row>
    <row r="32" spans="1:4" ht="39" customHeight="1" x14ac:dyDescent="0.2">
      <c r="A32" s="193" t="s">
        <v>22</v>
      </c>
      <c r="B32" s="193"/>
    </row>
    <row r="33" spans="1:3" x14ac:dyDescent="0.2">
      <c r="A33" s="2"/>
    </row>
    <row r="34" spans="1:3" ht="39.75" x14ac:dyDescent="0.2">
      <c r="A34" s="22" t="s">
        <v>326</v>
      </c>
      <c r="B34" s="18" t="s">
        <v>126</v>
      </c>
      <c r="C34" s="19" t="s">
        <v>127</v>
      </c>
    </row>
    <row r="35" spans="1:3" x14ac:dyDescent="0.2">
      <c r="A35" s="7" t="s">
        <v>23</v>
      </c>
      <c r="B35" s="6">
        <v>3.5</v>
      </c>
      <c r="C35" s="6">
        <v>2.5</v>
      </c>
    </row>
    <row r="36" spans="1:3" x14ac:dyDescent="0.2">
      <c r="A36" s="7" t="s">
        <v>24</v>
      </c>
      <c r="B36" s="6">
        <v>0.1</v>
      </c>
      <c r="C36" s="6">
        <v>0.1</v>
      </c>
    </row>
    <row r="37" spans="1:3" x14ac:dyDescent="0.2">
      <c r="A37" s="7" t="s">
        <v>25</v>
      </c>
      <c r="B37" s="6">
        <v>63.1</v>
      </c>
      <c r="C37" s="6">
        <v>66.599999999999994</v>
      </c>
    </row>
    <row r="38" spans="1:3" ht="25.5" x14ac:dyDescent="0.2">
      <c r="A38" s="7" t="s">
        <v>26</v>
      </c>
      <c r="B38" s="6">
        <v>20</v>
      </c>
      <c r="C38" s="6">
        <v>18.899999999999999</v>
      </c>
    </row>
    <row r="39" spans="1:3" x14ac:dyDescent="0.2">
      <c r="A39" s="7" t="s">
        <v>27</v>
      </c>
      <c r="B39" s="6">
        <v>1.6</v>
      </c>
      <c r="C39" s="6">
        <v>3.6</v>
      </c>
    </row>
    <row r="40" spans="1:3" x14ac:dyDescent="0.2">
      <c r="A40" s="7" t="s">
        <v>28</v>
      </c>
      <c r="B40" s="6">
        <v>11.7</v>
      </c>
      <c r="C40" s="6">
        <v>8.1999999999999993</v>
      </c>
    </row>
    <row r="41" spans="1:3" x14ac:dyDescent="0.2">
      <c r="A41" s="7" t="s">
        <v>29</v>
      </c>
      <c r="B41" s="6">
        <v>0.1</v>
      </c>
      <c r="C41" s="6">
        <v>0.1</v>
      </c>
    </row>
    <row r="42" spans="1:3" x14ac:dyDescent="0.2">
      <c r="A42" s="12" t="s">
        <v>3</v>
      </c>
      <c r="B42" s="75">
        <f>SUM(B35:B41)</f>
        <v>100.1</v>
      </c>
      <c r="C42" s="75">
        <f>SUM(C35:C41)</f>
        <v>99.999999999999986</v>
      </c>
    </row>
    <row r="43" spans="1:3" x14ac:dyDescent="0.2">
      <c r="A43" s="2"/>
    </row>
    <row r="44" spans="1:3" ht="39.75" x14ac:dyDescent="0.2">
      <c r="A44" s="22" t="s">
        <v>30</v>
      </c>
      <c r="B44" s="18" t="s">
        <v>126</v>
      </c>
      <c r="C44" s="19" t="s">
        <v>127</v>
      </c>
    </row>
    <row r="45" spans="1:3" x14ac:dyDescent="0.2">
      <c r="A45" s="7" t="s">
        <v>31</v>
      </c>
      <c r="B45" s="9">
        <v>1.7651052274270196</v>
      </c>
      <c r="C45" s="9">
        <v>1.0793465577596266</v>
      </c>
    </row>
    <row r="46" spans="1:3" ht="25.5" x14ac:dyDescent="0.2">
      <c r="A46" s="7" t="s">
        <v>32</v>
      </c>
      <c r="B46" s="9">
        <v>6.7888662593346916E-2</v>
      </c>
      <c r="C46" s="9">
        <v>0.1750291715285881</v>
      </c>
    </row>
    <row r="47" spans="1:3" x14ac:dyDescent="0.2">
      <c r="A47" s="7" t="s">
        <v>33</v>
      </c>
      <c r="B47" s="9">
        <v>0.40733197556008149</v>
      </c>
      <c r="C47" s="9">
        <v>0.29171528588098017</v>
      </c>
    </row>
    <row r="48" spans="1:3" x14ac:dyDescent="0.2">
      <c r="A48" s="7" t="s">
        <v>34</v>
      </c>
      <c r="B48" s="9">
        <v>6.8567549219280384</v>
      </c>
      <c r="C48" s="9">
        <v>6.6511085180863478</v>
      </c>
    </row>
    <row r="49" spans="1:3" x14ac:dyDescent="0.2">
      <c r="A49" s="7" t="s">
        <v>35</v>
      </c>
      <c r="B49" s="9">
        <v>1.5614392396469789</v>
      </c>
      <c r="C49" s="9">
        <v>1.6336056009334889</v>
      </c>
    </row>
    <row r="50" spans="1:3" x14ac:dyDescent="0.2">
      <c r="A50" s="7" t="s">
        <v>36</v>
      </c>
      <c r="B50" s="9">
        <v>38.69653767820774</v>
      </c>
      <c r="C50" s="9">
        <v>33.809801633605602</v>
      </c>
    </row>
    <row r="51" spans="1:3" x14ac:dyDescent="0.2">
      <c r="A51" s="7" t="s">
        <v>37</v>
      </c>
      <c r="B51" s="9">
        <v>22.471147318397829</v>
      </c>
      <c r="C51" s="9">
        <v>27.9171528588098</v>
      </c>
    </row>
    <row r="52" spans="1:3" x14ac:dyDescent="0.2">
      <c r="A52" s="7" t="s">
        <v>323</v>
      </c>
      <c r="B52" s="9">
        <v>7.942973523421589</v>
      </c>
      <c r="C52" s="9">
        <v>7.4387397899649939</v>
      </c>
    </row>
    <row r="53" spans="1:3" x14ac:dyDescent="0.2">
      <c r="A53" s="7" t="s">
        <v>38</v>
      </c>
      <c r="B53" s="9">
        <v>10.251188051595383</v>
      </c>
      <c r="C53" s="9">
        <v>10.210035005834305</v>
      </c>
    </row>
    <row r="54" spans="1:3" x14ac:dyDescent="0.2">
      <c r="A54" s="7" t="s">
        <v>39</v>
      </c>
      <c r="B54" s="9">
        <v>9.9796334012219958</v>
      </c>
      <c r="C54" s="9">
        <v>10.793465577596265</v>
      </c>
    </row>
    <row r="55" spans="1:3" x14ac:dyDescent="0.2">
      <c r="A55" s="12" t="s">
        <v>40</v>
      </c>
      <c r="B55" s="77">
        <v>90.020366598777997</v>
      </c>
      <c r="C55" s="77">
        <v>89.206534422403735</v>
      </c>
    </row>
    <row r="56" spans="1:3" x14ac:dyDescent="0.2">
      <c r="A56" s="2"/>
    </row>
    <row r="57" spans="1:3" x14ac:dyDescent="0.2">
      <c r="A57" s="194" t="s">
        <v>41</v>
      </c>
      <c r="B57" s="195"/>
    </row>
    <row r="58" spans="1:3" x14ac:dyDescent="0.2">
      <c r="A58" s="7" t="s">
        <v>42</v>
      </c>
      <c r="B58" s="6">
        <v>0</v>
      </c>
    </row>
    <row r="59" spans="1:3" x14ac:dyDescent="0.2">
      <c r="A59" s="7" t="s">
        <v>43</v>
      </c>
      <c r="B59" s="6">
        <v>0</v>
      </c>
    </row>
    <row r="60" spans="1:3" x14ac:dyDescent="0.2">
      <c r="A60" s="7" t="s">
        <v>44</v>
      </c>
      <c r="B60" s="6">
        <v>0.4</v>
      </c>
    </row>
    <row r="61" spans="1:3" x14ac:dyDescent="0.2">
      <c r="A61" s="7" t="s">
        <v>45</v>
      </c>
      <c r="B61" s="6">
        <v>5</v>
      </c>
    </row>
    <row r="62" spans="1:3" x14ac:dyDescent="0.2">
      <c r="A62" s="7" t="s">
        <v>46</v>
      </c>
      <c r="B62" s="6">
        <v>17.899999999999999</v>
      </c>
    </row>
    <row r="63" spans="1:3" x14ac:dyDescent="0.2">
      <c r="A63" s="7" t="s">
        <v>47</v>
      </c>
      <c r="B63" s="6">
        <v>23.3</v>
      </c>
    </row>
    <row r="64" spans="1:3" x14ac:dyDescent="0.2">
      <c r="A64" s="7" t="s">
        <v>48</v>
      </c>
      <c r="B64" s="6">
        <v>24.1</v>
      </c>
    </row>
    <row r="65" spans="1:2" x14ac:dyDescent="0.2">
      <c r="A65" s="7" t="s">
        <v>49</v>
      </c>
      <c r="B65" s="6">
        <v>16.899999999999999</v>
      </c>
    </row>
    <row r="66" spans="1:2" x14ac:dyDescent="0.2">
      <c r="A66" s="7" t="s">
        <v>50</v>
      </c>
      <c r="B66" s="6">
        <v>12.3</v>
      </c>
    </row>
    <row r="67" spans="1:2" x14ac:dyDescent="0.2">
      <c r="A67" s="12" t="s">
        <v>3</v>
      </c>
      <c r="B67" s="75">
        <f>SUM(B58:B66)</f>
        <v>99.899999999999991</v>
      </c>
    </row>
    <row r="68" spans="1:2" x14ac:dyDescent="0.2">
      <c r="A68" s="2"/>
    </row>
    <row r="69" spans="1:2" ht="38.25" customHeight="1" x14ac:dyDescent="0.2">
      <c r="A69" s="191" t="s">
        <v>51</v>
      </c>
      <c r="B69" s="192"/>
    </row>
    <row r="70" spans="1:2" x14ac:dyDescent="0.2">
      <c r="A70" s="7" t="s">
        <v>52</v>
      </c>
      <c r="B70" s="63">
        <v>0.8</v>
      </c>
    </row>
    <row r="71" spans="1:2" ht="25.5" x14ac:dyDescent="0.2">
      <c r="A71" s="7" t="s">
        <v>53</v>
      </c>
      <c r="B71" s="63">
        <v>2.9</v>
      </c>
    </row>
    <row r="72" spans="1:2" x14ac:dyDescent="0.2">
      <c r="A72" s="7" t="s">
        <v>54</v>
      </c>
      <c r="B72" s="63">
        <v>80.900000000000006</v>
      </c>
    </row>
    <row r="73" spans="1:2" x14ac:dyDescent="0.2">
      <c r="A73" s="7" t="s">
        <v>55</v>
      </c>
      <c r="B73" s="63">
        <v>5.7</v>
      </c>
    </row>
    <row r="74" spans="1:2" ht="25.5" x14ac:dyDescent="0.2">
      <c r="A74" s="7" t="s">
        <v>56</v>
      </c>
      <c r="B74" s="63">
        <v>0.1</v>
      </c>
    </row>
    <row r="75" spans="1:2" x14ac:dyDescent="0.2">
      <c r="A75" s="7" t="s">
        <v>57</v>
      </c>
      <c r="B75" s="63">
        <v>5.8</v>
      </c>
    </row>
    <row r="76" spans="1:2" x14ac:dyDescent="0.2">
      <c r="A76" s="7" t="s">
        <v>58</v>
      </c>
      <c r="B76" s="63">
        <v>0</v>
      </c>
    </row>
    <row r="77" spans="1:2" x14ac:dyDescent="0.2">
      <c r="A77" s="7" t="s">
        <v>59</v>
      </c>
      <c r="B77" s="63">
        <v>3.3</v>
      </c>
    </row>
    <row r="78" spans="1:2" x14ac:dyDescent="0.2">
      <c r="A78" s="7" t="s">
        <v>60</v>
      </c>
      <c r="B78" s="63">
        <v>0.4</v>
      </c>
    </row>
    <row r="79" spans="1:2" x14ac:dyDescent="0.2">
      <c r="A79" s="7" t="s">
        <v>61</v>
      </c>
      <c r="B79" s="63">
        <v>0.1</v>
      </c>
    </row>
    <row r="80" spans="1:2" x14ac:dyDescent="0.2">
      <c r="A80" s="12" t="s">
        <v>3</v>
      </c>
      <c r="B80" s="76">
        <f>SUM(B70:B79)</f>
        <v>100</v>
      </c>
    </row>
    <row r="81" spans="1:2" x14ac:dyDescent="0.2">
      <c r="A81" s="2"/>
    </row>
    <row r="82" spans="1:2" ht="38.25" customHeight="1" x14ac:dyDescent="0.2">
      <c r="A82" s="191" t="s">
        <v>62</v>
      </c>
      <c r="B82" s="192"/>
    </row>
    <row r="83" spans="1:2" x14ac:dyDescent="0.2">
      <c r="A83" s="7" t="s">
        <v>63</v>
      </c>
      <c r="B83" s="6">
        <v>0.1</v>
      </c>
    </row>
    <row r="84" spans="1:2" x14ac:dyDescent="0.2">
      <c r="A84" s="7" t="s">
        <v>64</v>
      </c>
      <c r="B84" s="6">
        <v>0.4</v>
      </c>
    </row>
    <row r="85" spans="1:2" x14ac:dyDescent="0.2">
      <c r="A85" s="7" t="s">
        <v>65</v>
      </c>
      <c r="B85" s="6">
        <v>0</v>
      </c>
    </row>
    <row r="86" spans="1:2" x14ac:dyDescent="0.2">
      <c r="A86" s="7" t="s">
        <v>66</v>
      </c>
      <c r="B86" s="6">
        <v>0.2</v>
      </c>
    </row>
    <row r="87" spans="1:2" x14ac:dyDescent="0.2">
      <c r="A87" s="7" t="s">
        <v>67</v>
      </c>
      <c r="B87" s="6">
        <v>0</v>
      </c>
    </row>
    <row r="88" spans="1:2" x14ac:dyDescent="0.2">
      <c r="A88" s="7" t="s">
        <v>68</v>
      </c>
      <c r="B88" s="6">
        <v>1.3</v>
      </c>
    </row>
    <row r="89" spans="1:2" x14ac:dyDescent="0.2">
      <c r="A89" s="7" t="s">
        <v>69</v>
      </c>
      <c r="B89" s="6">
        <v>0.4</v>
      </c>
    </row>
    <row r="90" spans="1:2" x14ac:dyDescent="0.2">
      <c r="A90" s="7" t="s">
        <v>70</v>
      </c>
      <c r="B90" s="6">
        <v>10.6</v>
      </c>
    </row>
    <row r="91" spans="1:2" x14ac:dyDescent="0.2">
      <c r="A91" s="7" t="s">
        <v>71</v>
      </c>
      <c r="B91" s="6">
        <v>3.6</v>
      </c>
    </row>
    <row r="92" spans="1:2" x14ac:dyDescent="0.2">
      <c r="A92" s="7" t="s">
        <v>72</v>
      </c>
      <c r="B92" s="6">
        <v>8.9</v>
      </c>
    </row>
    <row r="93" spans="1:2" x14ac:dyDescent="0.2">
      <c r="A93" s="7" t="s">
        <v>73</v>
      </c>
      <c r="B93" s="6">
        <v>27</v>
      </c>
    </row>
    <row r="94" spans="1:2" x14ac:dyDescent="0.2">
      <c r="A94" s="7" t="s">
        <v>333</v>
      </c>
      <c r="B94" s="6">
        <v>0.8</v>
      </c>
    </row>
    <row r="95" spans="1:2" x14ac:dyDescent="0.2">
      <c r="A95" s="7" t="s">
        <v>334</v>
      </c>
      <c r="B95" s="6">
        <v>6.3</v>
      </c>
    </row>
    <row r="96" spans="1:2" x14ac:dyDescent="0.2">
      <c r="A96" s="7" t="s">
        <v>74</v>
      </c>
      <c r="B96" s="6">
        <v>27.3</v>
      </c>
    </row>
    <row r="97" spans="1:2" x14ac:dyDescent="0.2">
      <c r="A97" s="7" t="s">
        <v>75</v>
      </c>
      <c r="B97" s="6">
        <v>6.2</v>
      </c>
    </row>
    <row r="98" spans="1:2" x14ac:dyDescent="0.2">
      <c r="A98" s="7" t="s">
        <v>76</v>
      </c>
      <c r="B98" s="6">
        <v>6.6</v>
      </c>
    </row>
    <row r="99" spans="1:2" x14ac:dyDescent="0.2">
      <c r="A99" s="7" t="s">
        <v>77</v>
      </c>
      <c r="B99" s="6">
        <v>0.3</v>
      </c>
    </row>
    <row r="100" spans="1:2" x14ac:dyDescent="0.2">
      <c r="A100" s="12" t="s">
        <v>3</v>
      </c>
      <c r="B100" s="74">
        <f>SUM(B83:B99)</f>
        <v>99.999999999999986</v>
      </c>
    </row>
    <row r="101" spans="1:2" x14ac:dyDescent="0.2">
      <c r="A101" s="2"/>
    </row>
    <row r="102" spans="1:2" ht="25.5" customHeight="1" x14ac:dyDescent="0.2">
      <c r="A102" s="191" t="s">
        <v>78</v>
      </c>
      <c r="B102" s="192"/>
    </row>
    <row r="103" spans="1:2" x14ac:dyDescent="0.2">
      <c r="A103" s="7" t="s">
        <v>79</v>
      </c>
      <c r="B103" s="6">
        <v>25.9</v>
      </c>
    </row>
    <row r="104" spans="1:2" x14ac:dyDescent="0.2">
      <c r="A104" s="7" t="s">
        <v>80</v>
      </c>
      <c r="B104" s="6">
        <v>26.8</v>
      </c>
    </row>
    <row r="105" spans="1:2" x14ac:dyDescent="0.2">
      <c r="A105" s="7" t="s">
        <v>81</v>
      </c>
      <c r="B105" s="6">
        <v>13.9</v>
      </c>
    </row>
    <row r="106" spans="1:2" x14ac:dyDescent="0.2">
      <c r="A106" s="7" t="s">
        <v>82</v>
      </c>
      <c r="B106" s="6">
        <v>2.8</v>
      </c>
    </row>
    <row r="107" spans="1:2" x14ac:dyDescent="0.2">
      <c r="A107" s="7" t="s">
        <v>83</v>
      </c>
      <c r="B107" s="6">
        <v>0.5</v>
      </c>
    </row>
    <row r="108" spans="1:2" x14ac:dyDescent="0.2">
      <c r="A108" s="7" t="s">
        <v>84</v>
      </c>
      <c r="B108" s="6">
        <v>12.4</v>
      </c>
    </row>
    <row r="109" spans="1:2" x14ac:dyDescent="0.2">
      <c r="A109" s="7" t="s">
        <v>85</v>
      </c>
      <c r="B109" s="6">
        <v>0.1</v>
      </c>
    </row>
    <row r="110" spans="1:2" x14ac:dyDescent="0.2">
      <c r="A110" s="7" t="s">
        <v>86</v>
      </c>
      <c r="B110" s="6">
        <v>9.6</v>
      </c>
    </row>
    <row r="111" spans="1:2" x14ac:dyDescent="0.2">
      <c r="A111" s="7" t="s">
        <v>87</v>
      </c>
      <c r="B111" s="6">
        <v>0</v>
      </c>
    </row>
    <row r="112" spans="1:2" x14ac:dyDescent="0.2">
      <c r="A112" s="7" t="s">
        <v>88</v>
      </c>
      <c r="B112" s="6">
        <v>0.1</v>
      </c>
    </row>
    <row r="113" spans="1:3" x14ac:dyDescent="0.2">
      <c r="A113" s="7" t="s">
        <v>89</v>
      </c>
      <c r="B113" s="6">
        <v>0.5</v>
      </c>
    </row>
    <row r="114" spans="1:3" x14ac:dyDescent="0.2">
      <c r="A114" s="7" t="s">
        <v>90</v>
      </c>
      <c r="B114" s="6">
        <v>0.2</v>
      </c>
    </row>
    <row r="115" spans="1:3" x14ac:dyDescent="0.2">
      <c r="A115" s="7" t="s">
        <v>91</v>
      </c>
      <c r="B115" s="6">
        <v>0</v>
      </c>
    </row>
    <row r="116" spans="1:3" x14ac:dyDescent="0.2">
      <c r="A116" s="7" t="s">
        <v>92</v>
      </c>
      <c r="B116" s="6">
        <v>3.7</v>
      </c>
    </row>
    <row r="117" spans="1:3" x14ac:dyDescent="0.2">
      <c r="A117" s="7" t="s">
        <v>93</v>
      </c>
      <c r="B117" s="6">
        <v>3.4</v>
      </c>
    </row>
    <row r="118" spans="1:3" x14ac:dyDescent="0.2">
      <c r="A118" s="12" t="s">
        <v>3</v>
      </c>
      <c r="B118" s="75">
        <f>SUM(B103:B117)</f>
        <v>99.9</v>
      </c>
    </row>
    <row r="119" spans="1:3" x14ac:dyDescent="0.2">
      <c r="A119" s="2"/>
    </row>
    <row r="120" spans="1:3" ht="38.25" x14ac:dyDescent="0.2">
      <c r="A120" s="22" t="s">
        <v>94</v>
      </c>
      <c r="B120" s="20" t="s">
        <v>111</v>
      </c>
      <c r="C120" s="20" t="s">
        <v>112</v>
      </c>
    </row>
    <row r="121" spans="1:3" x14ac:dyDescent="0.2">
      <c r="A121" s="7" t="s">
        <v>114</v>
      </c>
      <c r="B121" s="6">
        <v>5.5</v>
      </c>
      <c r="C121" s="6">
        <v>3.1</v>
      </c>
    </row>
    <row r="122" spans="1:3" x14ac:dyDescent="0.2">
      <c r="A122" s="7" t="s">
        <v>115</v>
      </c>
      <c r="B122" s="6">
        <v>12.4</v>
      </c>
      <c r="C122" s="6">
        <v>5.4</v>
      </c>
    </row>
    <row r="123" spans="1:3" x14ac:dyDescent="0.2">
      <c r="A123" s="7" t="s">
        <v>116</v>
      </c>
      <c r="B123" s="6">
        <v>20.9</v>
      </c>
      <c r="C123" s="6">
        <v>10.1</v>
      </c>
    </row>
    <row r="124" spans="1:3" x14ac:dyDescent="0.2">
      <c r="A124" s="7" t="s">
        <v>117</v>
      </c>
      <c r="B124" s="6">
        <v>11.8</v>
      </c>
      <c r="C124" s="6">
        <v>14.1</v>
      </c>
    </row>
    <row r="125" spans="1:3" x14ac:dyDescent="0.2">
      <c r="A125" s="7" t="s">
        <v>118</v>
      </c>
      <c r="B125" s="6">
        <v>26.2</v>
      </c>
      <c r="C125" s="6">
        <v>42.3</v>
      </c>
    </row>
    <row r="126" spans="1:3" x14ac:dyDescent="0.2">
      <c r="A126" s="7" t="s">
        <v>119</v>
      </c>
      <c r="B126" s="6">
        <v>20.9</v>
      </c>
      <c r="C126" s="6">
        <v>8.1999999999999993</v>
      </c>
    </row>
    <row r="127" spans="1:3" x14ac:dyDescent="0.2">
      <c r="A127" s="7" t="s">
        <v>95</v>
      </c>
      <c r="B127" s="6">
        <v>2.2999999999999998</v>
      </c>
      <c r="C127" s="6">
        <v>16.7</v>
      </c>
    </row>
    <row r="128" spans="1:3" x14ac:dyDescent="0.2">
      <c r="A128" s="12" t="s">
        <v>3</v>
      </c>
      <c r="B128" s="74">
        <f>SUM(B121:B127)</f>
        <v>99.999999999999986</v>
      </c>
      <c r="C128" s="75">
        <f>SUM(C121:C127)</f>
        <v>99.9</v>
      </c>
    </row>
    <row r="129" spans="1:3" x14ac:dyDescent="0.2">
      <c r="A129" s="78"/>
      <c r="B129" s="79"/>
      <c r="C129" s="79"/>
    </row>
    <row r="130" spans="1:3" ht="38.25" customHeight="1" x14ac:dyDescent="0.2">
      <c r="A130" s="191" t="s">
        <v>96</v>
      </c>
      <c r="B130" s="192"/>
    </row>
    <row r="131" spans="1:3" x14ac:dyDescent="0.2">
      <c r="A131" s="7" t="s">
        <v>97</v>
      </c>
      <c r="B131" s="6">
        <v>12.5</v>
      </c>
    </row>
    <row r="132" spans="1:3" x14ac:dyDescent="0.2">
      <c r="A132" s="7" t="s">
        <v>98</v>
      </c>
      <c r="B132" s="6">
        <v>0.3</v>
      </c>
    </row>
    <row r="133" spans="1:3" x14ac:dyDescent="0.2">
      <c r="A133" s="7" t="s">
        <v>99</v>
      </c>
      <c r="B133" s="6">
        <v>0.4</v>
      </c>
    </row>
    <row r="134" spans="1:3" x14ac:dyDescent="0.2">
      <c r="A134" s="7" t="s">
        <v>100</v>
      </c>
      <c r="B134" s="6">
        <v>0.1</v>
      </c>
    </row>
    <row r="135" spans="1:3" x14ac:dyDescent="0.2">
      <c r="A135" s="7" t="s">
        <v>101</v>
      </c>
      <c r="B135" s="6">
        <v>3.6</v>
      </c>
    </row>
    <row r="136" spans="1:3" x14ac:dyDescent="0.2">
      <c r="A136" s="7" t="s">
        <v>102</v>
      </c>
      <c r="B136" s="6">
        <v>19.399999999999999</v>
      </c>
    </row>
    <row r="137" spans="1:3" x14ac:dyDescent="0.2">
      <c r="A137" s="7" t="s">
        <v>103</v>
      </c>
      <c r="B137" s="6">
        <v>45.3</v>
      </c>
    </row>
    <row r="138" spans="1:3" x14ac:dyDescent="0.2">
      <c r="A138" s="7" t="s">
        <v>104</v>
      </c>
      <c r="B138" s="6">
        <v>2.2999999999999998</v>
      </c>
    </row>
    <row r="139" spans="1:3" x14ac:dyDescent="0.2">
      <c r="A139" s="7" t="s">
        <v>105</v>
      </c>
      <c r="B139" s="6">
        <v>0.8</v>
      </c>
    </row>
    <row r="140" spans="1:3" x14ac:dyDescent="0.2">
      <c r="A140" s="7" t="s">
        <v>106</v>
      </c>
      <c r="B140" s="6">
        <v>0.1</v>
      </c>
    </row>
    <row r="141" spans="1:3" x14ac:dyDescent="0.2">
      <c r="A141" s="7" t="s">
        <v>120</v>
      </c>
      <c r="B141" s="6">
        <v>6.8</v>
      </c>
    </row>
    <row r="142" spans="1:3" x14ac:dyDescent="0.2">
      <c r="A142" s="7" t="s">
        <v>107</v>
      </c>
      <c r="B142" s="6">
        <v>0.4</v>
      </c>
    </row>
    <row r="143" spans="1:3" x14ac:dyDescent="0.2">
      <c r="A143" s="7" t="s">
        <v>108</v>
      </c>
      <c r="B143" s="6">
        <v>8.1</v>
      </c>
    </row>
    <row r="144" spans="1:3" x14ac:dyDescent="0.2">
      <c r="A144" s="12" t="s">
        <v>3</v>
      </c>
      <c r="B144" s="75">
        <f>SUM(B131:B143)</f>
        <v>100.09999999999998</v>
      </c>
    </row>
    <row r="145" spans="1:7" x14ac:dyDescent="0.2">
      <c r="A145" s="2"/>
    </row>
    <row r="146" spans="1:7" ht="25.5" customHeight="1" x14ac:dyDescent="0.2">
      <c r="A146" s="191" t="s">
        <v>109</v>
      </c>
      <c r="B146" s="192"/>
    </row>
    <row r="147" spans="1:7" ht="25.5" x14ac:dyDescent="0.2">
      <c r="A147" s="7" t="s">
        <v>124</v>
      </c>
      <c r="B147" s="6">
        <v>53.6</v>
      </c>
    </row>
    <row r="148" spans="1:7" ht="25.5" x14ac:dyDescent="0.2">
      <c r="A148" s="7" t="s">
        <v>125</v>
      </c>
      <c r="B148" s="6">
        <v>38</v>
      </c>
    </row>
    <row r="149" spans="1:7" x14ac:dyDescent="0.2">
      <c r="A149" s="2"/>
    </row>
    <row r="150" spans="1:7" ht="12.75" customHeight="1" x14ac:dyDescent="0.2">
      <c r="A150" s="191" t="s">
        <v>310</v>
      </c>
      <c r="B150" s="204"/>
      <c r="C150" s="204"/>
      <c r="D150" s="204"/>
      <c r="E150" s="204"/>
      <c r="F150" s="204"/>
      <c r="G150" s="204"/>
    </row>
    <row r="151" spans="1:7" ht="25.5" x14ac:dyDescent="0.2">
      <c r="A151" s="53" t="s">
        <v>293</v>
      </c>
      <c r="B151" s="54" t="s">
        <v>294</v>
      </c>
      <c r="C151" s="54" t="s">
        <v>295</v>
      </c>
      <c r="D151" s="54" t="s">
        <v>296</v>
      </c>
      <c r="E151" s="54" t="s">
        <v>297</v>
      </c>
      <c r="F151" s="54" t="s">
        <v>298</v>
      </c>
      <c r="G151" s="55" t="s">
        <v>299</v>
      </c>
    </row>
    <row r="152" spans="1:7" x14ac:dyDescent="0.2">
      <c r="A152" s="56" t="s">
        <v>300</v>
      </c>
      <c r="B152" s="57">
        <v>57</v>
      </c>
      <c r="C152" s="57">
        <v>47</v>
      </c>
      <c r="D152" s="57">
        <v>36</v>
      </c>
      <c r="E152" s="57">
        <v>12</v>
      </c>
      <c r="F152" s="57">
        <v>14</v>
      </c>
      <c r="G152" s="58">
        <v>3</v>
      </c>
    </row>
    <row r="153" spans="1:7" x14ac:dyDescent="0.2">
      <c r="A153" s="57" t="s">
        <v>301</v>
      </c>
      <c r="B153" s="57">
        <v>25</v>
      </c>
      <c r="C153" s="57">
        <v>19</v>
      </c>
      <c r="D153" s="57">
        <v>14</v>
      </c>
      <c r="E153" s="57">
        <v>11</v>
      </c>
      <c r="F153" s="57">
        <v>4</v>
      </c>
      <c r="G153" s="58">
        <v>2</v>
      </c>
    </row>
    <row r="154" spans="1:7" x14ac:dyDescent="0.2">
      <c r="A154" s="57" t="s">
        <v>262</v>
      </c>
      <c r="B154" s="57">
        <v>23</v>
      </c>
      <c r="C154" s="57">
        <v>20</v>
      </c>
      <c r="D154" s="57">
        <v>9</v>
      </c>
      <c r="E154" s="57">
        <v>10</v>
      </c>
      <c r="F154" s="57">
        <v>7</v>
      </c>
      <c r="G154" s="58">
        <v>0</v>
      </c>
    </row>
    <row r="155" spans="1:7" x14ac:dyDescent="0.2">
      <c r="A155" s="57" t="s">
        <v>263</v>
      </c>
      <c r="B155" s="57">
        <v>22</v>
      </c>
      <c r="C155" s="57">
        <v>20</v>
      </c>
      <c r="D155" s="57">
        <v>17</v>
      </c>
      <c r="E155" s="57">
        <v>3</v>
      </c>
      <c r="F155" s="57">
        <v>9</v>
      </c>
      <c r="G155" s="58">
        <v>2</v>
      </c>
    </row>
    <row r="156" spans="1:7" x14ac:dyDescent="0.2">
      <c r="A156" s="57" t="s">
        <v>264</v>
      </c>
      <c r="B156" s="57">
        <v>2</v>
      </c>
      <c r="C156" s="57">
        <v>2</v>
      </c>
      <c r="D156" s="57">
        <v>0</v>
      </c>
      <c r="E156" s="57">
        <v>0</v>
      </c>
      <c r="F156" s="57">
        <v>0</v>
      </c>
      <c r="G156" s="58">
        <v>0</v>
      </c>
    </row>
    <row r="157" spans="1:7" x14ac:dyDescent="0.2">
      <c r="A157" s="57" t="s">
        <v>265</v>
      </c>
      <c r="B157" s="57">
        <v>36</v>
      </c>
      <c r="C157" s="57">
        <v>33</v>
      </c>
      <c r="D157" s="57">
        <v>42</v>
      </c>
      <c r="E157" s="57">
        <v>19</v>
      </c>
      <c r="F157" s="57">
        <v>18</v>
      </c>
      <c r="G157" s="58">
        <v>2</v>
      </c>
    </row>
    <row r="158" spans="1:7" x14ac:dyDescent="0.2">
      <c r="A158" s="57" t="s">
        <v>266</v>
      </c>
      <c r="B158" s="57">
        <v>47</v>
      </c>
      <c r="C158" s="57">
        <v>41</v>
      </c>
      <c r="D158" s="57">
        <v>30</v>
      </c>
      <c r="E158" s="57">
        <v>14</v>
      </c>
      <c r="F158" s="57">
        <v>9</v>
      </c>
      <c r="G158" s="58">
        <v>7</v>
      </c>
    </row>
    <row r="159" spans="1:7" x14ac:dyDescent="0.2">
      <c r="A159" s="57" t="s">
        <v>267</v>
      </c>
      <c r="B159" s="57">
        <v>126</v>
      </c>
      <c r="C159" s="57">
        <v>99</v>
      </c>
      <c r="D159" s="57">
        <v>51</v>
      </c>
      <c r="E159" s="57">
        <v>29</v>
      </c>
      <c r="F159" s="57">
        <v>17</v>
      </c>
      <c r="G159" s="58">
        <v>5</v>
      </c>
    </row>
    <row r="160" spans="1:7" x14ac:dyDescent="0.2">
      <c r="A160" s="57" t="s">
        <v>268</v>
      </c>
      <c r="B160" s="57">
        <v>30</v>
      </c>
      <c r="C160" s="57">
        <v>20</v>
      </c>
      <c r="D160" s="57">
        <v>8</v>
      </c>
      <c r="E160" s="57">
        <v>4</v>
      </c>
      <c r="F160" s="57">
        <v>6</v>
      </c>
      <c r="G160" s="58">
        <v>0</v>
      </c>
    </row>
    <row r="161" spans="1:7" x14ac:dyDescent="0.2">
      <c r="A161" s="57" t="s">
        <v>289</v>
      </c>
      <c r="B161" s="57">
        <v>47</v>
      </c>
      <c r="C161" s="57">
        <v>44</v>
      </c>
      <c r="D161" s="57">
        <v>26</v>
      </c>
      <c r="E161" s="57">
        <v>10</v>
      </c>
      <c r="F161" s="57">
        <v>6</v>
      </c>
      <c r="G161" s="58">
        <v>5</v>
      </c>
    </row>
    <row r="162" spans="1:7" x14ac:dyDescent="0.2">
      <c r="A162" s="57" t="s">
        <v>270</v>
      </c>
      <c r="B162" s="57">
        <v>65</v>
      </c>
      <c r="C162" s="57">
        <v>64</v>
      </c>
      <c r="D162" s="57">
        <v>27</v>
      </c>
      <c r="E162" s="57">
        <v>22</v>
      </c>
      <c r="F162" s="57">
        <v>22</v>
      </c>
      <c r="G162" s="58">
        <v>9</v>
      </c>
    </row>
    <row r="163" spans="1:7" x14ac:dyDescent="0.2">
      <c r="A163" s="57" t="s">
        <v>302</v>
      </c>
      <c r="B163" s="57">
        <v>16</v>
      </c>
      <c r="C163" s="57">
        <v>18</v>
      </c>
      <c r="D163" s="57">
        <v>11</v>
      </c>
      <c r="E163" s="57">
        <v>6</v>
      </c>
      <c r="F163" s="57">
        <v>4</v>
      </c>
      <c r="G163" s="58">
        <v>1</v>
      </c>
    </row>
    <row r="164" spans="1:7" x14ac:dyDescent="0.2">
      <c r="A164" s="57" t="s">
        <v>272</v>
      </c>
      <c r="B164" s="57">
        <v>70</v>
      </c>
      <c r="C164" s="57">
        <v>49</v>
      </c>
      <c r="D164" s="57">
        <v>27</v>
      </c>
      <c r="E164" s="57">
        <v>12</v>
      </c>
      <c r="F164" s="57">
        <v>9</v>
      </c>
      <c r="G164" s="58">
        <v>13</v>
      </c>
    </row>
    <row r="165" spans="1:7" x14ac:dyDescent="0.2">
      <c r="A165" s="59" t="s">
        <v>273</v>
      </c>
      <c r="B165" s="60">
        <v>566</v>
      </c>
      <c r="C165" s="60">
        <v>476</v>
      </c>
      <c r="D165" s="60">
        <v>298</v>
      </c>
      <c r="E165" s="60">
        <v>152</v>
      </c>
      <c r="F165" s="60">
        <v>125</v>
      </c>
      <c r="G165" s="60">
        <v>49</v>
      </c>
    </row>
    <row r="166" spans="1:7" x14ac:dyDescent="0.2">
      <c r="A166" s="57" t="s">
        <v>274</v>
      </c>
      <c r="B166" s="57">
        <v>14</v>
      </c>
      <c r="C166" s="57">
        <v>15</v>
      </c>
      <c r="D166" s="57">
        <v>5</v>
      </c>
      <c r="E166" s="57">
        <v>1</v>
      </c>
      <c r="F166" s="57">
        <v>2</v>
      </c>
      <c r="G166" s="58">
        <v>1</v>
      </c>
    </row>
    <row r="167" spans="1:7" x14ac:dyDescent="0.2">
      <c r="A167" s="57" t="s">
        <v>275</v>
      </c>
      <c r="B167" s="57">
        <v>2</v>
      </c>
      <c r="C167" s="57">
        <v>1</v>
      </c>
      <c r="D167" s="57">
        <v>0</v>
      </c>
      <c r="E167" s="57">
        <v>0</v>
      </c>
      <c r="F167" s="57">
        <v>2</v>
      </c>
      <c r="G167" s="58">
        <v>0</v>
      </c>
    </row>
    <row r="168" spans="1:7" x14ac:dyDescent="0.2">
      <c r="A168" s="57" t="s">
        <v>290</v>
      </c>
      <c r="B168" s="57">
        <v>11</v>
      </c>
      <c r="C168" s="57">
        <v>7</v>
      </c>
      <c r="D168" s="57">
        <v>5</v>
      </c>
      <c r="E168" s="57">
        <v>0</v>
      </c>
      <c r="F168" s="57">
        <v>3</v>
      </c>
      <c r="G168" s="58">
        <v>0</v>
      </c>
    </row>
    <row r="169" spans="1:7" x14ac:dyDescent="0.2">
      <c r="A169" s="57" t="s">
        <v>276</v>
      </c>
      <c r="B169" s="57">
        <v>7</v>
      </c>
      <c r="C169" s="57">
        <v>7</v>
      </c>
      <c r="D169" s="57">
        <v>7</v>
      </c>
      <c r="E169" s="57">
        <v>6</v>
      </c>
      <c r="F169" s="57">
        <v>0</v>
      </c>
      <c r="G169" s="58">
        <v>0</v>
      </c>
    </row>
    <row r="170" spans="1:7" x14ac:dyDescent="0.2">
      <c r="A170" s="57" t="s">
        <v>277</v>
      </c>
      <c r="B170" s="57">
        <v>1</v>
      </c>
      <c r="C170" s="57">
        <v>1</v>
      </c>
      <c r="D170" s="57">
        <v>0</v>
      </c>
      <c r="E170" s="57">
        <v>0</v>
      </c>
      <c r="F170" s="57">
        <v>0</v>
      </c>
      <c r="G170" s="58">
        <v>0</v>
      </c>
    </row>
    <row r="171" spans="1:7" x14ac:dyDescent="0.2">
      <c r="A171" s="59" t="s">
        <v>283</v>
      </c>
      <c r="B171" s="60">
        <v>601</v>
      </c>
      <c r="C171" s="60">
        <v>507</v>
      </c>
      <c r="D171" s="60">
        <v>315</v>
      </c>
      <c r="E171" s="60">
        <v>159</v>
      </c>
      <c r="F171" s="60">
        <v>132</v>
      </c>
      <c r="G171" s="60">
        <v>50</v>
      </c>
    </row>
    <row r="172" spans="1:7" x14ac:dyDescent="0.2">
      <c r="A172" s="2"/>
    </row>
    <row r="173" spans="1:7" x14ac:dyDescent="0.2">
      <c r="A173" s="2"/>
    </row>
    <row r="174" spans="1:7" x14ac:dyDescent="0.2">
      <c r="A174" s="2"/>
    </row>
    <row r="175" spans="1:7" x14ac:dyDescent="0.2">
      <c r="A175" s="2"/>
    </row>
    <row r="176" spans="1:7"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sheetData>
  <mergeCells count="12">
    <mergeCell ref="A1:G1"/>
    <mergeCell ref="A32:B32"/>
    <mergeCell ref="A25:D25"/>
    <mergeCell ref="A14:E14"/>
    <mergeCell ref="A150:G150"/>
    <mergeCell ref="A27:B27"/>
    <mergeCell ref="A57:B57"/>
    <mergeCell ref="A69:B69"/>
    <mergeCell ref="A82:B82"/>
    <mergeCell ref="A102:B102"/>
    <mergeCell ref="A130:B130"/>
    <mergeCell ref="A146:B146"/>
  </mergeCells>
  <hyperlinks>
    <hyperlink ref="H1" location="Sommaire!A1" display="sommaire"/>
  </hyperlinks>
  <pageMargins left="0.7" right="0.7" top="0.75" bottom="0.75" header="0.3" footer="0.3"/>
  <pageSetup paperSize="9" scale="48" orientation="portrait" r:id="rId1"/>
  <rowBreaks count="1" manualBreakCount="1">
    <brk id="67"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theme="7" tint="0.39997558519241921"/>
  </sheetPr>
  <dimension ref="A1:H207"/>
  <sheetViews>
    <sheetView showGridLines="0" view="pageBreakPreview" zoomScaleNormal="100" zoomScaleSheetLayoutView="100" workbookViewId="0">
      <selection sqref="A1:J1"/>
    </sheetView>
  </sheetViews>
  <sheetFormatPr baseColWidth="10" defaultRowHeight="12.75" x14ac:dyDescent="0.2"/>
  <cols>
    <col min="1" max="1" width="58.140625" style="1" customWidth="1"/>
    <col min="2" max="4" width="11.42578125" style="1"/>
    <col min="5" max="5" width="15.7109375" style="1" customWidth="1"/>
    <col min="6" max="6" width="12.85546875" style="1" customWidth="1"/>
    <col min="7" max="16384" width="11.42578125" style="1"/>
  </cols>
  <sheetData>
    <row r="1" spans="1:8" ht="15" x14ac:dyDescent="0.2">
      <c r="A1" s="190" t="s">
        <v>140</v>
      </c>
      <c r="B1" s="190"/>
      <c r="C1" s="190"/>
      <c r="D1" s="190"/>
      <c r="E1" s="190"/>
      <c r="F1" s="190"/>
      <c r="G1" s="190"/>
      <c r="H1" s="160" t="s">
        <v>258</v>
      </c>
    </row>
    <row r="3" spans="1:8" x14ac:dyDescent="0.2">
      <c r="A3" s="25" t="s">
        <v>144</v>
      </c>
    </row>
    <row r="4" spans="1:8" x14ac:dyDescent="0.2">
      <c r="A4" s="25" t="s">
        <v>146</v>
      </c>
    </row>
    <row r="6" spans="1:8" x14ac:dyDescent="0.2">
      <c r="A6" s="22" t="s">
        <v>0</v>
      </c>
      <c r="B6" s="20" t="s">
        <v>1</v>
      </c>
      <c r="C6" s="20" t="s">
        <v>2</v>
      </c>
      <c r="D6" s="24" t="s">
        <v>3</v>
      </c>
      <c r="E6" s="20" t="s">
        <v>4</v>
      </c>
    </row>
    <row r="7" spans="1:8" x14ac:dyDescent="0.2">
      <c r="A7" s="7" t="s">
        <v>5</v>
      </c>
      <c r="B7" s="14">
        <v>228</v>
      </c>
      <c r="C7" s="14">
        <v>115</v>
      </c>
      <c r="D7" s="17">
        <v>343</v>
      </c>
      <c r="E7" s="14">
        <v>1</v>
      </c>
    </row>
    <row r="8" spans="1:8" x14ac:dyDescent="0.2">
      <c r="A8" s="7" t="s">
        <v>6</v>
      </c>
      <c r="B8" s="14">
        <v>245</v>
      </c>
      <c r="C8" s="14">
        <v>156</v>
      </c>
      <c r="D8" s="17">
        <v>401</v>
      </c>
      <c r="E8" s="14">
        <v>4</v>
      </c>
    </row>
    <row r="9" spans="1:8" x14ac:dyDescent="0.2">
      <c r="A9" s="7" t="s">
        <v>7</v>
      </c>
      <c r="B9" s="14">
        <v>122</v>
      </c>
      <c r="C9" s="14">
        <v>75</v>
      </c>
      <c r="D9" s="17">
        <v>197</v>
      </c>
      <c r="E9" s="14">
        <v>1</v>
      </c>
    </row>
    <row r="10" spans="1:8" x14ac:dyDescent="0.2">
      <c r="A10" s="13" t="s">
        <v>3</v>
      </c>
      <c r="B10" s="17">
        <v>595</v>
      </c>
      <c r="C10" s="17">
        <v>346</v>
      </c>
      <c r="D10" s="17">
        <v>941</v>
      </c>
      <c r="E10" s="17">
        <v>6</v>
      </c>
    </row>
    <row r="11" spans="1:8" x14ac:dyDescent="0.2">
      <c r="A11" s="66" t="s">
        <v>8</v>
      </c>
      <c r="B11" s="14">
        <v>15</v>
      </c>
      <c r="C11" s="14">
        <v>10</v>
      </c>
      <c r="D11" s="17">
        <v>25</v>
      </c>
      <c r="E11" s="16" t="s">
        <v>123</v>
      </c>
    </row>
    <row r="12" spans="1:8" x14ac:dyDescent="0.2">
      <c r="A12" s="66" t="s">
        <v>9</v>
      </c>
      <c r="B12" s="14">
        <v>75</v>
      </c>
      <c r="C12" s="14">
        <v>68</v>
      </c>
      <c r="D12" s="17">
        <v>143</v>
      </c>
      <c r="E12" s="16" t="s">
        <v>123</v>
      </c>
    </row>
    <row r="13" spans="1:8" x14ac:dyDescent="0.2">
      <c r="A13" s="66" t="s">
        <v>10</v>
      </c>
      <c r="B13" s="14">
        <v>218</v>
      </c>
      <c r="C13" s="14">
        <v>108</v>
      </c>
      <c r="D13" s="17">
        <v>326</v>
      </c>
      <c r="E13" s="16" t="s">
        <v>123</v>
      </c>
    </row>
    <row r="14" spans="1:8" ht="12" customHeight="1" x14ac:dyDescent="0.2">
      <c r="A14" s="193" t="s">
        <v>11</v>
      </c>
      <c r="B14" s="193"/>
      <c r="C14" s="193"/>
      <c r="D14" s="193"/>
      <c r="E14" s="193"/>
    </row>
    <row r="15" spans="1:8" x14ac:dyDescent="0.2">
      <c r="A15" s="2"/>
    </row>
    <row r="16" spans="1:8" x14ac:dyDescent="0.2">
      <c r="A16" s="22" t="s">
        <v>12</v>
      </c>
      <c r="B16" s="20" t="s">
        <v>1</v>
      </c>
      <c r="C16" s="20" t="s">
        <v>2</v>
      </c>
      <c r="D16" s="24" t="s">
        <v>3</v>
      </c>
    </row>
    <row r="17" spans="1:4" x14ac:dyDescent="0.2">
      <c r="A17" s="7" t="s">
        <v>13</v>
      </c>
      <c r="B17" s="14">
        <v>221</v>
      </c>
      <c r="C17" s="14">
        <v>143</v>
      </c>
      <c r="D17" s="17">
        <v>364</v>
      </c>
    </row>
    <row r="18" spans="1:4" x14ac:dyDescent="0.2">
      <c r="A18" s="7" t="s">
        <v>14</v>
      </c>
      <c r="B18" s="14">
        <v>188</v>
      </c>
      <c r="C18" s="14">
        <v>114</v>
      </c>
      <c r="D18" s="17">
        <v>302</v>
      </c>
    </row>
    <row r="19" spans="1:4" x14ac:dyDescent="0.2">
      <c r="A19" s="7" t="s">
        <v>15</v>
      </c>
      <c r="B19" s="14">
        <v>11</v>
      </c>
      <c r="C19" s="14">
        <v>8</v>
      </c>
      <c r="D19" s="17">
        <v>19</v>
      </c>
    </row>
    <row r="20" spans="1:4" x14ac:dyDescent="0.2">
      <c r="A20" s="7" t="s">
        <v>16</v>
      </c>
      <c r="B20" s="14">
        <v>9</v>
      </c>
      <c r="C20" s="14">
        <v>5</v>
      </c>
      <c r="D20" s="17">
        <v>14</v>
      </c>
    </row>
    <row r="21" spans="1:4" x14ac:dyDescent="0.2">
      <c r="A21" s="2"/>
    </row>
    <row r="22" spans="1:4" x14ac:dyDescent="0.2">
      <c r="A22" s="22" t="s">
        <v>17</v>
      </c>
      <c r="B22" s="20" t="s">
        <v>1</v>
      </c>
      <c r="C22" s="20" t="s">
        <v>2</v>
      </c>
      <c r="D22" s="24" t="s">
        <v>3</v>
      </c>
    </row>
    <row r="23" spans="1:4" ht="25.5" x14ac:dyDescent="0.2">
      <c r="A23" s="7" t="s">
        <v>18</v>
      </c>
      <c r="B23" s="67">
        <v>345</v>
      </c>
      <c r="C23" s="67">
        <v>210</v>
      </c>
      <c r="D23" s="69">
        <v>555</v>
      </c>
    </row>
    <row r="24" spans="1:4" x14ac:dyDescent="0.2">
      <c r="A24" s="7" t="s">
        <v>19</v>
      </c>
      <c r="B24" s="67">
        <v>244</v>
      </c>
      <c r="C24" s="67">
        <v>147</v>
      </c>
      <c r="D24" s="69">
        <v>391</v>
      </c>
    </row>
    <row r="25" spans="1:4" ht="13.5" customHeight="1" x14ac:dyDescent="0.2">
      <c r="A25" s="193" t="s">
        <v>20</v>
      </c>
      <c r="B25" s="193"/>
      <c r="C25" s="193"/>
      <c r="D25" s="193"/>
    </row>
    <row r="26" spans="1:4" x14ac:dyDescent="0.2">
      <c r="A26" s="2"/>
    </row>
    <row r="27" spans="1:4" x14ac:dyDescent="0.2">
      <c r="A27" s="194" t="s">
        <v>21</v>
      </c>
      <c r="B27" s="195"/>
    </row>
    <row r="28" spans="1:4" x14ac:dyDescent="0.2">
      <c r="A28" s="7" t="s">
        <v>110</v>
      </c>
      <c r="B28" s="14">
        <v>1</v>
      </c>
    </row>
    <row r="29" spans="1:4" x14ac:dyDescent="0.2">
      <c r="A29" s="7" t="s">
        <v>121</v>
      </c>
      <c r="B29" s="14">
        <v>24</v>
      </c>
    </row>
    <row r="30" spans="1:4" x14ac:dyDescent="0.2">
      <c r="A30" s="12" t="s">
        <v>3</v>
      </c>
      <c r="B30" s="15">
        <v>25</v>
      </c>
    </row>
    <row r="31" spans="1:4" ht="42" customHeight="1" x14ac:dyDescent="0.2">
      <c r="A31" s="193" t="s">
        <v>22</v>
      </c>
      <c r="B31" s="193"/>
    </row>
    <row r="32" spans="1:4" x14ac:dyDescent="0.2">
      <c r="A32" s="2"/>
    </row>
    <row r="33" spans="1:5" ht="39.75" x14ac:dyDescent="0.2">
      <c r="A33" s="22" t="s">
        <v>322</v>
      </c>
      <c r="B33" s="18" t="s">
        <v>126</v>
      </c>
      <c r="C33" s="19" t="s">
        <v>127</v>
      </c>
    </row>
    <row r="34" spans="1:5" x14ac:dyDescent="0.2">
      <c r="A34" s="7" t="s">
        <v>23</v>
      </c>
      <c r="B34" s="6">
        <v>3.3</v>
      </c>
      <c r="C34" s="6">
        <v>1.8</v>
      </c>
    </row>
    <row r="35" spans="1:5" x14ac:dyDescent="0.2">
      <c r="A35" s="7" t="s">
        <v>24</v>
      </c>
      <c r="B35" s="6">
        <v>0</v>
      </c>
      <c r="C35" s="6">
        <v>0</v>
      </c>
    </row>
    <row r="36" spans="1:5" x14ac:dyDescent="0.2">
      <c r="A36" s="7" t="s">
        <v>25</v>
      </c>
      <c r="B36" s="6">
        <v>72.5</v>
      </c>
      <c r="C36" s="6">
        <v>71.5</v>
      </c>
    </row>
    <row r="37" spans="1:5" ht="25.5" x14ac:dyDescent="0.2">
      <c r="A37" s="7" t="s">
        <v>26</v>
      </c>
      <c r="B37" s="6">
        <v>10.9</v>
      </c>
      <c r="C37" s="6">
        <v>11.8</v>
      </c>
    </row>
    <row r="38" spans="1:5" x14ac:dyDescent="0.2">
      <c r="A38" s="7" t="s">
        <v>27</v>
      </c>
      <c r="B38" s="6">
        <v>2.7</v>
      </c>
      <c r="C38" s="6">
        <v>5.8</v>
      </c>
    </row>
    <row r="39" spans="1:5" x14ac:dyDescent="0.2">
      <c r="A39" s="7" t="s">
        <v>28</v>
      </c>
      <c r="B39" s="6">
        <v>10.6</v>
      </c>
      <c r="C39" s="6">
        <v>9.1</v>
      </c>
    </row>
    <row r="40" spans="1:5" x14ac:dyDescent="0.2">
      <c r="A40" s="7" t="s">
        <v>29</v>
      </c>
      <c r="B40" s="6">
        <v>0</v>
      </c>
      <c r="C40" s="6">
        <v>0</v>
      </c>
    </row>
    <row r="41" spans="1:5" x14ac:dyDescent="0.2">
      <c r="A41" s="12" t="s">
        <v>3</v>
      </c>
      <c r="B41" s="74">
        <f>SUM(B34:B40)</f>
        <v>100</v>
      </c>
      <c r="C41" s="74">
        <f>SUM(C34:C40)</f>
        <v>99.999999999999986</v>
      </c>
    </row>
    <row r="42" spans="1:5" x14ac:dyDescent="0.2">
      <c r="A42" s="2"/>
    </row>
    <row r="43" spans="1:5" ht="39.75" x14ac:dyDescent="0.2">
      <c r="A43" s="22" t="s">
        <v>30</v>
      </c>
      <c r="B43" s="18" t="s">
        <v>126</v>
      </c>
      <c r="C43" s="19" t="s">
        <v>127</v>
      </c>
    </row>
    <row r="44" spans="1:5" x14ac:dyDescent="0.2">
      <c r="A44" s="7" t="s">
        <v>31</v>
      </c>
      <c r="B44" s="8">
        <v>0</v>
      </c>
      <c r="C44" s="9">
        <v>0.20920502092050208</v>
      </c>
      <c r="D44" s="3"/>
      <c r="E44" s="4"/>
    </row>
    <row r="45" spans="1:5" ht="25.5" x14ac:dyDescent="0.2">
      <c r="A45" s="7" t="s">
        <v>32</v>
      </c>
      <c r="B45" s="9">
        <v>0.2932551319648094</v>
      </c>
      <c r="C45" s="9">
        <v>0.31380753138075312</v>
      </c>
      <c r="D45" s="4"/>
      <c r="E45" s="4"/>
    </row>
    <row r="46" spans="1:5" x14ac:dyDescent="0.2">
      <c r="A46" s="7" t="s">
        <v>33</v>
      </c>
      <c r="B46" s="8">
        <v>0</v>
      </c>
      <c r="C46" s="9">
        <v>0.10460251046025104</v>
      </c>
      <c r="D46" s="3"/>
      <c r="E46" s="4"/>
    </row>
    <row r="47" spans="1:5" x14ac:dyDescent="0.2">
      <c r="A47" s="7" t="s">
        <v>34</v>
      </c>
      <c r="B47" s="9">
        <v>4.3988269794721404</v>
      </c>
      <c r="C47" s="9">
        <v>5.4393305439330542</v>
      </c>
      <c r="D47" s="4"/>
      <c r="E47" s="4"/>
    </row>
    <row r="48" spans="1:5" x14ac:dyDescent="0.2">
      <c r="A48" s="7" t="s">
        <v>35</v>
      </c>
      <c r="B48" s="9">
        <v>0.2932551319648094</v>
      </c>
      <c r="C48" s="9">
        <v>0.41841004184100417</v>
      </c>
      <c r="D48" s="4"/>
      <c r="E48" s="4"/>
    </row>
    <row r="49" spans="1:5" x14ac:dyDescent="0.2">
      <c r="A49" s="7" t="s">
        <v>36</v>
      </c>
      <c r="B49" s="9">
        <v>31.964809384164223</v>
      </c>
      <c r="C49" s="9">
        <v>31.90376569037657</v>
      </c>
      <c r="D49" s="4"/>
      <c r="E49" s="4"/>
    </row>
    <row r="50" spans="1:5" x14ac:dyDescent="0.2">
      <c r="A50" s="7" t="s">
        <v>37</v>
      </c>
      <c r="B50" s="9">
        <v>30.498533724340177</v>
      </c>
      <c r="C50" s="9">
        <v>27.824267782426777</v>
      </c>
      <c r="D50" s="4"/>
      <c r="E50" s="4"/>
    </row>
    <row r="51" spans="1:5" x14ac:dyDescent="0.2">
      <c r="A51" s="7" t="s">
        <v>323</v>
      </c>
      <c r="B51" s="9">
        <v>6.4516129032258061</v>
      </c>
      <c r="C51" s="9">
        <v>6.1715481171548117</v>
      </c>
      <c r="D51" s="4"/>
      <c r="E51" s="4"/>
    </row>
    <row r="52" spans="1:5" x14ac:dyDescent="0.2">
      <c r="A52" s="7" t="s">
        <v>38</v>
      </c>
      <c r="B52" s="9">
        <v>15.249266862170089</v>
      </c>
      <c r="C52" s="9">
        <v>15.376569037656903</v>
      </c>
      <c r="D52" s="4"/>
      <c r="E52" s="4"/>
    </row>
    <row r="53" spans="1:5" x14ac:dyDescent="0.2">
      <c r="A53" s="7" t="s">
        <v>39</v>
      </c>
      <c r="B53" s="9">
        <v>10.850439882697946</v>
      </c>
      <c r="C53" s="9">
        <v>12.238493723849372</v>
      </c>
      <c r="D53" s="4"/>
      <c r="E53" s="4"/>
    </row>
    <row r="54" spans="1:5" x14ac:dyDescent="0.2">
      <c r="A54" s="12" t="s">
        <v>40</v>
      </c>
      <c r="B54" s="77">
        <v>89.149560117302059</v>
      </c>
      <c r="C54" s="77">
        <v>87.761506276150627</v>
      </c>
      <c r="D54" s="4"/>
      <c r="E54" s="4"/>
    </row>
    <row r="55" spans="1:5" x14ac:dyDescent="0.2">
      <c r="A55" s="2"/>
    </row>
    <row r="56" spans="1:5" x14ac:dyDescent="0.2">
      <c r="A56" s="194" t="s">
        <v>41</v>
      </c>
      <c r="B56" s="195"/>
    </row>
    <row r="57" spans="1:5" x14ac:dyDescent="0.2">
      <c r="A57" s="7" t="s">
        <v>42</v>
      </c>
      <c r="B57" s="6">
        <v>0</v>
      </c>
    </row>
    <row r="58" spans="1:5" x14ac:dyDescent="0.2">
      <c r="A58" s="7" t="s">
        <v>43</v>
      </c>
      <c r="B58" s="6">
        <v>0</v>
      </c>
    </row>
    <row r="59" spans="1:5" x14ac:dyDescent="0.2">
      <c r="A59" s="7" t="s">
        <v>44</v>
      </c>
      <c r="B59" s="6">
        <v>0.2</v>
      </c>
    </row>
    <row r="60" spans="1:5" x14ac:dyDescent="0.2">
      <c r="A60" s="7" t="s">
        <v>45</v>
      </c>
      <c r="B60" s="6">
        <v>3.6</v>
      </c>
    </row>
    <row r="61" spans="1:5" x14ac:dyDescent="0.2">
      <c r="A61" s="7" t="s">
        <v>46</v>
      </c>
      <c r="B61" s="6">
        <v>11</v>
      </c>
    </row>
    <row r="62" spans="1:5" x14ac:dyDescent="0.2">
      <c r="A62" s="7" t="s">
        <v>47</v>
      </c>
      <c r="B62" s="6">
        <v>18</v>
      </c>
    </row>
    <row r="63" spans="1:5" x14ac:dyDescent="0.2">
      <c r="A63" s="7" t="s">
        <v>48</v>
      </c>
      <c r="B63" s="6">
        <v>24.7</v>
      </c>
    </row>
    <row r="64" spans="1:5" x14ac:dyDescent="0.2">
      <c r="A64" s="7" t="s">
        <v>49</v>
      </c>
      <c r="B64" s="6">
        <v>23.9</v>
      </c>
    </row>
    <row r="65" spans="1:2" x14ac:dyDescent="0.2">
      <c r="A65" s="7" t="s">
        <v>50</v>
      </c>
      <c r="B65" s="6">
        <v>18.5</v>
      </c>
    </row>
    <row r="66" spans="1:2" x14ac:dyDescent="0.2">
      <c r="A66" s="12" t="s">
        <v>3</v>
      </c>
      <c r="B66" s="75">
        <f>SUM(B57:B65)</f>
        <v>99.9</v>
      </c>
    </row>
    <row r="67" spans="1:2" x14ac:dyDescent="0.2">
      <c r="A67" s="2"/>
    </row>
    <row r="68" spans="1:2" ht="38.25" customHeight="1" x14ac:dyDescent="0.2">
      <c r="A68" s="191" t="s">
        <v>51</v>
      </c>
      <c r="B68" s="192"/>
    </row>
    <row r="69" spans="1:2" x14ac:dyDescent="0.2">
      <c r="A69" s="7" t="s">
        <v>52</v>
      </c>
      <c r="B69" s="63">
        <v>0.3</v>
      </c>
    </row>
    <row r="70" spans="1:2" ht="25.5" x14ac:dyDescent="0.2">
      <c r="A70" s="7" t="s">
        <v>53</v>
      </c>
      <c r="B70" s="63">
        <v>3.6</v>
      </c>
    </row>
    <row r="71" spans="1:2" x14ac:dyDescent="0.2">
      <c r="A71" s="7" t="s">
        <v>54</v>
      </c>
      <c r="B71" s="63">
        <v>73.7</v>
      </c>
    </row>
    <row r="72" spans="1:2" x14ac:dyDescent="0.2">
      <c r="A72" s="7" t="s">
        <v>55</v>
      </c>
      <c r="B72" s="63">
        <v>13.6</v>
      </c>
    </row>
    <row r="73" spans="1:2" ht="25.5" x14ac:dyDescent="0.2">
      <c r="A73" s="7" t="s">
        <v>56</v>
      </c>
      <c r="B73" s="63">
        <v>0</v>
      </c>
    </row>
    <row r="74" spans="1:2" x14ac:dyDescent="0.2">
      <c r="A74" s="7" t="s">
        <v>57</v>
      </c>
      <c r="B74" s="63">
        <v>6.9</v>
      </c>
    </row>
    <row r="75" spans="1:2" x14ac:dyDescent="0.2">
      <c r="A75" s="7" t="s">
        <v>58</v>
      </c>
      <c r="B75" s="63">
        <v>0</v>
      </c>
    </row>
    <row r="76" spans="1:2" x14ac:dyDescent="0.2">
      <c r="A76" s="7" t="s">
        <v>59</v>
      </c>
      <c r="B76" s="63">
        <v>1.5</v>
      </c>
    </row>
    <row r="77" spans="1:2" x14ac:dyDescent="0.2">
      <c r="A77" s="7" t="s">
        <v>60</v>
      </c>
      <c r="B77" s="63">
        <v>0</v>
      </c>
    </row>
    <row r="78" spans="1:2" x14ac:dyDescent="0.2">
      <c r="A78" s="7" t="s">
        <v>61</v>
      </c>
      <c r="B78" s="63">
        <v>0.3</v>
      </c>
    </row>
    <row r="79" spans="1:2" x14ac:dyDescent="0.2">
      <c r="A79" s="12" t="s">
        <v>3</v>
      </c>
      <c r="B79" s="72">
        <f>SUM(B69:B78)</f>
        <v>99.9</v>
      </c>
    </row>
    <row r="80" spans="1:2" x14ac:dyDescent="0.2">
      <c r="A80" s="2"/>
    </row>
    <row r="81" spans="1:2" ht="38.25" customHeight="1" x14ac:dyDescent="0.2">
      <c r="A81" s="191" t="s">
        <v>62</v>
      </c>
      <c r="B81" s="192"/>
    </row>
    <row r="82" spans="1:2" x14ac:dyDescent="0.2">
      <c r="A82" s="7" t="s">
        <v>63</v>
      </c>
      <c r="B82" s="6">
        <v>0.6</v>
      </c>
    </row>
    <row r="83" spans="1:2" x14ac:dyDescent="0.2">
      <c r="A83" s="7" t="s">
        <v>64</v>
      </c>
      <c r="B83" s="6">
        <v>0</v>
      </c>
    </row>
    <row r="84" spans="1:2" x14ac:dyDescent="0.2">
      <c r="A84" s="7" t="s">
        <v>65</v>
      </c>
      <c r="B84" s="6">
        <v>0</v>
      </c>
    </row>
    <row r="85" spans="1:2" x14ac:dyDescent="0.2">
      <c r="A85" s="7" t="s">
        <v>66</v>
      </c>
      <c r="B85" s="6">
        <v>0</v>
      </c>
    </row>
    <row r="86" spans="1:2" x14ac:dyDescent="0.2">
      <c r="A86" s="7" t="s">
        <v>67</v>
      </c>
      <c r="B86" s="6">
        <v>0</v>
      </c>
    </row>
    <row r="87" spans="1:2" x14ac:dyDescent="0.2">
      <c r="A87" s="7" t="s">
        <v>68</v>
      </c>
      <c r="B87" s="6">
        <v>0.3</v>
      </c>
    </row>
    <row r="88" spans="1:2" x14ac:dyDescent="0.2">
      <c r="A88" s="7" t="s">
        <v>69</v>
      </c>
      <c r="B88" s="6">
        <v>0.3</v>
      </c>
    </row>
    <row r="89" spans="1:2" x14ac:dyDescent="0.2">
      <c r="A89" s="7" t="s">
        <v>70</v>
      </c>
      <c r="B89" s="6">
        <v>2.1</v>
      </c>
    </row>
    <row r="90" spans="1:2" x14ac:dyDescent="0.2">
      <c r="A90" s="7" t="s">
        <v>71</v>
      </c>
      <c r="B90" s="6">
        <v>0.3</v>
      </c>
    </row>
    <row r="91" spans="1:2" x14ac:dyDescent="0.2">
      <c r="A91" s="7" t="s">
        <v>72</v>
      </c>
      <c r="B91" s="6">
        <v>3.3</v>
      </c>
    </row>
    <row r="92" spans="1:2" x14ac:dyDescent="0.2">
      <c r="A92" s="7" t="s">
        <v>73</v>
      </c>
      <c r="B92" s="6">
        <v>10</v>
      </c>
    </row>
    <row r="93" spans="1:2" x14ac:dyDescent="0.2">
      <c r="A93" s="7" t="s">
        <v>333</v>
      </c>
      <c r="B93" s="6">
        <v>0</v>
      </c>
    </row>
    <row r="94" spans="1:2" x14ac:dyDescent="0.2">
      <c r="A94" s="7" t="s">
        <v>334</v>
      </c>
      <c r="B94" s="6">
        <v>1.5</v>
      </c>
    </row>
    <row r="95" spans="1:2" x14ac:dyDescent="0.2">
      <c r="A95" s="7" t="s">
        <v>74</v>
      </c>
      <c r="B95" s="6">
        <v>22.7</v>
      </c>
    </row>
    <row r="96" spans="1:2" x14ac:dyDescent="0.2">
      <c r="A96" s="7" t="s">
        <v>75</v>
      </c>
      <c r="B96" s="6">
        <v>26</v>
      </c>
    </row>
    <row r="97" spans="1:2" x14ac:dyDescent="0.2">
      <c r="A97" s="7" t="s">
        <v>76</v>
      </c>
      <c r="B97" s="6">
        <v>31.4</v>
      </c>
    </row>
    <row r="98" spans="1:2" x14ac:dyDescent="0.2">
      <c r="A98" s="7" t="s">
        <v>77</v>
      </c>
      <c r="B98" s="6">
        <v>1.5</v>
      </c>
    </row>
    <row r="99" spans="1:2" x14ac:dyDescent="0.2">
      <c r="A99" s="12" t="s">
        <v>3</v>
      </c>
      <c r="B99" s="74">
        <f>SUM(B82:B98)</f>
        <v>100</v>
      </c>
    </row>
    <row r="100" spans="1:2" x14ac:dyDescent="0.2">
      <c r="A100" s="2"/>
    </row>
    <row r="101" spans="1:2" ht="25.5" customHeight="1" x14ac:dyDescent="0.2">
      <c r="A101" s="191" t="s">
        <v>78</v>
      </c>
      <c r="B101" s="192"/>
    </row>
    <row r="102" spans="1:2" x14ac:dyDescent="0.2">
      <c r="A102" s="7" t="s">
        <v>79</v>
      </c>
      <c r="B102" s="6">
        <v>26</v>
      </c>
    </row>
    <row r="103" spans="1:2" x14ac:dyDescent="0.2">
      <c r="A103" s="7" t="s">
        <v>80</v>
      </c>
      <c r="B103" s="6">
        <v>26.3</v>
      </c>
    </row>
    <row r="104" spans="1:2" x14ac:dyDescent="0.2">
      <c r="A104" s="7" t="s">
        <v>81</v>
      </c>
      <c r="B104" s="6">
        <v>24.8</v>
      </c>
    </row>
    <row r="105" spans="1:2" x14ac:dyDescent="0.2">
      <c r="A105" s="7" t="s">
        <v>82</v>
      </c>
      <c r="B105" s="6">
        <v>0.9</v>
      </c>
    </row>
    <row r="106" spans="1:2" x14ac:dyDescent="0.2">
      <c r="A106" s="7" t="s">
        <v>83</v>
      </c>
      <c r="B106" s="6">
        <v>0.9</v>
      </c>
    </row>
    <row r="107" spans="1:2" x14ac:dyDescent="0.2">
      <c r="A107" s="7" t="s">
        <v>84</v>
      </c>
      <c r="B107" s="6">
        <v>8.3000000000000007</v>
      </c>
    </row>
    <row r="108" spans="1:2" x14ac:dyDescent="0.2">
      <c r="A108" s="7" t="s">
        <v>85</v>
      </c>
      <c r="B108" s="6">
        <v>0</v>
      </c>
    </row>
    <row r="109" spans="1:2" x14ac:dyDescent="0.2">
      <c r="A109" s="7" t="s">
        <v>86</v>
      </c>
      <c r="B109" s="6">
        <v>4</v>
      </c>
    </row>
    <row r="110" spans="1:2" x14ac:dyDescent="0.2">
      <c r="A110" s="7" t="s">
        <v>87</v>
      </c>
      <c r="B110" s="6">
        <v>0</v>
      </c>
    </row>
    <row r="111" spans="1:2" x14ac:dyDescent="0.2">
      <c r="A111" s="7" t="s">
        <v>88</v>
      </c>
      <c r="B111" s="6">
        <v>0</v>
      </c>
    </row>
    <row r="112" spans="1:2" x14ac:dyDescent="0.2">
      <c r="A112" s="7" t="s">
        <v>89</v>
      </c>
      <c r="B112" s="6">
        <v>2.1</v>
      </c>
    </row>
    <row r="113" spans="1:3" x14ac:dyDescent="0.2">
      <c r="A113" s="7" t="s">
        <v>90</v>
      </c>
      <c r="B113" s="6">
        <v>0</v>
      </c>
    </row>
    <row r="114" spans="1:3" x14ac:dyDescent="0.2">
      <c r="A114" s="7" t="s">
        <v>91</v>
      </c>
      <c r="B114" s="6">
        <v>0</v>
      </c>
    </row>
    <row r="115" spans="1:3" x14ac:dyDescent="0.2">
      <c r="A115" s="7" t="s">
        <v>92</v>
      </c>
      <c r="B115" s="6">
        <v>4.5999999999999996</v>
      </c>
    </row>
    <row r="116" spans="1:3" x14ac:dyDescent="0.2">
      <c r="A116" s="7" t="s">
        <v>93</v>
      </c>
      <c r="B116" s="6">
        <v>2.1</v>
      </c>
    </row>
    <row r="117" spans="1:3" x14ac:dyDescent="0.2">
      <c r="A117" s="12" t="s">
        <v>3</v>
      </c>
      <c r="B117" s="74">
        <f>SUM(B102:B116)</f>
        <v>99.999999999999986</v>
      </c>
    </row>
    <row r="118" spans="1:3" x14ac:dyDescent="0.2">
      <c r="A118" s="2"/>
    </row>
    <row r="119" spans="1:3" ht="38.25" x14ac:dyDescent="0.2">
      <c r="A119" s="22" t="s">
        <v>94</v>
      </c>
      <c r="B119" s="20" t="s">
        <v>111</v>
      </c>
      <c r="C119" s="20" t="s">
        <v>112</v>
      </c>
    </row>
    <row r="120" spans="1:3" x14ac:dyDescent="0.2">
      <c r="A120" s="7" t="s">
        <v>114</v>
      </c>
      <c r="B120" s="6">
        <v>4.2</v>
      </c>
      <c r="C120" s="6">
        <v>3.6</v>
      </c>
    </row>
    <row r="121" spans="1:3" x14ac:dyDescent="0.2">
      <c r="A121" s="7" t="s">
        <v>115</v>
      </c>
      <c r="B121" s="6">
        <v>11.8</v>
      </c>
      <c r="C121" s="6">
        <v>6.3</v>
      </c>
    </row>
    <row r="122" spans="1:3" x14ac:dyDescent="0.2">
      <c r="A122" s="7" t="s">
        <v>116</v>
      </c>
      <c r="B122" s="6">
        <v>26.3</v>
      </c>
      <c r="C122" s="6">
        <v>13</v>
      </c>
    </row>
    <row r="123" spans="1:3" x14ac:dyDescent="0.2">
      <c r="A123" s="7" t="s">
        <v>117</v>
      </c>
      <c r="B123" s="6">
        <v>9.1</v>
      </c>
      <c r="C123" s="6">
        <v>9.1</v>
      </c>
    </row>
    <row r="124" spans="1:3" x14ac:dyDescent="0.2">
      <c r="A124" s="7" t="s">
        <v>118</v>
      </c>
      <c r="B124" s="6">
        <v>26.3</v>
      </c>
      <c r="C124" s="6">
        <v>45.6</v>
      </c>
    </row>
    <row r="125" spans="1:3" x14ac:dyDescent="0.2">
      <c r="A125" s="7" t="s">
        <v>119</v>
      </c>
      <c r="B125" s="6">
        <v>20.8</v>
      </c>
      <c r="C125" s="6">
        <v>7.6</v>
      </c>
    </row>
    <row r="126" spans="1:3" x14ac:dyDescent="0.2">
      <c r="A126" s="7" t="s">
        <v>95</v>
      </c>
      <c r="B126" s="6">
        <v>1.5</v>
      </c>
      <c r="C126" s="6">
        <v>14.8</v>
      </c>
    </row>
    <row r="127" spans="1:3" x14ac:dyDescent="0.2">
      <c r="A127" s="12" t="s">
        <v>3</v>
      </c>
      <c r="B127" s="74">
        <f>SUM(B120:B126)</f>
        <v>100</v>
      </c>
      <c r="C127" s="74">
        <f>SUM(C120:C126)</f>
        <v>99.999999999999986</v>
      </c>
    </row>
    <row r="128" spans="1:3" x14ac:dyDescent="0.2">
      <c r="A128" s="2"/>
    </row>
    <row r="129" spans="1:2" ht="38.25" customHeight="1" x14ac:dyDescent="0.2">
      <c r="A129" s="191" t="s">
        <v>96</v>
      </c>
      <c r="B129" s="192"/>
    </row>
    <row r="130" spans="1:2" x14ac:dyDescent="0.2">
      <c r="A130" s="7" t="s">
        <v>97</v>
      </c>
      <c r="B130" s="6">
        <v>38.700000000000003</v>
      </c>
    </row>
    <row r="131" spans="1:2" x14ac:dyDescent="0.2">
      <c r="A131" s="7" t="s">
        <v>98</v>
      </c>
      <c r="B131" s="6">
        <v>0</v>
      </c>
    </row>
    <row r="132" spans="1:2" x14ac:dyDescent="0.2">
      <c r="A132" s="7" t="s">
        <v>99</v>
      </c>
      <c r="B132" s="6">
        <v>0</v>
      </c>
    </row>
    <row r="133" spans="1:2" x14ac:dyDescent="0.2">
      <c r="A133" s="7" t="s">
        <v>100</v>
      </c>
      <c r="B133" s="6">
        <v>0.3</v>
      </c>
    </row>
    <row r="134" spans="1:2" x14ac:dyDescent="0.2">
      <c r="A134" s="7" t="s">
        <v>101</v>
      </c>
      <c r="B134" s="6">
        <v>1.5</v>
      </c>
    </row>
    <row r="135" spans="1:2" x14ac:dyDescent="0.2">
      <c r="A135" s="7" t="s">
        <v>102</v>
      </c>
      <c r="B135" s="6">
        <v>7.3</v>
      </c>
    </row>
    <row r="136" spans="1:2" x14ac:dyDescent="0.2">
      <c r="A136" s="7" t="s">
        <v>103</v>
      </c>
      <c r="B136" s="6">
        <v>16.3</v>
      </c>
    </row>
    <row r="137" spans="1:2" x14ac:dyDescent="0.2">
      <c r="A137" s="7" t="s">
        <v>104</v>
      </c>
      <c r="B137" s="6">
        <v>0.6</v>
      </c>
    </row>
    <row r="138" spans="1:2" x14ac:dyDescent="0.2">
      <c r="A138" s="7" t="s">
        <v>105</v>
      </c>
      <c r="B138" s="6">
        <v>1.5</v>
      </c>
    </row>
    <row r="139" spans="1:2" x14ac:dyDescent="0.2">
      <c r="A139" s="7" t="s">
        <v>106</v>
      </c>
      <c r="B139" s="6">
        <v>0</v>
      </c>
    </row>
    <row r="140" spans="1:2" x14ac:dyDescent="0.2">
      <c r="A140" s="7" t="s">
        <v>120</v>
      </c>
      <c r="B140" s="6">
        <v>21.8</v>
      </c>
    </row>
    <row r="141" spans="1:2" x14ac:dyDescent="0.2">
      <c r="A141" s="7" t="s">
        <v>107</v>
      </c>
      <c r="B141" s="6">
        <v>0.3</v>
      </c>
    </row>
    <row r="142" spans="1:2" x14ac:dyDescent="0.2">
      <c r="A142" s="7" t="s">
        <v>108</v>
      </c>
      <c r="B142" s="6">
        <v>11.8</v>
      </c>
    </row>
    <row r="143" spans="1:2" x14ac:dyDescent="0.2">
      <c r="A143" s="12" t="s">
        <v>3</v>
      </c>
      <c r="B143" s="75">
        <f>SUM(B130:B142)</f>
        <v>100.09999999999998</v>
      </c>
    </row>
    <row r="144" spans="1:2" x14ac:dyDescent="0.2">
      <c r="A144" s="2"/>
    </row>
    <row r="145" spans="1:7" ht="25.5" customHeight="1" x14ac:dyDescent="0.2">
      <c r="A145" s="191" t="s">
        <v>109</v>
      </c>
      <c r="B145" s="192"/>
    </row>
    <row r="146" spans="1:7" ht="25.5" x14ac:dyDescent="0.2">
      <c r="A146" s="7" t="s">
        <v>124</v>
      </c>
      <c r="B146" s="6">
        <v>58.2</v>
      </c>
    </row>
    <row r="147" spans="1:7" ht="25.5" x14ac:dyDescent="0.2">
      <c r="A147" s="7" t="s">
        <v>125</v>
      </c>
      <c r="B147" s="6">
        <v>40.700000000000003</v>
      </c>
    </row>
    <row r="148" spans="1:7" x14ac:dyDescent="0.2">
      <c r="A148" s="2"/>
    </row>
    <row r="149" spans="1:7" x14ac:dyDescent="0.2">
      <c r="A149" s="197" t="s">
        <v>311</v>
      </c>
      <c r="B149" s="198"/>
      <c r="C149" s="198"/>
      <c r="D149" s="198"/>
      <c r="E149" s="198"/>
      <c r="F149" s="198"/>
      <c r="G149" s="199"/>
    </row>
    <row r="150" spans="1:7" ht="25.5" x14ac:dyDescent="0.2">
      <c r="A150" s="53" t="s">
        <v>293</v>
      </c>
      <c r="B150" s="54" t="s">
        <v>294</v>
      </c>
      <c r="C150" s="54" t="s">
        <v>295</v>
      </c>
      <c r="D150" s="54" t="s">
        <v>296</v>
      </c>
      <c r="E150" s="54" t="s">
        <v>297</v>
      </c>
      <c r="F150" s="54" t="s">
        <v>298</v>
      </c>
      <c r="G150" s="55" t="s">
        <v>299</v>
      </c>
    </row>
    <row r="151" spans="1:7" x14ac:dyDescent="0.2">
      <c r="A151" s="56" t="s">
        <v>300</v>
      </c>
      <c r="B151" s="57" t="s">
        <v>286</v>
      </c>
      <c r="C151" s="57" t="s">
        <v>286</v>
      </c>
      <c r="D151" s="57" t="s">
        <v>286</v>
      </c>
      <c r="E151" s="57" t="s">
        <v>286</v>
      </c>
      <c r="F151" s="57" t="s">
        <v>286</v>
      </c>
      <c r="G151" s="58" t="s">
        <v>286</v>
      </c>
    </row>
    <row r="152" spans="1:7" x14ac:dyDescent="0.2">
      <c r="A152" s="57" t="s">
        <v>301</v>
      </c>
      <c r="B152" s="57" t="s">
        <v>286</v>
      </c>
      <c r="C152" s="57" t="s">
        <v>286</v>
      </c>
      <c r="D152" s="57" t="s">
        <v>286</v>
      </c>
      <c r="E152" s="57" t="s">
        <v>286</v>
      </c>
      <c r="F152" s="57" t="s">
        <v>286</v>
      </c>
      <c r="G152" s="58" t="s">
        <v>286</v>
      </c>
    </row>
    <row r="153" spans="1:7" x14ac:dyDescent="0.2">
      <c r="A153" s="57" t="s">
        <v>262</v>
      </c>
      <c r="B153" s="57" t="s">
        <v>286</v>
      </c>
      <c r="C153" s="57" t="s">
        <v>286</v>
      </c>
      <c r="D153" s="57" t="s">
        <v>286</v>
      </c>
      <c r="E153" s="57" t="s">
        <v>286</v>
      </c>
      <c r="F153" s="57" t="s">
        <v>286</v>
      </c>
      <c r="G153" s="58" t="s">
        <v>286</v>
      </c>
    </row>
    <row r="154" spans="1:7" x14ac:dyDescent="0.2">
      <c r="A154" s="57" t="s">
        <v>263</v>
      </c>
      <c r="B154" s="57" t="s">
        <v>286</v>
      </c>
      <c r="C154" s="57" t="s">
        <v>286</v>
      </c>
      <c r="D154" s="57" t="s">
        <v>286</v>
      </c>
      <c r="E154" s="57" t="s">
        <v>286</v>
      </c>
      <c r="F154" s="57" t="s">
        <v>286</v>
      </c>
      <c r="G154" s="58" t="s">
        <v>286</v>
      </c>
    </row>
    <row r="155" spans="1:7" x14ac:dyDescent="0.2">
      <c r="A155" s="57" t="s">
        <v>264</v>
      </c>
      <c r="B155" s="57" t="s">
        <v>286</v>
      </c>
      <c r="C155" s="57" t="s">
        <v>286</v>
      </c>
      <c r="D155" s="57" t="s">
        <v>286</v>
      </c>
      <c r="E155" s="57" t="s">
        <v>286</v>
      </c>
      <c r="F155" s="57" t="s">
        <v>286</v>
      </c>
      <c r="G155" s="58" t="s">
        <v>286</v>
      </c>
    </row>
    <row r="156" spans="1:7" x14ac:dyDescent="0.2">
      <c r="A156" s="57" t="s">
        <v>265</v>
      </c>
      <c r="B156" s="57" t="s">
        <v>286</v>
      </c>
      <c r="C156" s="57" t="s">
        <v>286</v>
      </c>
      <c r="D156" s="57" t="s">
        <v>286</v>
      </c>
      <c r="E156" s="57" t="s">
        <v>286</v>
      </c>
      <c r="F156" s="57" t="s">
        <v>286</v>
      </c>
      <c r="G156" s="58" t="s">
        <v>286</v>
      </c>
    </row>
    <row r="157" spans="1:7" x14ac:dyDescent="0.2">
      <c r="A157" s="57" t="s">
        <v>266</v>
      </c>
      <c r="B157" s="57" t="s">
        <v>286</v>
      </c>
      <c r="C157" s="57" t="s">
        <v>286</v>
      </c>
      <c r="D157" s="57" t="s">
        <v>286</v>
      </c>
      <c r="E157" s="57" t="s">
        <v>286</v>
      </c>
      <c r="F157" s="57" t="s">
        <v>286</v>
      </c>
      <c r="G157" s="58" t="s">
        <v>286</v>
      </c>
    </row>
    <row r="158" spans="1:7" x14ac:dyDescent="0.2">
      <c r="A158" s="57" t="s">
        <v>267</v>
      </c>
      <c r="B158" s="57" t="s">
        <v>286</v>
      </c>
      <c r="C158" s="57" t="s">
        <v>286</v>
      </c>
      <c r="D158" s="57" t="s">
        <v>286</v>
      </c>
      <c r="E158" s="57" t="s">
        <v>286</v>
      </c>
      <c r="F158" s="57" t="s">
        <v>286</v>
      </c>
      <c r="G158" s="58" t="s">
        <v>286</v>
      </c>
    </row>
    <row r="159" spans="1:7" x14ac:dyDescent="0.2">
      <c r="A159" s="57" t="s">
        <v>268</v>
      </c>
      <c r="B159" s="57" t="s">
        <v>286</v>
      </c>
      <c r="C159" s="57" t="s">
        <v>286</v>
      </c>
      <c r="D159" s="57" t="s">
        <v>286</v>
      </c>
      <c r="E159" s="57" t="s">
        <v>286</v>
      </c>
      <c r="F159" s="57" t="s">
        <v>286</v>
      </c>
      <c r="G159" s="58" t="s">
        <v>286</v>
      </c>
    </row>
    <row r="160" spans="1:7" x14ac:dyDescent="0.2">
      <c r="A160" s="57" t="s">
        <v>289</v>
      </c>
      <c r="B160" s="57" t="s">
        <v>286</v>
      </c>
      <c r="C160" s="57" t="s">
        <v>286</v>
      </c>
      <c r="D160" s="57" t="s">
        <v>286</v>
      </c>
      <c r="E160" s="57" t="s">
        <v>286</v>
      </c>
      <c r="F160" s="57" t="s">
        <v>286</v>
      </c>
      <c r="G160" s="58" t="s">
        <v>286</v>
      </c>
    </row>
    <row r="161" spans="1:7" x14ac:dyDescent="0.2">
      <c r="A161" s="57" t="s">
        <v>270</v>
      </c>
      <c r="B161" s="57" t="s">
        <v>286</v>
      </c>
      <c r="C161" s="57" t="s">
        <v>286</v>
      </c>
      <c r="D161" s="57" t="s">
        <v>286</v>
      </c>
      <c r="E161" s="57" t="s">
        <v>286</v>
      </c>
      <c r="F161" s="57" t="s">
        <v>286</v>
      </c>
      <c r="G161" s="58" t="s">
        <v>286</v>
      </c>
    </row>
    <row r="162" spans="1:7" x14ac:dyDescent="0.2">
      <c r="A162" s="57" t="s">
        <v>302</v>
      </c>
      <c r="B162" s="57" t="s">
        <v>286</v>
      </c>
      <c r="C162" s="57" t="s">
        <v>286</v>
      </c>
      <c r="D162" s="57" t="s">
        <v>286</v>
      </c>
      <c r="E162" s="57" t="s">
        <v>286</v>
      </c>
      <c r="F162" s="57" t="s">
        <v>286</v>
      </c>
      <c r="G162" s="58" t="s">
        <v>286</v>
      </c>
    </row>
    <row r="163" spans="1:7" x14ac:dyDescent="0.2">
      <c r="A163" s="57" t="s">
        <v>272</v>
      </c>
      <c r="B163" s="57" t="s">
        <v>286</v>
      </c>
      <c r="C163" s="57" t="s">
        <v>286</v>
      </c>
      <c r="D163" s="57" t="s">
        <v>286</v>
      </c>
      <c r="E163" s="57" t="s">
        <v>286</v>
      </c>
      <c r="F163" s="57" t="s">
        <v>286</v>
      </c>
      <c r="G163" s="58" t="s">
        <v>286</v>
      </c>
    </row>
    <row r="164" spans="1:7" x14ac:dyDescent="0.2">
      <c r="A164" s="59" t="s">
        <v>273</v>
      </c>
      <c r="B164" s="60" t="s">
        <v>286</v>
      </c>
      <c r="C164" s="60" t="s">
        <v>286</v>
      </c>
      <c r="D164" s="60" t="s">
        <v>286</v>
      </c>
      <c r="E164" s="60" t="s">
        <v>286</v>
      </c>
      <c r="F164" s="60" t="s">
        <v>286</v>
      </c>
      <c r="G164" s="60" t="s">
        <v>286</v>
      </c>
    </row>
    <row r="165" spans="1:7" x14ac:dyDescent="0.2">
      <c r="A165" s="57" t="s">
        <v>274</v>
      </c>
      <c r="B165" s="57" t="s">
        <v>286</v>
      </c>
      <c r="C165" s="57" t="s">
        <v>286</v>
      </c>
      <c r="D165" s="57" t="s">
        <v>286</v>
      </c>
      <c r="E165" s="57" t="s">
        <v>286</v>
      </c>
      <c r="F165" s="57" t="s">
        <v>286</v>
      </c>
      <c r="G165" s="58" t="s">
        <v>286</v>
      </c>
    </row>
    <row r="166" spans="1:7" x14ac:dyDescent="0.2">
      <c r="A166" s="57" t="s">
        <v>275</v>
      </c>
      <c r="B166" s="57" t="s">
        <v>286</v>
      </c>
      <c r="C166" s="57" t="s">
        <v>286</v>
      </c>
      <c r="D166" s="57" t="s">
        <v>286</v>
      </c>
      <c r="E166" s="57" t="s">
        <v>286</v>
      </c>
      <c r="F166" s="57" t="s">
        <v>286</v>
      </c>
      <c r="G166" s="58" t="s">
        <v>286</v>
      </c>
    </row>
    <row r="167" spans="1:7" x14ac:dyDescent="0.2">
      <c r="A167" s="57" t="s">
        <v>290</v>
      </c>
      <c r="B167" s="57" t="s">
        <v>286</v>
      </c>
      <c r="C167" s="57" t="s">
        <v>286</v>
      </c>
      <c r="D167" s="57" t="s">
        <v>286</v>
      </c>
      <c r="E167" s="57" t="s">
        <v>286</v>
      </c>
      <c r="F167" s="57" t="s">
        <v>286</v>
      </c>
      <c r="G167" s="58" t="s">
        <v>286</v>
      </c>
    </row>
    <row r="168" spans="1:7" x14ac:dyDescent="0.2">
      <c r="A168" s="57" t="s">
        <v>276</v>
      </c>
      <c r="B168" s="57" t="s">
        <v>286</v>
      </c>
      <c r="C168" s="57" t="s">
        <v>286</v>
      </c>
      <c r="D168" s="57" t="s">
        <v>286</v>
      </c>
      <c r="E168" s="57" t="s">
        <v>286</v>
      </c>
      <c r="F168" s="57" t="s">
        <v>286</v>
      </c>
      <c r="G168" s="58" t="s">
        <v>286</v>
      </c>
    </row>
    <row r="169" spans="1:7" x14ac:dyDescent="0.2">
      <c r="A169" s="57" t="s">
        <v>277</v>
      </c>
      <c r="B169" s="57" t="s">
        <v>286</v>
      </c>
      <c r="C169" s="57" t="s">
        <v>286</v>
      </c>
      <c r="D169" s="57" t="s">
        <v>286</v>
      </c>
      <c r="E169" s="57" t="s">
        <v>286</v>
      </c>
      <c r="F169" s="57" t="s">
        <v>286</v>
      </c>
      <c r="G169" s="58" t="s">
        <v>286</v>
      </c>
    </row>
    <row r="170" spans="1:7" x14ac:dyDescent="0.2">
      <c r="A170" s="59" t="s">
        <v>283</v>
      </c>
      <c r="B170" s="60" t="s">
        <v>286</v>
      </c>
      <c r="C170" s="60" t="s">
        <v>286</v>
      </c>
      <c r="D170" s="60" t="s">
        <v>286</v>
      </c>
      <c r="E170" s="60" t="s">
        <v>286</v>
      </c>
      <c r="F170" s="60" t="s">
        <v>286</v>
      </c>
      <c r="G170" s="60" t="s">
        <v>286</v>
      </c>
    </row>
    <row r="171" spans="1:7" x14ac:dyDescent="0.2">
      <c r="A171" s="2"/>
    </row>
    <row r="172" spans="1:7" x14ac:dyDescent="0.2">
      <c r="A172" s="2"/>
    </row>
    <row r="173" spans="1:7" x14ac:dyDescent="0.2">
      <c r="A173" s="2"/>
    </row>
    <row r="174" spans="1:7" x14ac:dyDescent="0.2">
      <c r="A174" s="2"/>
    </row>
    <row r="175" spans="1:7" x14ac:dyDescent="0.2">
      <c r="A175" s="2"/>
    </row>
    <row r="176" spans="1:7"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sheetData>
  <mergeCells count="12">
    <mergeCell ref="A1:G1"/>
    <mergeCell ref="A31:B31"/>
    <mergeCell ref="A25:D25"/>
    <mergeCell ref="A14:E14"/>
    <mergeCell ref="A149:G149"/>
    <mergeCell ref="A27:B27"/>
    <mergeCell ref="A56:B56"/>
    <mergeCell ref="A68:B68"/>
    <mergeCell ref="A81:B81"/>
    <mergeCell ref="A101:B101"/>
    <mergeCell ref="A129:B129"/>
    <mergeCell ref="A145:B145"/>
  </mergeCells>
  <hyperlinks>
    <hyperlink ref="H1" location="Sommaire!A1" display="sommaire"/>
  </hyperlinks>
  <pageMargins left="0.7" right="0.7" top="0.75" bottom="0.75" header="0.3" footer="0.3"/>
  <pageSetup paperSize="9" scale="41" orientation="portrait" r:id="rId1"/>
  <rowBreaks count="1" manualBreakCount="1">
    <brk id="66"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theme="7" tint="0.39997558519241921"/>
  </sheetPr>
  <dimension ref="A1:H207"/>
  <sheetViews>
    <sheetView showGridLines="0" view="pageBreakPreview" zoomScaleNormal="100" zoomScaleSheetLayoutView="100" workbookViewId="0">
      <selection sqref="A1:J1"/>
    </sheetView>
  </sheetViews>
  <sheetFormatPr baseColWidth="10" defaultRowHeight="12.75" x14ac:dyDescent="0.2"/>
  <cols>
    <col min="1" max="1" width="58.140625" style="1" customWidth="1"/>
    <col min="2" max="4" width="11.42578125" style="1"/>
    <col min="5" max="5" width="17" style="1" customWidth="1"/>
    <col min="6" max="6" width="15.85546875" style="1" customWidth="1"/>
    <col min="7" max="16384" width="11.42578125" style="1"/>
  </cols>
  <sheetData>
    <row r="1" spans="1:8" ht="15" x14ac:dyDescent="0.2">
      <c r="A1" s="190" t="s">
        <v>141</v>
      </c>
      <c r="B1" s="190"/>
      <c r="C1" s="190"/>
      <c r="D1" s="190"/>
      <c r="E1" s="190"/>
      <c r="F1" s="190"/>
      <c r="G1" s="190"/>
      <c r="H1" s="160" t="s">
        <v>258</v>
      </c>
    </row>
    <row r="3" spans="1:8" x14ac:dyDescent="0.2">
      <c r="A3" s="25" t="s">
        <v>144</v>
      </c>
    </row>
    <row r="4" spans="1:8" x14ac:dyDescent="0.2">
      <c r="A4" s="25" t="s">
        <v>146</v>
      </c>
    </row>
    <row r="6" spans="1:8" x14ac:dyDescent="0.2">
      <c r="A6" s="22" t="s">
        <v>0</v>
      </c>
      <c r="B6" s="20" t="s">
        <v>1</v>
      </c>
      <c r="C6" s="20" t="s">
        <v>2</v>
      </c>
      <c r="D6" s="24" t="s">
        <v>3</v>
      </c>
      <c r="E6" s="20" t="s">
        <v>4</v>
      </c>
    </row>
    <row r="7" spans="1:8" x14ac:dyDescent="0.2">
      <c r="A7" s="7" t="s">
        <v>5</v>
      </c>
      <c r="B7" s="14">
        <v>102</v>
      </c>
      <c r="C7" s="14">
        <v>71</v>
      </c>
      <c r="D7" s="17">
        <v>173</v>
      </c>
      <c r="E7" s="14">
        <v>1</v>
      </c>
    </row>
    <row r="8" spans="1:8" x14ac:dyDescent="0.2">
      <c r="A8" s="7" t="s">
        <v>6</v>
      </c>
      <c r="B8" s="14">
        <v>151</v>
      </c>
      <c r="C8" s="14">
        <v>77</v>
      </c>
      <c r="D8" s="17">
        <v>228</v>
      </c>
      <c r="E8" s="14">
        <v>0</v>
      </c>
    </row>
    <row r="9" spans="1:8" x14ac:dyDescent="0.2">
      <c r="A9" s="7" t="s">
        <v>7</v>
      </c>
      <c r="B9" s="14">
        <v>80</v>
      </c>
      <c r="C9" s="14">
        <v>50</v>
      </c>
      <c r="D9" s="17">
        <v>130</v>
      </c>
      <c r="E9" s="14">
        <v>1</v>
      </c>
    </row>
    <row r="10" spans="1:8" x14ac:dyDescent="0.2">
      <c r="A10" s="13" t="s">
        <v>3</v>
      </c>
      <c r="B10" s="17">
        <v>333</v>
      </c>
      <c r="C10" s="17">
        <v>198</v>
      </c>
      <c r="D10" s="17">
        <v>531</v>
      </c>
      <c r="E10" s="17">
        <v>2</v>
      </c>
    </row>
    <row r="11" spans="1:8" x14ac:dyDescent="0.2">
      <c r="A11" s="7" t="s">
        <v>8</v>
      </c>
      <c r="B11" s="14">
        <v>0</v>
      </c>
      <c r="C11" s="14">
        <v>0</v>
      </c>
      <c r="D11" s="17">
        <v>0</v>
      </c>
      <c r="E11" s="16" t="s">
        <v>123</v>
      </c>
    </row>
    <row r="12" spans="1:8" x14ac:dyDescent="0.2">
      <c r="A12" s="7" t="s">
        <v>9</v>
      </c>
      <c r="B12" s="14">
        <v>24</v>
      </c>
      <c r="C12" s="14">
        <v>22</v>
      </c>
      <c r="D12" s="17">
        <v>46</v>
      </c>
      <c r="E12" s="16" t="s">
        <v>123</v>
      </c>
    </row>
    <row r="13" spans="1:8" x14ac:dyDescent="0.2">
      <c r="A13" s="7" t="s">
        <v>10</v>
      </c>
      <c r="B13" s="14">
        <v>90</v>
      </c>
      <c r="C13" s="14">
        <v>62</v>
      </c>
      <c r="D13" s="17">
        <v>152</v>
      </c>
      <c r="E13" s="16" t="s">
        <v>123</v>
      </c>
    </row>
    <row r="14" spans="1:8" ht="12" customHeight="1" x14ac:dyDescent="0.2">
      <c r="A14" s="193" t="s">
        <v>11</v>
      </c>
      <c r="B14" s="193"/>
      <c r="C14" s="193"/>
      <c r="D14" s="193"/>
      <c r="E14" s="193"/>
    </row>
    <row r="15" spans="1:8" x14ac:dyDescent="0.2">
      <c r="A15" s="2"/>
    </row>
    <row r="16" spans="1:8" x14ac:dyDescent="0.2">
      <c r="A16" s="22" t="s">
        <v>12</v>
      </c>
      <c r="B16" s="20" t="s">
        <v>1</v>
      </c>
      <c r="C16" s="20" t="s">
        <v>2</v>
      </c>
      <c r="D16" s="24" t="s">
        <v>3</v>
      </c>
    </row>
    <row r="17" spans="1:4" x14ac:dyDescent="0.2">
      <c r="A17" s="7" t="s">
        <v>13</v>
      </c>
      <c r="B17" s="14">
        <v>111</v>
      </c>
      <c r="C17" s="14">
        <v>72</v>
      </c>
      <c r="D17" s="17">
        <v>183</v>
      </c>
    </row>
    <row r="18" spans="1:4" x14ac:dyDescent="0.2">
      <c r="A18" s="7" t="s">
        <v>14</v>
      </c>
      <c r="B18" s="14">
        <v>98</v>
      </c>
      <c r="C18" s="14">
        <v>56</v>
      </c>
      <c r="D18" s="17">
        <v>154</v>
      </c>
    </row>
    <row r="19" spans="1:4" x14ac:dyDescent="0.2">
      <c r="A19" s="7" t="s">
        <v>15</v>
      </c>
      <c r="B19" s="14">
        <v>0</v>
      </c>
      <c r="C19" s="14">
        <v>0</v>
      </c>
      <c r="D19" s="17">
        <v>0</v>
      </c>
    </row>
    <row r="20" spans="1:4" x14ac:dyDescent="0.2">
      <c r="A20" s="7" t="s">
        <v>16</v>
      </c>
      <c r="B20" s="14">
        <v>0</v>
      </c>
      <c r="C20" s="14">
        <v>0</v>
      </c>
      <c r="D20" s="17">
        <v>0</v>
      </c>
    </row>
    <row r="21" spans="1:4" x14ac:dyDescent="0.2">
      <c r="A21" s="2"/>
    </row>
    <row r="22" spans="1:4" x14ac:dyDescent="0.2">
      <c r="A22" s="22" t="s">
        <v>17</v>
      </c>
      <c r="B22" s="20" t="s">
        <v>1</v>
      </c>
      <c r="C22" s="20" t="s">
        <v>2</v>
      </c>
      <c r="D22" s="24" t="s">
        <v>3</v>
      </c>
    </row>
    <row r="23" spans="1:4" ht="25.5" x14ac:dyDescent="0.2">
      <c r="A23" s="7" t="s">
        <v>18</v>
      </c>
      <c r="B23" s="67">
        <v>118</v>
      </c>
      <c r="C23" s="67">
        <v>76</v>
      </c>
      <c r="D23" s="69">
        <v>194</v>
      </c>
    </row>
    <row r="24" spans="1:4" x14ac:dyDescent="0.2">
      <c r="A24" s="7" t="s">
        <v>19</v>
      </c>
      <c r="B24" s="67">
        <v>107</v>
      </c>
      <c r="C24" s="67">
        <v>63</v>
      </c>
      <c r="D24" s="69">
        <v>170</v>
      </c>
    </row>
    <row r="25" spans="1:4" ht="13.5" customHeight="1" x14ac:dyDescent="0.2">
      <c r="A25" s="193" t="s">
        <v>20</v>
      </c>
      <c r="B25" s="193"/>
      <c r="C25" s="193"/>
      <c r="D25" s="193"/>
    </row>
    <row r="26" spans="1:4" x14ac:dyDescent="0.2">
      <c r="A26" s="2"/>
    </row>
    <row r="27" spans="1:4" x14ac:dyDescent="0.2">
      <c r="A27" s="194" t="s">
        <v>21</v>
      </c>
      <c r="B27" s="195"/>
    </row>
    <row r="28" spans="1:4" x14ac:dyDescent="0.2">
      <c r="A28" s="7" t="s">
        <v>110</v>
      </c>
      <c r="B28" s="14">
        <v>5</v>
      </c>
    </row>
    <row r="29" spans="1:4" x14ac:dyDescent="0.2">
      <c r="A29" s="7" t="s">
        <v>121</v>
      </c>
      <c r="B29" s="14">
        <v>24</v>
      </c>
    </row>
    <row r="30" spans="1:4" x14ac:dyDescent="0.2">
      <c r="A30" s="12" t="s">
        <v>3</v>
      </c>
      <c r="B30" s="15">
        <v>29</v>
      </c>
    </row>
    <row r="31" spans="1:4" ht="42" customHeight="1" x14ac:dyDescent="0.2">
      <c r="A31" s="193" t="s">
        <v>22</v>
      </c>
      <c r="B31" s="193"/>
    </row>
    <row r="32" spans="1:4" x14ac:dyDescent="0.2">
      <c r="A32" s="2"/>
    </row>
    <row r="33" spans="1:5" ht="39.75" x14ac:dyDescent="0.2">
      <c r="A33" s="22" t="s">
        <v>322</v>
      </c>
      <c r="B33" s="18" t="s">
        <v>126</v>
      </c>
      <c r="C33" s="19" t="s">
        <v>127</v>
      </c>
    </row>
    <row r="34" spans="1:5" x14ac:dyDescent="0.2">
      <c r="A34" s="7" t="s">
        <v>23</v>
      </c>
      <c r="B34" s="6">
        <v>7.8</v>
      </c>
      <c r="C34" s="6">
        <v>4</v>
      </c>
    </row>
    <row r="35" spans="1:5" x14ac:dyDescent="0.2">
      <c r="A35" s="7" t="s">
        <v>24</v>
      </c>
      <c r="B35" s="6">
        <v>0</v>
      </c>
      <c r="C35" s="6">
        <v>0.4</v>
      </c>
    </row>
    <row r="36" spans="1:5" x14ac:dyDescent="0.2">
      <c r="A36" s="7" t="s">
        <v>25</v>
      </c>
      <c r="B36" s="6">
        <v>69.5</v>
      </c>
      <c r="C36" s="6">
        <v>74.599999999999994</v>
      </c>
    </row>
    <row r="37" spans="1:5" ht="25.5" x14ac:dyDescent="0.2">
      <c r="A37" s="7" t="s">
        <v>26</v>
      </c>
      <c r="B37" s="6">
        <v>10.6</v>
      </c>
      <c r="C37" s="6">
        <v>10.7</v>
      </c>
    </row>
    <row r="38" spans="1:5" x14ac:dyDescent="0.2">
      <c r="A38" s="7" t="s">
        <v>27</v>
      </c>
      <c r="B38" s="6">
        <v>1.4</v>
      </c>
      <c r="C38" s="6">
        <v>2.6</v>
      </c>
    </row>
    <row r="39" spans="1:5" x14ac:dyDescent="0.2">
      <c r="A39" s="7" t="s">
        <v>28</v>
      </c>
      <c r="B39" s="6">
        <v>10.6</v>
      </c>
      <c r="C39" s="6">
        <v>7.6</v>
      </c>
    </row>
    <row r="40" spans="1:5" x14ac:dyDescent="0.2">
      <c r="A40" s="7" t="s">
        <v>29</v>
      </c>
      <c r="B40" s="6">
        <v>0</v>
      </c>
      <c r="C40" s="6">
        <v>0</v>
      </c>
    </row>
    <row r="41" spans="1:5" x14ac:dyDescent="0.2">
      <c r="A41" s="12" t="s">
        <v>3</v>
      </c>
      <c r="B41" s="75">
        <f>SUM(B34:B40)</f>
        <v>99.899999999999991</v>
      </c>
      <c r="C41" s="75">
        <f>SUM(C34:C40)</f>
        <v>99.899999999999991</v>
      </c>
    </row>
    <row r="42" spans="1:5" x14ac:dyDescent="0.2">
      <c r="A42" s="2"/>
    </row>
    <row r="43" spans="1:5" ht="39.75" x14ac:dyDescent="0.2">
      <c r="A43" s="22" t="s">
        <v>30</v>
      </c>
      <c r="B43" s="18" t="s">
        <v>126</v>
      </c>
      <c r="C43" s="19" t="s">
        <v>127</v>
      </c>
    </row>
    <row r="44" spans="1:5" x14ac:dyDescent="0.2">
      <c r="A44" s="7" t="s">
        <v>31</v>
      </c>
      <c r="B44" s="8">
        <v>0</v>
      </c>
      <c r="C44" s="9">
        <v>0.18656716417910449</v>
      </c>
      <c r="D44" s="4"/>
      <c r="E44" s="4"/>
    </row>
    <row r="45" spans="1:5" ht="25.5" x14ac:dyDescent="0.2">
      <c r="A45" s="7" t="s">
        <v>32</v>
      </c>
      <c r="B45" s="9">
        <v>0</v>
      </c>
      <c r="C45" s="9">
        <v>0.18656716417910449</v>
      </c>
      <c r="D45" s="4"/>
      <c r="E45" s="4"/>
    </row>
    <row r="46" spans="1:5" x14ac:dyDescent="0.2">
      <c r="A46" s="7" t="s">
        <v>33</v>
      </c>
      <c r="B46" s="9">
        <v>0</v>
      </c>
      <c r="C46" s="9">
        <v>0.37313432835820898</v>
      </c>
      <c r="D46" s="4"/>
      <c r="E46" s="4"/>
    </row>
    <row r="47" spans="1:5" x14ac:dyDescent="0.2">
      <c r="A47" s="7" t="s">
        <v>34</v>
      </c>
      <c r="B47" s="9">
        <v>5.5900621118012426</v>
      </c>
      <c r="C47" s="9">
        <v>9.1417910447761201</v>
      </c>
      <c r="D47" s="4"/>
      <c r="E47" s="4"/>
    </row>
    <row r="48" spans="1:5" x14ac:dyDescent="0.2">
      <c r="A48" s="7" t="s">
        <v>35</v>
      </c>
      <c r="B48" s="9">
        <v>1.8633540372670807</v>
      </c>
      <c r="C48" s="9">
        <v>1.1194029850746268</v>
      </c>
      <c r="D48" s="4"/>
      <c r="E48" s="4"/>
    </row>
    <row r="49" spans="1:5" x14ac:dyDescent="0.2">
      <c r="A49" s="7" t="s">
        <v>36</v>
      </c>
      <c r="B49" s="9">
        <v>30.434782608695652</v>
      </c>
      <c r="C49" s="9">
        <v>28.731343283582088</v>
      </c>
      <c r="D49" s="4"/>
      <c r="E49" s="4"/>
    </row>
    <row r="50" spans="1:5" x14ac:dyDescent="0.2">
      <c r="A50" s="7" t="s">
        <v>37</v>
      </c>
      <c r="B50" s="9">
        <v>34.782608695652172</v>
      </c>
      <c r="C50" s="9">
        <v>36.753731343283583</v>
      </c>
      <c r="D50" s="4"/>
      <c r="E50" s="4"/>
    </row>
    <row r="51" spans="1:5" x14ac:dyDescent="0.2">
      <c r="A51" s="7" t="s">
        <v>323</v>
      </c>
      <c r="B51" s="9">
        <v>5.5900621118012426</v>
      </c>
      <c r="C51" s="9">
        <v>5.41044776119403</v>
      </c>
      <c r="D51" s="4"/>
      <c r="E51" s="4"/>
    </row>
    <row r="52" spans="1:5" x14ac:dyDescent="0.2">
      <c r="A52" s="7" t="s">
        <v>38</v>
      </c>
      <c r="B52" s="9">
        <v>9.316770186335404</v>
      </c>
      <c r="C52" s="9">
        <v>7.6492537313432836</v>
      </c>
      <c r="D52" s="4"/>
      <c r="E52" s="4"/>
    </row>
    <row r="53" spans="1:5" x14ac:dyDescent="0.2">
      <c r="A53" s="7" t="s">
        <v>39</v>
      </c>
      <c r="B53" s="9">
        <v>12.422360248447205</v>
      </c>
      <c r="C53" s="9">
        <v>10.447761194029852</v>
      </c>
      <c r="D53" s="4"/>
      <c r="E53" s="4"/>
    </row>
    <row r="54" spans="1:5" x14ac:dyDescent="0.2">
      <c r="A54" s="12" t="s">
        <v>40</v>
      </c>
      <c r="B54" s="77">
        <v>87.577639751552795</v>
      </c>
      <c r="C54" s="77">
        <v>89.552238805970148</v>
      </c>
      <c r="D54" s="4"/>
      <c r="E54" s="4"/>
    </row>
    <row r="55" spans="1:5" x14ac:dyDescent="0.2">
      <c r="A55" s="2"/>
    </row>
    <row r="56" spans="1:5" x14ac:dyDescent="0.2">
      <c r="A56" s="194" t="s">
        <v>41</v>
      </c>
      <c r="B56" s="195"/>
    </row>
    <row r="57" spans="1:5" x14ac:dyDescent="0.2">
      <c r="A57" s="7" t="s">
        <v>42</v>
      </c>
      <c r="B57" s="6">
        <v>0</v>
      </c>
    </row>
    <row r="58" spans="1:5" x14ac:dyDescent="0.2">
      <c r="A58" s="7" t="s">
        <v>43</v>
      </c>
      <c r="B58" s="6">
        <v>0.2</v>
      </c>
    </row>
    <row r="59" spans="1:5" x14ac:dyDescent="0.2">
      <c r="A59" s="7" t="s">
        <v>44</v>
      </c>
      <c r="B59" s="6">
        <v>1</v>
      </c>
    </row>
    <row r="60" spans="1:5" x14ac:dyDescent="0.2">
      <c r="A60" s="7" t="s">
        <v>45</v>
      </c>
      <c r="B60" s="6">
        <v>6</v>
      </c>
    </row>
    <row r="61" spans="1:5" x14ac:dyDescent="0.2">
      <c r="A61" s="7" t="s">
        <v>46</v>
      </c>
      <c r="B61" s="6">
        <v>15.3</v>
      </c>
    </row>
    <row r="62" spans="1:5" x14ac:dyDescent="0.2">
      <c r="A62" s="7" t="s">
        <v>47</v>
      </c>
      <c r="B62" s="6">
        <v>22.9</v>
      </c>
    </row>
    <row r="63" spans="1:5" x14ac:dyDescent="0.2">
      <c r="A63" s="7" t="s">
        <v>48</v>
      </c>
      <c r="B63" s="6">
        <v>23.3</v>
      </c>
    </row>
    <row r="64" spans="1:5" x14ac:dyDescent="0.2">
      <c r="A64" s="7" t="s">
        <v>49</v>
      </c>
      <c r="B64" s="6">
        <v>18.100000000000001</v>
      </c>
    </row>
    <row r="65" spans="1:2" x14ac:dyDescent="0.2">
      <c r="A65" s="7" t="s">
        <v>50</v>
      </c>
      <c r="B65" s="6">
        <v>13.1</v>
      </c>
    </row>
    <row r="66" spans="1:2" x14ac:dyDescent="0.2">
      <c r="A66" s="12" t="s">
        <v>3</v>
      </c>
      <c r="B66" s="75">
        <f>SUM(B57:B65)</f>
        <v>99.9</v>
      </c>
    </row>
    <row r="67" spans="1:2" x14ac:dyDescent="0.2">
      <c r="A67" s="2"/>
    </row>
    <row r="68" spans="1:2" ht="38.25" customHeight="1" x14ac:dyDescent="0.2">
      <c r="A68" s="191" t="s">
        <v>51</v>
      </c>
      <c r="B68" s="192"/>
    </row>
    <row r="69" spans="1:2" x14ac:dyDescent="0.2">
      <c r="A69" s="7" t="s">
        <v>52</v>
      </c>
      <c r="B69" s="63">
        <v>0.7</v>
      </c>
    </row>
    <row r="70" spans="1:2" ht="25.5" x14ac:dyDescent="0.2">
      <c r="A70" s="7" t="s">
        <v>53</v>
      </c>
      <c r="B70" s="63">
        <v>5.7</v>
      </c>
    </row>
    <row r="71" spans="1:2" x14ac:dyDescent="0.2">
      <c r="A71" s="7" t="s">
        <v>54</v>
      </c>
      <c r="B71" s="63">
        <v>83</v>
      </c>
    </row>
    <row r="72" spans="1:2" x14ac:dyDescent="0.2">
      <c r="A72" s="7" t="s">
        <v>55</v>
      </c>
      <c r="B72" s="63">
        <v>3.5</v>
      </c>
    </row>
    <row r="73" spans="1:2" ht="25.5" x14ac:dyDescent="0.2">
      <c r="A73" s="7" t="s">
        <v>56</v>
      </c>
      <c r="B73" s="63">
        <v>1.4</v>
      </c>
    </row>
    <row r="74" spans="1:2" x14ac:dyDescent="0.2">
      <c r="A74" s="7" t="s">
        <v>57</v>
      </c>
      <c r="B74" s="63">
        <v>3.5</v>
      </c>
    </row>
    <row r="75" spans="1:2" x14ac:dyDescent="0.2">
      <c r="A75" s="7" t="s">
        <v>58</v>
      </c>
      <c r="B75" s="63">
        <v>0</v>
      </c>
    </row>
    <row r="76" spans="1:2" x14ac:dyDescent="0.2">
      <c r="A76" s="7" t="s">
        <v>59</v>
      </c>
      <c r="B76" s="63">
        <v>2.1</v>
      </c>
    </row>
    <row r="77" spans="1:2" x14ac:dyDescent="0.2">
      <c r="A77" s="7" t="s">
        <v>60</v>
      </c>
      <c r="B77" s="63">
        <v>0</v>
      </c>
    </row>
    <row r="78" spans="1:2" x14ac:dyDescent="0.2">
      <c r="A78" s="7" t="s">
        <v>61</v>
      </c>
      <c r="B78" s="63">
        <v>0</v>
      </c>
    </row>
    <row r="79" spans="1:2" x14ac:dyDescent="0.2">
      <c r="A79" s="12" t="s">
        <v>3</v>
      </c>
      <c r="B79" s="72">
        <f>SUM(B69:B78)</f>
        <v>99.9</v>
      </c>
    </row>
    <row r="80" spans="1:2" x14ac:dyDescent="0.2">
      <c r="A80" s="2"/>
    </row>
    <row r="81" spans="1:2" ht="38.25" customHeight="1" x14ac:dyDescent="0.2">
      <c r="A81" s="191" t="s">
        <v>62</v>
      </c>
      <c r="B81" s="192"/>
    </row>
    <row r="82" spans="1:2" x14ac:dyDescent="0.2">
      <c r="A82" s="7" t="s">
        <v>63</v>
      </c>
      <c r="B82" s="6">
        <v>0</v>
      </c>
    </row>
    <row r="83" spans="1:2" x14ac:dyDescent="0.2">
      <c r="A83" s="7" t="s">
        <v>64</v>
      </c>
      <c r="B83" s="6">
        <v>0</v>
      </c>
    </row>
    <row r="84" spans="1:2" x14ac:dyDescent="0.2">
      <c r="A84" s="7" t="s">
        <v>65</v>
      </c>
      <c r="B84" s="6">
        <v>0</v>
      </c>
    </row>
    <row r="85" spans="1:2" x14ac:dyDescent="0.2">
      <c r="A85" s="7" t="s">
        <v>66</v>
      </c>
      <c r="B85" s="6">
        <v>0</v>
      </c>
    </row>
    <row r="86" spans="1:2" x14ac:dyDescent="0.2">
      <c r="A86" s="7" t="s">
        <v>67</v>
      </c>
      <c r="B86" s="6">
        <v>0</v>
      </c>
    </row>
    <row r="87" spans="1:2" x14ac:dyDescent="0.2">
      <c r="A87" s="7" t="s">
        <v>68</v>
      </c>
      <c r="B87" s="6">
        <v>0.7</v>
      </c>
    </row>
    <row r="88" spans="1:2" x14ac:dyDescent="0.2">
      <c r="A88" s="7" t="s">
        <v>69</v>
      </c>
      <c r="B88" s="6">
        <v>0.7</v>
      </c>
    </row>
    <row r="89" spans="1:2" x14ac:dyDescent="0.2">
      <c r="A89" s="7" t="s">
        <v>70</v>
      </c>
      <c r="B89" s="6">
        <v>4.3</v>
      </c>
    </row>
    <row r="90" spans="1:2" x14ac:dyDescent="0.2">
      <c r="A90" s="7" t="s">
        <v>71</v>
      </c>
      <c r="B90" s="6">
        <v>0.7</v>
      </c>
    </row>
    <row r="91" spans="1:2" x14ac:dyDescent="0.2">
      <c r="A91" s="7" t="s">
        <v>72</v>
      </c>
      <c r="B91" s="6">
        <v>6.4</v>
      </c>
    </row>
    <row r="92" spans="1:2" x14ac:dyDescent="0.2">
      <c r="A92" s="7" t="s">
        <v>73</v>
      </c>
      <c r="B92" s="6">
        <v>22.7</v>
      </c>
    </row>
    <row r="93" spans="1:2" x14ac:dyDescent="0.2">
      <c r="A93" s="7" t="s">
        <v>333</v>
      </c>
      <c r="B93" s="6">
        <v>0</v>
      </c>
    </row>
    <row r="94" spans="1:2" x14ac:dyDescent="0.2">
      <c r="A94" s="7" t="s">
        <v>334</v>
      </c>
      <c r="B94" s="6">
        <v>5.7</v>
      </c>
    </row>
    <row r="95" spans="1:2" x14ac:dyDescent="0.2">
      <c r="A95" s="7" t="s">
        <v>74</v>
      </c>
      <c r="B95" s="6">
        <v>33.299999999999997</v>
      </c>
    </row>
    <row r="96" spans="1:2" x14ac:dyDescent="0.2">
      <c r="A96" s="7" t="s">
        <v>75</v>
      </c>
      <c r="B96" s="6">
        <v>13.5</v>
      </c>
    </row>
    <row r="97" spans="1:2" x14ac:dyDescent="0.2">
      <c r="A97" s="7" t="s">
        <v>76</v>
      </c>
      <c r="B97" s="6">
        <v>12.1</v>
      </c>
    </row>
    <row r="98" spans="1:2" x14ac:dyDescent="0.2">
      <c r="A98" s="7" t="s">
        <v>77</v>
      </c>
      <c r="B98" s="6">
        <v>0</v>
      </c>
    </row>
    <row r="99" spans="1:2" x14ac:dyDescent="0.2">
      <c r="A99" s="12" t="s">
        <v>3</v>
      </c>
      <c r="B99" s="75">
        <f>SUM(B82:B98)</f>
        <v>100.1</v>
      </c>
    </row>
    <row r="100" spans="1:2" x14ac:dyDescent="0.2">
      <c r="A100" s="2"/>
    </row>
    <row r="101" spans="1:2" ht="25.5" customHeight="1" x14ac:dyDescent="0.2">
      <c r="A101" s="191" t="s">
        <v>78</v>
      </c>
      <c r="B101" s="192"/>
    </row>
    <row r="102" spans="1:2" x14ac:dyDescent="0.2">
      <c r="A102" s="7" t="s">
        <v>79</v>
      </c>
      <c r="B102" s="6">
        <v>23</v>
      </c>
    </row>
    <row r="103" spans="1:2" x14ac:dyDescent="0.2">
      <c r="A103" s="7" t="s">
        <v>80</v>
      </c>
      <c r="B103" s="6">
        <v>31.7</v>
      </c>
    </row>
    <row r="104" spans="1:2" x14ac:dyDescent="0.2">
      <c r="A104" s="7" t="s">
        <v>81</v>
      </c>
      <c r="B104" s="6">
        <v>14.4</v>
      </c>
    </row>
    <row r="105" spans="1:2" x14ac:dyDescent="0.2">
      <c r="A105" s="7" t="s">
        <v>82</v>
      </c>
      <c r="B105" s="6">
        <v>0.7</v>
      </c>
    </row>
    <row r="106" spans="1:2" x14ac:dyDescent="0.2">
      <c r="A106" s="7" t="s">
        <v>83</v>
      </c>
      <c r="B106" s="6">
        <v>0.7</v>
      </c>
    </row>
    <row r="107" spans="1:2" x14ac:dyDescent="0.2">
      <c r="A107" s="7" t="s">
        <v>84</v>
      </c>
      <c r="B107" s="6">
        <v>12.2</v>
      </c>
    </row>
    <row r="108" spans="1:2" x14ac:dyDescent="0.2">
      <c r="A108" s="7" t="s">
        <v>85</v>
      </c>
      <c r="B108" s="6">
        <v>0</v>
      </c>
    </row>
    <row r="109" spans="1:2" x14ac:dyDescent="0.2">
      <c r="A109" s="7" t="s">
        <v>86</v>
      </c>
      <c r="B109" s="6">
        <v>8.6</v>
      </c>
    </row>
    <row r="110" spans="1:2" x14ac:dyDescent="0.2">
      <c r="A110" s="7" t="s">
        <v>87</v>
      </c>
      <c r="B110" s="6">
        <v>0</v>
      </c>
    </row>
    <row r="111" spans="1:2" x14ac:dyDescent="0.2">
      <c r="A111" s="7" t="s">
        <v>88</v>
      </c>
      <c r="B111" s="6">
        <v>0</v>
      </c>
    </row>
    <row r="112" spans="1:2" x14ac:dyDescent="0.2">
      <c r="A112" s="7" t="s">
        <v>89</v>
      </c>
      <c r="B112" s="6">
        <v>2.9</v>
      </c>
    </row>
    <row r="113" spans="1:3" x14ac:dyDescent="0.2">
      <c r="A113" s="7" t="s">
        <v>90</v>
      </c>
      <c r="B113" s="6">
        <v>0</v>
      </c>
    </row>
    <row r="114" spans="1:3" x14ac:dyDescent="0.2">
      <c r="A114" s="7" t="s">
        <v>91</v>
      </c>
      <c r="B114" s="6">
        <v>0</v>
      </c>
    </row>
    <row r="115" spans="1:3" x14ac:dyDescent="0.2">
      <c r="A115" s="7" t="s">
        <v>92</v>
      </c>
      <c r="B115" s="6">
        <v>5</v>
      </c>
    </row>
    <row r="116" spans="1:3" x14ac:dyDescent="0.2">
      <c r="A116" s="7" t="s">
        <v>93</v>
      </c>
      <c r="B116" s="6">
        <v>0.7</v>
      </c>
    </row>
    <row r="117" spans="1:3" x14ac:dyDescent="0.2">
      <c r="A117" s="12" t="s">
        <v>3</v>
      </c>
      <c r="B117" s="75">
        <f>SUM(B102:B116)</f>
        <v>99.90000000000002</v>
      </c>
    </row>
    <row r="118" spans="1:3" x14ac:dyDescent="0.2">
      <c r="A118" s="2"/>
    </row>
    <row r="119" spans="1:3" ht="38.25" x14ac:dyDescent="0.2">
      <c r="A119" s="22" t="s">
        <v>94</v>
      </c>
      <c r="B119" s="20" t="s">
        <v>111</v>
      </c>
      <c r="C119" s="20" t="s">
        <v>112</v>
      </c>
    </row>
    <row r="120" spans="1:3" x14ac:dyDescent="0.2">
      <c r="A120" s="7" t="s">
        <v>114</v>
      </c>
      <c r="B120" s="6">
        <v>5.7</v>
      </c>
      <c r="C120" s="6">
        <v>2.1</v>
      </c>
    </row>
    <row r="121" spans="1:3" x14ac:dyDescent="0.2">
      <c r="A121" s="7" t="s">
        <v>115</v>
      </c>
      <c r="B121" s="6">
        <v>10.6</v>
      </c>
      <c r="C121" s="6">
        <v>2.8</v>
      </c>
    </row>
    <row r="122" spans="1:3" x14ac:dyDescent="0.2">
      <c r="A122" s="7" t="s">
        <v>116</v>
      </c>
      <c r="B122" s="6">
        <v>25.5</v>
      </c>
      <c r="C122" s="6">
        <v>16.3</v>
      </c>
    </row>
    <row r="123" spans="1:3" x14ac:dyDescent="0.2">
      <c r="A123" s="7" t="s">
        <v>117</v>
      </c>
      <c r="B123" s="6">
        <v>12.1</v>
      </c>
      <c r="C123" s="6">
        <v>15.6</v>
      </c>
    </row>
    <row r="124" spans="1:3" x14ac:dyDescent="0.2">
      <c r="A124" s="7" t="s">
        <v>118</v>
      </c>
      <c r="B124" s="6">
        <v>30.5</v>
      </c>
      <c r="C124" s="6">
        <v>36.200000000000003</v>
      </c>
    </row>
    <row r="125" spans="1:3" x14ac:dyDescent="0.2">
      <c r="A125" s="7" t="s">
        <v>119</v>
      </c>
      <c r="B125" s="6">
        <v>14.9</v>
      </c>
      <c r="C125" s="6">
        <v>5</v>
      </c>
    </row>
    <row r="126" spans="1:3" x14ac:dyDescent="0.2">
      <c r="A126" s="7" t="s">
        <v>95</v>
      </c>
      <c r="B126" s="6">
        <v>0.7</v>
      </c>
      <c r="C126" s="6">
        <v>22</v>
      </c>
    </row>
    <row r="127" spans="1:3" x14ac:dyDescent="0.2">
      <c r="A127" s="12" t="s">
        <v>3</v>
      </c>
      <c r="B127" s="74">
        <f>SUM(B120:B126)</f>
        <v>100.00000000000001</v>
      </c>
      <c r="C127" s="74">
        <f>SUM(C120:C126)</f>
        <v>100</v>
      </c>
    </row>
    <row r="128" spans="1:3" x14ac:dyDescent="0.2">
      <c r="A128" s="2"/>
    </row>
    <row r="129" spans="1:2" ht="38.25" customHeight="1" x14ac:dyDescent="0.2">
      <c r="A129" s="191" t="s">
        <v>96</v>
      </c>
      <c r="B129" s="192"/>
    </row>
    <row r="130" spans="1:2" x14ac:dyDescent="0.2">
      <c r="A130" s="7" t="s">
        <v>97</v>
      </c>
      <c r="B130" s="6">
        <v>12.8</v>
      </c>
    </row>
    <row r="131" spans="1:2" x14ac:dyDescent="0.2">
      <c r="A131" s="7" t="s">
        <v>98</v>
      </c>
      <c r="B131" s="6">
        <v>0</v>
      </c>
    </row>
    <row r="132" spans="1:2" x14ac:dyDescent="0.2">
      <c r="A132" s="7" t="s">
        <v>99</v>
      </c>
      <c r="B132" s="6">
        <v>0</v>
      </c>
    </row>
    <row r="133" spans="1:2" x14ac:dyDescent="0.2">
      <c r="A133" s="7" t="s">
        <v>100</v>
      </c>
      <c r="B133" s="6">
        <v>0</v>
      </c>
    </row>
    <row r="134" spans="1:2" x14ac:dyDescent="0.2">
      <c r="A134" s="7" t="s">
        <v>101</v>
      </c>
      <c r="B134" s="6">
        <v>0</v>
      </c>
    </row>
    <row r="135" spans="1:2" x14ac:dyDescent="0.2">
      <c r="A135" s="7" t="s">
        <v>102</v>
      </c>
      <c r="B135" s="6">
        <v>15.6</v>
      </c>
    </row>
    <row r="136" spans="1:2" x14ac:dyDescent="0.2">
      <c r="A136" s="7" t="s">
        <v>103</v>
      </c>
      <c r="B136" s="6">
        <v>53.9</v>
      </c>
    </row>
    <row r="137" spans="1:2" x14ac:dyDescent="0.2">
      <c r="A137" s="7" t="s">
        <v>104</v>
      </c>
      <c r="B137" s="6">
        <v>2.8</v>
      </c>
    </row>
    <row r="138" spans="1:2" x14ac:dyDescent="0.2">
      <c r="A138" s="7" t="s">
        <v>105</v>
      </c>
      <c r="B138" s="6">
        <v>3.5</v>
      </c>
    </row>
    <row r="139" spans="1:2" x14ac:dyDescent="0.2">
      <c r="A139" s="7" t="s">
        <v>106</v>
      </c>
      <c r="B139" s="6">
        <v>0</v>
      </c>
    </row>
    <row r="140" spans="1:2" x14ac:dyDescent="0.2">
      <c r="A140" s="7" t="s">
        <v>120</v>
      </c>
      <c r="B140" s="6">
        <v>11.3</v>
      </c>
    </row>
    <row r="141" spans="1:2" x14ac:dyDescent="0.2">
      <c r="A141" s="7" t="s">
        <v>107</v>
      </c>
      <c r="B141" s="6">
        <v>0</v>
      </c>
    </row>
    <row r="142" spans="1:2" x14ac:dyDescent="0.2">
      <c r="A142" s="7" t="s">
        <v>108</v>
      </c>
      <c r="B142" s="6">
        <v>0</v>
      </c>
    </row>
    <row r="143" spans="1:2" x14ac:dyDescent="0.2">
      <c r="A143" s="12" t="s">
        <v>3</v>
      </c>
      <c r="B143" s="75">
        <f>SUM(B130:B142)</f>
        <v>99.899999999999991</v>
      </c>
    </row>
    <row r="144" spans="1:2" x14ac:dyDescent="0.2">
      <c r="A144" s="2"/>
    </row>
    <row r="145" spans="1:7" ht="25.5" customHeight="1" x14ac:dyDescent="0.2">
      <c r="A145" s="191" t="s">
        <v>109</v>
      </c>
      <c r="B145" s="192"/>
    </row>
    <row r="146" spans="1:7" ht="25.5" x14ac:dyDescent="0.2">
      <c r="A146" s="7" t="s">
        <v>124</v>
      </c>
      <c r="B146" s="6">
        <v>46.4</v>
      </c>
    </row>
    <row r="147" spans="1:7" ht="25.5" x14ac:dyDescent="0.2">
      <c r="A147" s="7" t="s">
        <v>125</v>
      </c>
      <c r="B147" s="6">
        <v>32</v>
      </c>
    </row>
    <row r="148" spans="1:7" x14ac:dyDescent="0.2">
      <c r="A148" s="2"/>
    </row>
    <row r="149" spans="1:7" ht="12.75" customHeight="1" x14ac:dyDescent="0.2">
      <c r="A149" s="191" t="s">
        <v>312</v>
      </c>
      <c r="B149" s="204"/>
      <c r="C149" s="204"/>
      <c r="D149" s="204"/>
      <c r="E149" s="204"/>
      <c r="F149" s="204"/>
      <c r="G149" s="204"/>
    </row>
    <row r="150" spans="1:7" ht="25.5" x14ac:dyDescent="0.2">
      <c r="A150" s="53" t="s">
        <v>293</v>
      </c>
      <c r="B150" s="54" t="s">
        <v>294</v>
      </c>
      <c r="C150" s="54" t="s">
        <v>295</v>
      </c>
      <c r="D150" s="54" t="s">
        <v>296</v>
      </c>
      <c r="E150" s="54" t="s">
        <v>297</v>
      </c>
      <c r="F150" s="54" t="s">
        <v>298</v>
      </c>
      <c r="G150" s="55" t="s">
        <v>299</v>
      </c>
    </row>
    <row r="151" spans="1:7" x14ac:dyDescent="0.2">
      <c r="A151" s="56" t="s">
        <v>300</v>
      </c>
      <c r="B151" s="57">
        <v>10</v>
      </c>
      <c r="C151" s="57">
        <v>2</v>
      </c>
      <c r="D151" s="57">
        <v>3</v>
      </c>
      <c r="E151" s="57">
        <v>2</v>
      </c>
      <c r="F151" s="57">
        <v>0</v>
      </c>
      <c r="G151" s="58">
        <v>1</v>
      </c>
    </row>
    <row r="152" spans="1:7" x14ac:dyDescent="0.2">
      <c r="A152" s="57" t="s">
        <v>301</v>
      </c>
      <c r="B152" s="57">
        <v>5</v>
      </c>
      <c r="C152" s="57">
        <v>4</v>
      </c>
      <c r="D152" s="57">
        <v>4</v>
      </c>
      <c r="E152" s="57">
        <v>2</v>
      </c>
      <c r="F152" s="57">
        <v>1</v>
      </c>
      <c r="G152" s="58">
        <v>1</v>
      </c>
    </row>
    <row r="153" spans="1:7" x14ac:dyDescent="0.2">
      <c r="A153" s="57" t="s">
        <v>262</v>
      </c>
      <c r="B153" s="57">
        <v>2</v>
      </c>
      <c r="C153" s="57">
        <v>3</v>
      </c>
      <c r="D153" s="57">
        <v>1</v>
      </c>
      <c r="E153" s="57">
        <v>0</v>
      </c>
      <c r="F153" s="57">
        <v>0</v>
      </c>
      <c r="G153" s="58">
        <v>0</v>
      </c>
    </row>
    <row r="154" spans="1:7" x14ac:dyDescent="0.2">
      <c r="A154" s="57" t="s">
        <v>263</v>
      </c>
      <c r="B154" s="57">
        <v>1</v>
      </c>
      <c r="C154" s="57">
        <v>0</v>
      </c>
      <c r="D154" s="57">
        <v>0</v>
      </c>
      <c r="E154" s="57">
        <v>0</v>
      </c>
      <c r="F154" s="57">
        <v>0</v>
      </c>
      <c r="G154" s="58">
        <v>0</v>
      </c>
    </row>
    <row r="155" spans="1:7" x14ac:dyDescent="0.2">
      <c r="A155" s="57" t="s">
        <v>264</v>
      </c>
      <c r="B155" s="57">
        <v>1</v>
      </c>
      <c r="C155" s="57">
        <v>1</v>
      </c>
      <c r="D155" s="57">
        <v>0</v>
      </c>
      <c r="E155" s="57">
        <v>0</v>
      </c>
      <c r="F155" s="57">
        <v>0</v>
      </c>
      <c r="G155" s="58">
        <v>0</v>
      </c>
    </row>
    <row r="156" spans="1:7" x14ac:dyDescent="0.2">
      <c r="A156" s="57" t="s">
        <v>265</v>
      </c>
      <c r="B156" s="57">
        <v>5</v>
      </c>
      <c r="C156" s="57">
        <v>6</v>
      </c>
      <c r="D156" s="57">
        <v>1</v>
      </c>
      <c r="E156" s="57">
        <v>0</v>
      </c>
      <c r="F156" s="57">
        <v>0</v>
      </c>
      <c r="G156" s="58">
        <v>0</v>
      </c>
    </row>
    <row r="157" spans="1:7" x14ac:dyDescent="0.2">
      <c r="A157" s="57" t="s">
        <v>266</v>
      </c>
      <c r="B157" s="57">
        <v>7</v>
      </c>
      <c r="C157" s="57">
        <v>10</v>
      </c>
      <c r="D157" s="57">
        <v>5</v>
      </c>
      <c r="E157" s="57">
        <v>1</v>
      </c>
      <c r="F157" s="57">
        <v>1</v>
      </c>
      <c r="G157" s="58">
        <v>2</v>
      </c>
    </row>
    <row r="158" spans="1:7" x14ac:dyDescent="0.2">
      <c r="A158" s="57" t="s">
        <v>267</v>
      </c>
      <c r="B158" s="57">
        <v>7</v>
      </c>
      <c r="C158" s="57">
        <v>7</v>
      </c>
      <c r="D158" s="57">
        <v>2</v>
      </c>
      <c r="E158" s="57">
        <v>1</v>
      </c>
      <c r="F158" s="57">
        <v>1</v>
      </c>
      <c r="G158" s="58">
        <v>0</v>
      </c>
    </row>
    <row r="159" spans="1:7" x14ac:dyDescent="0.2">
      <c r="A159" s="57" t="s">
        <v>268</v>
      </c>
      <c r="B159" s="57">
        <v>2</v>
      </c>
      <c r="C159" s="57">
        <v>0</v>
      </c>
      <c r="D159" s="57">
        <v>3</v>
      </c>
      <c r="E159" s="57">
        <v>0</v>
      </c>
      <c r="F159" s="57">
        <v>0</v>
      </c>
      <c r="G159" s="58">
        <v>0</v>
      </c>
    </row>
    <row r="160" spans="1:7" x14ac:dyDescent="0.2">
      <c r="A160" s="57" t="s">
        <v>289</v>
      </c>
      <c r="B160" s="57">
        <v>5</v>
      </c>
      <c r="C160" s="57">
        <v>2</v>
      </c>
      <c r="D160" s="57">
        <v>1</v>
      </c>
      <c r="E160" s="57">
        <v>0</v>
      </c>
      <c r="F160" s="57">
        <v>0</v>
      </c>
      <c r="G160" s="58">
        <v>0</v>
      </c>
    </row>
    <row r="161" spans="1:7" x14ac:dyDescent="0.2">
      <c r="A161" s="57" t="s">
        <v>270</v>
      </c>
      <c r="B161" s="57">
        <v>2</v>
      </c>
      <c r="C161" s="57">
        <v>2</v>
      </c>
      <c r="D161" s="57">
        <v>1</v>
      </c>
      <c r="E161" s="57">
        <v>0</v>
      </c>
      <c r="F161" s="57">
        <v>4</v>
      </c>
      <c r="G161" s="58">
        <v>1</v>
      </c>
    </row>
    <row r="162" spans="1:7" x14ac:dyDescent="0.2">
      <c r="A162" s="57" t="s">
        <v>302</v>
      </c>
      <c r="B162" s="57">
        <v>3</v>
      </c>
      <c r="C162" s="57">
        <v>1</v>
      </c>
      <c r="D162" s="57">
        <v>0</v>
      </c>
      <c r="E162" s="57">
        <v>0</v>
      </c>
      <c r="F162" s="57">
        <v>0</v>
      </c>
      <c r="G162" s="58">
        <v>0</v>
      </c>
    </row>
    <row r="163" spans="1:7" x14ac:dyDescent="0.2">
      <c r="A163" s="57" t="s">
        <v>272</v>
      </c>
      <c r="B163" s="57">
        <v>9</v>
      </c>
      <c r="C163" s="57">
        <v>4</v>
      </c>
      <c r="D163" s="57">
        <v>3</v>
      </c>
      <c r="E163" s="57">
        <v>1</v>
      </c>
      <c r="F163" s="57">
        <v>0</v>
      </c>
      <c r="G163" s="58">
        <v>3</v>
      </c>
    </row>
    <row r="164" spans="1:7" x14ac:dyDescent="0.2">
      <c r="A164" s="59" t="s">
        <v>273</v>
      </c>
      <c r="B164" s="60">
        <v>59</v>
      </c>
      <c r="C164" s="60">
        <v>42</v>
      </c>
      <c r="D164" s="60">
        <v>24</v>
      </c>
      <c r="E164" s="60">
        <v>7</v>
      </c>
      <c r="F164" s="60">
        <v>7</v>
      </c>
      <c r="G164" s="60">
        <v>8</v>
      </c>
    </row>
    <row r="165" spans="1:7" x14ac:dyDescent="0.2">
      <c r="A165" s="57" t="s">
        <v>274</v>
      </c>
      <c r="B165" s="57">
        <v>4</v>
      </c>
      <c r="C165" s="57">
        <v>4</v>
      </c>
      <c r="D165" s="57">
        <v>0</v>
      </c>
      <c r="E165" s="57">
        <v>0</v>
      </c>
      <c r="F165" s="57">
        <v>0</v>
      </c>
      <c r="G165" s="58">
        <v>0</v>
      </c>
    </row>
    <row r="166" spans="1:7" x14ac:dyDescent="0.2">
      <c r="A166" s="57" t="s">
        <v>275</v>
      </c>
      <c r="B166" s="57">
        <v>2</v>
      </c>
      <c r="C166" s="57">
        <v>0</v>
      </c>
      <c r="D166" s="57">
        <v>0</v>
      </c>
      <c r="E166" s="57">
        <v>0</v>
      </c>
      <c r="F166" s="57">
        <v>0</v>
      </c>
      <c r="G166" s="58">
        <v>0</v>
      </c>
    </row>
    <row r="167" spans="1:7" x14ac:dyDescent="0.2">
      <c r="A167" s="57" t="s">
        <v>290</v>
      </c>
      <c r="B167" s="57">
        <v>4</v>
      </c>
      <c r="C167" s="57">
        <v>3</v>
      </c>
      <c r="D167" s="57">
        <v>4</v>
      </c>
      <c r="E167" s="57">
        <v>1</v>
      </c>
      <c r="F167" s="57">
        <v>4</v>
      </c>
      <c r="G167" s="58">
        <v>0</v>
      </c>
    </row>
    <row r="168" spans="1:7" x14ac:dyDescent="0.2">
      <c r="A168" s="57" t="s">
        <v>276</v>
      </c>
      <c r="B168" s="57">
        <v>5</v>
      </c>
      <c r="C168" s="57">
        <v>4</v>
      </c>
      <c r="D168" s="57">
        <v>2</v>
      </c>
      <c r="E168" s="57">
        <v>1</v>
      </c>
      <c r="F168" s="57">
        <v>0</v>
      </c>
      <c r="G168" s="58">
        <v>0</v>
      </c>
    </row>
    <row r="169" spans="1:7" x14ac:dyDescent="0.2">
      <c r="A169" s="57" t="s">
        <v>277</v>
      </c>
      <c r="B169" s="57">
        <v>1</v>
      </c>
      <c r="C169" s="57">
        <v>0</v>
      </c>
      <c r="D169" s="57">
        <v>0</v>
      </c>
      <c r="E169" s="57">
        <v>0</v>
      </c>
      <c r="F169" s="57">
        <v>0</v>
      </c>
      <c r="G169" s="58">
        <v>0</v>
      </c>
    </row>
    <row r="170" spans="1:7" x14ac:dyDescent="0.2">
      <c r="A170" s="59" t="s">
        <v>283</v>
      </c>
      <c r="B170" s="60">
        <v>75</v>
      </c>
      <c r="C170" s="60">
        <v>53</v>
      </c>
      <c r="D170" s="60">
        <v>30</v>
      </c>
      <c r="E170" s="60">
        <v>9</v>
      </c>
      <c r="F170" s="60">
        <v>11</v>
      </c>
      <c r="G170" s="60">
        <v>8</v>
      </c>
    </row>
    <row r="171" spans="1:7" x14ac:dyDescent="0.2">
      <c r="A171" s="2"/>
    </row>
    <row r="172" spans="1:7" x14ac:dyDescent="0.2">
      <c r="A172" s="2"/>
    </row>
    <row r="173" spans="1:7" x14ac:dyDescent="0.2">
      <c r="A173" s="2"/>
    </row>
    <row r="174" spans="1:7" x14ac:dyDescent="0.2">
      <c r="A174" s="2"/>
    </row>
    <row r="175" spans="1:7" x14ac:dyDescent="0.2">
      <c r="A175" s="2"/>
    </row>
    <row r="176" spans="1:7"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sheetData>
  <mergeCells count="12">
    <mergeCell ref="A1:G1"/>
    <mergeCell ref="A31:B31"/>
    <mergeCell ref="A25:D25"/>
    <mergeCell ref="A14:E14"/>
    <mergeCell ref="A149:G149"/>
    <mergeCell ref="A27:B27"/>
    <mergeCell ref="A56:B56"/>
    <mergeCell ref="A68:B68"/>
    <mergeCell ref="A81:B81"/>
    <mergeCell ref="A101:B101"/>
    <mergeCell ref="A129:B129"/>
    <mergeCell ref="A145:B145"/>
  </mergeCells>
  <hyperlinks>
    <hyperlink ref="H1" location="Sommaire!A1" display="sommaire"/>
  </hyperlinks>
  <pageMargins left="0.7" right="0.7" top="0.75" bottom="0.75" header="0.3" footer="0.3"/>
  <pageSetup paperSize="9" scale="47" orientation="portrait" r:id="rId1"/>
  <rowBreaks count="1" manualBreakCount="1">
    <brk id="66"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S28"/>
  <sheetViews>
    <sheetView showGridLines="0" workbookViewId="0">
      <selection sqref="A1:J1"/>
    </sheetView>
  </sheetViews>
  <sheetFormatPr baseColWidth="10" defaultRowHeight="15" x14ac:dyDescent="0.25"/>
  <cols>
    <col min="1" max="1" width="26.140625" bestFit="1" customWidth="1"/>
    <col min="2" max="2" width="15.140625" customWidth="1"/>
    <col min="4" max="4" width="14.5703125" customWidth="1"/>
    <col min="5" max="5" width="12.5703125" customWidth="1"/>
    <col min="6" max="6" width="14.28515625" customWidth="1"/>
    <col min="11" max="11" width="12.42578125" customWidth="1"/>
  </cols>
  <sheetData>
    <row r="1" spans="1:19" s="42" customFormat="1" ht="22.5" customHeight="1" x14ac:dyDescent="0.25">
      <c r="A1" s="208" t="s">
        <v>291</v>
      </c>
      <c r="B1" s="208"/>
      <c r="C1" s="208"/>
      <c r="D1" s="208"/>
      <c r="E1" s="208"/>
      <c r="F1" s="208"/>
      <c r="G1" s="208"/>
      <c r="H1" s="208"/>
      <c r="I1" s="208"/>
      <c r="J1" s="208"/>
      <c r="K1" s="40"/>
      <c r="L1" s="40"/>
      <c r="M1" s="40"/>
      <c r="N1" s="33"/>
      <c r="O1" s="33"/>
      <c r="P1" s="33"/>
      <c r="Q1" s="41"/>
      <c r="S1" s="43" t="s">
        <v>258</v>
      </c>
    </row>
    <row r="2" spans="1:19" s="44" customFormat="1" ht="38.25" customHeight="1" x14ac:dyDescent="0.2">
      <c r="A2" s="209" t="s">
        <v>285</v>
      </c>
      <c r="B2" s="209"/>
      <c r="C2" s="209"/>
      <c r="D2" s="209"/>
      <c r="E2" s="209"/>
      <c r="F2" s="209"/>
      <c r="G2" s="209"/>
      <c r="H2" s="209"/>
      <c r="I2" s="209"/>
      <c r="J2" s="209"/>
      <c r="K2" s="33"/>
      <c r="L2" s="33"/>
      <c r="M2" s="33"/>
      <c r="N2" s="33"/>
      <c r="O2" s="33"/>
      <c r="P2" s="33"/>
    </row>
    <row r="4" spans="1:19" x14ac:dyDescent="0.25">
      <c r="A4" s="11"/>
      <c r="B4" s="210" t="s">
        <v>235</v>
      </c>
      <c r="C4" s="210"/>
      <c r="D4" s="210"/>
      <c r="E4" s="210"/>
      <c r="F4" s="210" t="s">
        <v>242</v>
      </c>
      <c r="G4" s="210"/>
      <c r="H4" s="210" t="s">
        <v>246</v>
      </c>
      <c r="I4" s="210"/>
      <c r="J4" s="210"/>
      <c r="K4" s="210"/>
      <c r="L4" s="210"/>
      <c r="M4" s="210" t="s">
        <v>259</v>
      </c>
      <c r="N4" s="210"/>
      <c r="O4" s="210"/>
      <c r="P4" s="210"/>
      <c r="Q4" s="206" t="s">
        <v>3</v>
      </c>
    </row>
    <row r="5" spans="1:19" s="36" customFormat="1" ht="75" x14ac:dyDescent="0.25">
      <c r="A5" s="34"/>
      <c r="B5" s="35" t="s">
        <v>99</v>
      </c>
      <c r="C5" s="35" t="s">
        <v>237</v>
      </c>
      <c r="D5" s="35" t="s">
        <v>239</v>
      </c>
      <c r="E5" s="35" t="s">
        <v>106</v>
      </c>
      <c r="F5" s="35" t="s">
        <v>244</v>
      </c>
      <c r="G5" s="35" t="s">
        <v>101</v>
      </c>
      <c r="H5" s="35" t="s">
        <v>247</v>
      </c>
      <c r="I5" s="35" t="s">
        <v>248</v>
      </c>
      <c r="J5" s="35" t="s">
        <v>249</v>
      </c>
      <c r="K5" s="35" t="s">
        <v>250</v>
      </c>
      <c r="L5" s="35" t="s">
        <v>251</v>
      </c>
      <c r="M5" s="35" t="s">
        <v>253</v>
      </c>
      <c r="N5" s="35" t="s">
        <v>204</v>
      </c>
      <c r="O5" s="35" t="s">
        <v>208</v>
      </c>
      <c r="P5" s="35" t="s">
        <v>255</v>
      </c>
      <c r="Q5" s="207"/>
    </row>
    <row r="6" spans="1:19" x14ac:dyDescent="0.25">
      <c r="A6" s="37" t="s">
        <v>260</v>
      </c>
      <c r="B6" s="38">
        <v>33</v>
      </c>
      <c r="C6" s="38">
        <v>91</v>
      </c>
      <c r="D6" s="51">
        <v>75</v>
      </c>
      <c r="E6" s="38">
        <v>5</v>
      </c>
      <c r="F6" s="38">
        <v>2</v>
      </c>
      <c r="G6" s="38">
        <v>87</v>
      </c>
      <c r="H6" s="38">
        <v>10</v>
      </c>
      <c r="I6" s="38">
        <v>151</v>
      </c>
      <c r="J6" s="38">
        <v>78</v>
      </c>
      <c r="K6" s="38">
        <v>6</v>
      </c>
      <c r="L6" s="38">
        <v>12</v>
      </c>
      <c r="M6" s="38">
        <v>0</v>
      </c>
      <c r="N6" s="38">
        <v>12</v>
      </c>
      <c r="O6" s="38" t="s">
        <v>286</v>
      </c>
      <c r="P6" s="38">
        <v>2</v>
      </c>
      <c r="Q6" s="38">
        <f>SUM(B6:P6)</f>
        <v>564</v>
      </c>
    </row>
    <row r="7" spans="1:19" x14ac:dyDescent="0.25">
      <c r="A7" s="37" t="s">
        <v>287</v>
      </c>
      <c r="B7" s="38">
        <v>33</v>
      </c>
      <c r="C7" s="38">
        <v>30</v>
      </c>
      <c r="D7" s="51">
        <v>12</v>
      </c>
      <c r="E7" s="38">
        <v>0</v>
      </c>
      <c r="F7" s="38">
        <v>0</v>
      </c>
      <c r="G7" s="38">
        <v>39</v>
      </c>
      <c r="H7" s="38">
        <v>8</v>
      </c>
      <c r="I7" s="38">
        <v>72</v>
      </c>
      <c r="J7" s="38">
        <v>11</v>
      </c>
      <c r="K7" s="38">
        <v>3</v>
      </c>
      <c r="L7" s="38">
        <v>5</v>
      </c>
      <c r="M7" s="38">
        <v>0</v>
      </c>
      <c r="N7" s="38">
        <v>11</v>
      </c>
      <c r="O7" s="38" t="s">
        <v>286</v>
      </c>
      <c r="P7" s="38">
        <v>2</v>
      </c>
      <c r="Q7" s="38">
        <f t="shared" ref="Q7:Q24" si="0">SUM(B7:P7)</f>
        <v>226</v>
      </c>
    </row>
    <row r="8" spans="1:19" x14ac:dyDescent="0.25">
      <c r="A8" s="37" t="s">
        <v>262</v>
      </c>
      <c r="B8" s="38">
        <v>13</v>
      </c>
      <c r="C8" s="38">
        <v>19</v>
      </c>
      <c r="D8" s="51">
        <v>32</v>
      </c>
      <c r="E8" s="38">
        <v>14</v>
      </c>
      <c r="F8" s="38">
        <v>1</v>
      </c>
      <c r="G8" s="38">
        <v>24</v>
      </c>
      <c r="H8" s="38">
        <v>6</v>
      </c>
      <c r="I8" s="38">
        <v>34</v>
      </c>
      <c r="J8" s="38">
        <v>9</v>
      </c>
      <c r="K8" s="38">
        <v>0</v>
      </c>
      <c r="L8" s="38">
        <v>0</v>
      </c>
      <c r="M8" s="38">
        <v>0</v>
      </c>
      <c r="N8" s="38">
        <v>10</v>
      </c>
      <c r="O8" s="38" t="s">
        <v>286</v>
      </c>
      <c r="P8" s="38">
        <v>0</v>
      </c>
      <c r="Q8" s="38">
        <f t="shared" si="0"/>
        <v>162</v>
      </c>
    </row>
    <row r="9" spans="1:19" x14ac:dyDescent="0.25">
      <c r="A9" s="37" t="s">
        <v>288</v>
      </c>
      <c r="B9" s="38">
        <v>13</v>
      </c>
      <c r="C9" s="38">
        <v>21</v>
      </c>
      <c r="D9" s="51">
        <v>8</v>
      </c>
      <c r="E9" s="38">
        <v>1</v>
      </c>
      <c r="F9" s="38">
        <v>2</v>
      </c>
      <c r="G9" s="38">
        <v>30</v>
      </c>
      <c r="H9" s="38">
        <v>6</v>
      </c>
      <c r="I9" s="38">
        <v>24</v>
      </c>
      <c r="J9" s="38">
        <v>9</v>
      </c>
      <c r="K9" s="38">
        <v>3</v>
      </c>
      <c r="L9" s="38">
        <v>5</v>
      </c>
      <c r="M9" s="38">
        <v>0</v>
      </c>
      <c r="N9" s="38">
        <v>3</v>
      </c>
      <c r="O9" s="38" t="s">
        <v>286</v>
      </c>
      <c r="P9" s="38">
        <v>0</v>
      </c>
      <c r="Q9" s="38">
        <f t="shared" si="0"/>
        <v>125</v>
      </c>
    </row>
    <row r="10" spans="1:19" x14ac:dyDescent="0.25">
      <c r="A10" s="37" t="s">
        <v>264</v>
      </c>
      <c r="B10" s="38">
        <v>3</v>
      </c>
      <c r="C10" s="38">
        <v>3</v>
      </c>
      <c r="D10" s="51">
        <v>0</v>
      </c>
      <c r="E10" s="38">
        <v>0</v>
      </c>
      <c r="F10" s="38">
        <v>0</v>
      </c>
      <c r="G10" s="38">
        <v>3</v>
      </c>
      <c r="H10" s="38"/>
      <c r="I10" s="38">
        <v>0</v>
      </c>
      <c r="J10" s="38">
        <v>2</v>
      </c>
      <c r="K10" s="38"/>
      <c r="L10" s="38">
        <v>1</v>
      </c>
      <c r="M10" s="38">
        <v>0</v>
      </c>
      <c r="N10" s="38">
        <v>0</v>
      </c>
      <c r="O10" s="38" t="s">
        <v>286</v>
      </c>
      <c r="P10" s="38">
        <v>0</v>
      </c>
      <c r="Q10" s="38">
        <f t="shared" si="0"/>
        <v>12</v>
      </c>
    </row>
    <row r="11" spans="1:19" x14ac:dyDescent="0.25">
      <c r="A11" s="37" t="s">
        <v>265</v>
      </c>
      <c r="B11" s="38">
        <v>18</v>
      </c>
      <c r="C11" s="38">
        <v>33</v>
      </c>
      <c r="D11" s="51">
        <v>51</v>
      </c>
      <c r="E11" s="38">
        <v>3</v>
      </c>
      <c r="F11" s="38">
        <v>0</v>
      </c>
      <c r="G11" s="38">
        <v>52</v>
      </c>
      <c r="H11" s="38">
        <v>12</v>
      </c>
      <c r="I11" s="38">
        <v>168</v>
      </c>
      <c r="J11" s="38">
        <v>68</v>
      </c>
      <c r="K11" s="38">
        <v>2</v>
      </c>
      <c r="L11" s="38">
        <v>12</v>
      </c>
      <c r="M11" s="38">
        <v>0</v>
      </c>
      <c r="N11" s="38">
        <v>19</v>
      </c>
      <c r="O11" s="38" t="s">
        <v>286</v>
      </c>
      <c r="P11" s="38">
        <v>0</v>
      </c>
      <c r="Q11" s="38">
        <f t="shared" si="0"/>
        <v>438</v>
      </c>
    </row>
    <row r="12" spans="1:19" x14ac:dyDescent="0.25">
      <c r="A12" s="37" t="s">
        <v>266</v>
      </c>
      <c r="B12" s="38">
        <v>31</v>
      </c>
      <c r="C12" s="38">
        <v>46</v>
      </c>
      <c r="D12" s="51">
        <v>0</v>
      </c>
      <c r="E12" s="38">
        <v>10</v>
      </c>
      <c r="F12" s="38">
        <v>0</v>
      </c>
      <c r="G12" s="38">
        <v>55</v>
      </c>
      <c r="H12" s="38">
        <v>14</v>
      </c>
      <c r="I12" s="38">
        <v>133</v>
      </c>
      <c r="J12" s="38">
        <v>26</v>
      </c>
      <c r="K12" s="38">
        <v>0</v>
      </c>
      <c r="L12" s="38">
        <v>13</v>
      </c>
      <c r="M12" s="38">
        <v>1</v>
      </c>
      <c r="N12" s="38">
        <v>14</v>
      </c>
      <c r="O12" s="38" t="s">
        <v>286</v>
      </c>
      <c r="P12" s="38">
        <v>1</v>
      </c>
      <c r="Q12" s="38">
        <f t="shared" si="0"/>
        <v>344</v>
      </c>
    </row>
    <row r="13" spans="1:19" x14ac:dyDescent="0.25">
      <c r="A13" s="37" t="s">
        <v>267</v>
      </c>
      <c r="B13" s="38">
        <v>37</v>
      </c>
      <c r="C13" s="38">
        <v>133</v>
      </c>
      <c r="D13" s="51">
        <v>62</v>
      </c>
      <c r="E13" s="38">
        <v>14</v>
      </c>
      <c r="F13" s="38">
        <v>1</v>
      </c>
      <c r="G13" s="38">
        <v>100</v>
      </c>
      <c r="H13" s="38">
        <v>12</v>
      </c>
      <c r="I13" s="38">
        <v>234</v>
      </c>
      <c r="J13" s="38">
        <v>125</v>
      </c>
      <c r="K13" s="38">
        <v>6</v>
      </c>
      <c r="L13" s="38">
        <v>97</v>
      </c>
      <c r="M13" s="38">
        <v>4</v>
      </c>
      <c r="N13" s="38">
        <v>29</v>
      </c>
      <c r="O13" s="38" t="s">
        <v>286</v>
      </c>
      <c r="P13" s="38">
        <v>1</v>
      </c>
      <c r="Q13" s="38">
        <f t="shared" si="0"/>
        <v>855</v>
      </c>
    </row>
    <row r="14" spans="1:19" x14ac:dyDescent="0.25">
      <c r="A14" s="37" t="s">
        <v>268</v>
      </c>
      <c r="B14" s="38">
        <v>33</v>
      </c>
      <c r="C14" s="38">
        <v>26</v>
      </c>
      <c r="D14" s="51">
        <v>24</v>
      </c>
      <c r="E14" s="38">
        <v>0</v>
      </c>
      <c r="F14" s="38">
        <v>0</v>
      </c>
      <c r="G14" s="38">
        <v>57</v>
      </c>
      <c r="H14" s="38">
        <v>4</v>
      </c>
      <c r="I14" s="38">
        <v>91</v>
      </c>
      <c r="J14" s="38">
        <v>15</v>
      </c>
      <c r="K14" s="38">
        <v>12</v>
      </c>
      <c r="L14" s="38">
        <v>9</v>
      </c>
      <c r="M14" s="38">
        <v>2</v>
      </c>
      <c r="N14" s="38">
        <v>4</v>
      </c>
      <c r="O14" s="38" t="s">
        <v>286</v>
      </c>
      <c r="P14" s="38">
        <v>0</v>
      </c>
      <c r="Q14" s="38">
        <f t="shared" si="0"/>
        <v>277</v>
      </c>
    </row>
    <row r="15" spans="1:19" x14ac:dyDescent="0.25">
      <c r="A15" s="37" t="s">
        <v>289</v>
      </c>
      <c r="B15" s="38">
        <v>64</v>
      </c>
      <c r="C15" s="38">
        <v>90</v>
      </c>
      <c r="D15" s="51">
        <v>43</v>
      </c>
      <c r="E15" s="38">
        <v>2</v>
      </c>
      <c r="F15" s="38">
        <v>3</v>
      </c>
      <c r="G15" s="38">
        <v>45</v>
      </c>
      <c r="H15" s="38">
        <v>6</v>
      </c>
      <c r="I15" s="38">
        <v>87</v>
      </c>
      <c r="J15" s="38">
        <v>21</v>
      </c>
      <c r="K15" s="38">
        <v>1</v>
      </c>
      <c r="L15" s="38">
        <v>3</v>
      </c>
      <c r="M15" s="38">
        <v>0</v>
      </c>
      <c r="N15" s="38">
        <v>10</v>
      </c>
      <c r="O15" s="38" t="s">
        <v>286</v>
      </c>
      <c r="P15" s="38">
        <v>0</v>
      </c>
      <c r="Q15" s="38">
        <f t="shared" si="0"/>
        <v>375</v>
      </c>
    </row>
    <row r="16" spans="1:19" x14ac:dyDescent="0.25">
      <c r="A16" s="37" t="s">
        <v>270</v>
      </c>
      <c r="B16" s="38">
        <v>48</v>
      </c>
      <c r="C16" s="38">
        <v>64</v>
      </c>
      <c r="D16" s="51">
        <v>53</v>
      </c>
      <c r="E16" s="38">
        <v>4</v>
      </c>
      <c r="F16" s="38">
        <v>2</v>
      </c>
      <c r="G16" s="38">
        <v>87</v>
      </c>
      <c r="H16" s="38">
        <v>7</v>
      </c>
      <c r="I16" s="38">
        <v>143</v>
      </c>
      <c r="J16" s="38">
        <v>38</v>
      </c>
      <c r="K16" s="38">
        <v>7</v>
      </c>
      <c r="L16" s="38">
        <v>20</v>
      </c>
      <c r="M16" s="38">
        <v>0</v>
      </c>
      <c r="N16" s="38">
        <v>22</v>
      </c>
      <c r="O16" s="38" t="s">
        <v>286</v>
      </c>
      <c r="P16" s="38">
        <v>0</v>
      </c>
      <c r="Q16" s="38">
        <f t="shared" si="0"/>
        <v>495</v>
      </c>
    </row>
    <row r="17" spans="1:17" x14ac:dyDescent="0.25">
      <c r="A17" s="37" t="s">
        <v>271</v>
      </c>
      <c r="B17" s="38">
        <v>30</v>
      </c>
      <c r="C17" s="38">
        <v>13</v>
      </c>
      <c r="D17" s="51">
        <v>0</v>
      </c>
      <c r="E17" s="38">
        <v>2</v>
      </c>
      <c r="F17" s="38">
        <v>2</v>
      </c>
      <c r="G17" s="38">
        <v>24</v>
      </c>
      <c r="H17" s="38">
        <v>4</v>
      </c>
      <c r="I17" s="38">
        <v>43</v>
      </c>
      <c r="J17" s="38">
        <v>17</v>
      </c>
      <c r="K17" s="38">
        <v>1</v>
      </c>
      <c r="L17" s="38">
        <v>4</v>
      </c>
      <c r="M17" s="38">
        <v>0</v>
      </c>
      <c r="N17" s="38">
        <v>6</v>
      </c>
      <c r="O17" s="38" t="s">
        <v>286</v>
      </c>
      <c r="P17" s="38">
        <v>0</v>
      </c>
      <c r="Q17" s="38">
        <f t="shared" si="0"/>
        <v>146</v>
      </c>
    </row>
    <row r="18" spans="1:17" x14ac:dyDescent="0.25">
      <c r="A18" s="37" t="s">
        <v>272</v>
      </c>
      <c r="B18" s="38">
        <v>24</v>
      </c>
      <c r="C18" s="38">
        <v>43</v>
      </c>
      <c r="D18" s="51">
        <v>44</v>
      </c>
      <c r="E18" s="38">
        <v>2</v>
      </c>
      <c r="F18" s="38">
        <v>0</v>
      </c>
      <c r="G18" s="38">
        <v>69</v>
      </c>
      <c r="H18" s="38">
        <v>8</v>
      </c>
      <c r="I18" s="38">
        <v>126</v>
      </c>
      <c r="J18" s="38">
        <v>35</v>
      </c>
      <c r="K18" s="38">
        <v>4</v>
      </c>
      <c r="L18" s="38">
        <v>11</v>
      </c>
      <c r="M18" s="38">
        <v>1</v>
      </c>
      <c r="N18" s="38">
        <v>12</v>
      </c>
      <c r="O18" s="38" t="s">
        <v>286</v>
      </c>
      <c r="P18" s="38">
        <v>1</v>
      </c>
      <c r="Q18" s="38">
        <f t="shared" si="0"/>
        <v>380</v>
      </c>
    </row>
    <row r="19" spans="1:17" x14ac:dyDescent="0.25">
      <c r="A19" s="45" t="s">
        <v>273</v>
      </c>
      <c r="B19" s="46">
        <f>SUM(B6:B18)</f>
        <v>380</v>
      </c>
      <c r="C19" s="46">
        <f t="shared" ref="C19:P19" si="1">SUM(C6:C18)</f>
        <v>612</v>
      </c>
      <c r="D19" s="52">
        <f t="shared" si="1"/>
        <v>404</v>
      </c>
      <c r="E19" s="46">
        <f t="shared" si="1"/>
        <v>57</v>
      </c>
      <c r="F19" s="46">
        <f t="shared" si="1"/>
        <v>13</v>
      </c>
      <c r="G19" s="46">
        <f t="shared" si="1"/>
        <v>672</v>
      </c>
      <c r="H19" s="46">
        <f t="shared" si="1"/>
        <v>97</v>
      </c>
      <c r="I19" s="46">
        <f t="shared" si="1"/>
        <v>1306</v>
      </c>
      <c r="J19" s="46">
        <f t="shared" si="1"/>
        <v>454</v>
      </c>
      <c r="K19" s="46">
        <f t="shared" si="1"/>
        <v>45</v>
      </c>
      <c r="L19" s="46">
        <f t="shared" si="1"/>
        <v>192</v>
      </c>
      <c r="M19" s="46">
        <f t="shared" si="1"/>
        <v>8</v>
      </c>
      <c r="N19" s="46">
        <f t="shared" si="1"/>
        <v>152</v>
      </c>
      <c r="O19" s="46" t="s">
        <v>286</v>
      </c>
      <c r="P19" s="46">
        <f t="shared" si="1"/>
        <v>7</v>
      </c>
      <c r="Q19" s="46" t="str">
        <f>CONCATENATE(SUM(B19:P19),"*")</f>
        <v>4399*</v>
      </c>
    </row>
    <row r="20" spans="1:17" x14ac:dyDescent="0.25">
      <c r="A20" s="37" t="s">
        <v>274</v>
      </c>
      <c r="B20" s="38">
        <v>3</v>
      </c>
      <c r="C20" s="38">
        <v>16</v>
      </c>
      <c r="D20" s="51">
        <v>0</v>
      </c>
      <c r="E20" s="38">
        <v>11</v>
      </c>
      <c r="F20" s="38">
        <v>0</v>
      </c>
      <c r="G20" s="38">
        <v>5</v>
      </c>
      <c r="H20" s="38">
        <v>6</v>
      </c>
      <c r="I20" s="38">
        <v>7</v>
      </c>
      <c r="J20" s="38">
        <v>0</v>
      </c>
      <c r="K20" s="38"/>
      <c r="L20" s="38">
        <v>2</v>
      </c>
      <c r="M20" s="38">
        <v>0</v>
      </c>
      <c r="N20" s="38">
        <v>1</v>
      </c>
      <c r="O20" s="38" t="s">
        <v>286</v>
      </c>
      <c r="P20" s="38">
        <v>0</v>
      </c>
      <c r="Q20" s="38">
        <f t="shared" si="0"/>
        <v>51</v>
      </c>
    </row>
    <row r="21" spans="1:17" x14ac:dyDescent="0.25">
      <c r="A21" s="37" t="s">
        <v>275</v>
      </c>
      <c r="B21" s="38">
        <v>0</v>
      </c>
      <c r="C21" s="38">
        <v>0</v>
      </c>
      <c r="D21" s="51">
        <v>0</v>
      </c>
      <c r="E21" s="38">
        <v>0</v>
      </c>
      <c r="F21" s="38">
        <v>0</v>
      </c>
      <c r="G21" s="38">
        <v>2</v>
      </c>
      <c r="H21" s="38">
        <v>1</v>
      </c>
      <c r="I21" s="38">
        <v>4</v>
      </c>
      <c r="J21" s="38">
        <v>0</v>
      </c>
      <c r="K21" s="38">
        <v>0</v>
      </c>
      <c r="L21" s="38">
        <v>0</v>
      </c>
      <c r="M21" s="38">
        <v>0</v>
      </c>
      <c r="N21" s="38">
        <v>0</v>
      </c>
      <c r="O21" s="38" t="s">
        <v>286</v>
      </c>
      <c r="P21" s="38">
        <v>0</v>
      </c>
      <c r="Q21" s="38">
        <f t="shared" si="0"/>
        <v>7</v>
      </c>
    </row>
    <row r="22" spans="1:17" x14ac:dyDescent="0.25">
      <c r="A22" s="37" t="s">
        <v>290</v>
      </c>
      <c r="B22" s="38">
        <v>10</v>
      </c>
      <c r="C22" s="38">
        <v>23</v>
      </c>
      <c r="D22" s="51">
        <v>13</v>
      </c>
      <c r="E22" s="38">
        <v>0</v>
      </c>
      <c r="F22" s="38">
        <v>1</v>
      </c>
      <c r="G22" s="38">
        <v>11</v>
      </c>
      <c r="H22" s="38">
        <v>3</v>
      </c>
      <c r="I22" s="38">
        <v>34</v>
      </c>
      <c r="J22" s="38">
        <v>2</v>
      </c>
      <c r="K22" s="38"/>
      <c r="L22" s="38">
        <v>1</v>
      </c>
      <c r="M22" s="38">
        <v>0</v>
      </c>
      <c r="N22" s="38">
        <v>0</v>
      </c>
      <c r="O22" s="38" t="s">
        <v>286</v>
      </c>
      <c r="P22" s="38">
        <v>1</v>
      </c>
      <c r="Q22" s="38">
        <f t="shared" si="0"/>
        <v>99</v>
      </c>
    </row>
    <row r="23" spans="1:17" x14ac:dyDescent="0.25">
      <c r="A23" s="37" t="s">
        <v>276</v>
      </c>
      <c r="B23" s="38">
        <v>4</v>
      </c>
      <c r="C23" s="38">
        <v>11</v>
      </c>
      <c r="D23" s="51">
        <v>8</v>
      </c>
      <c r="E23" s="38">
        <v>32</v>
      </c>
      <c r="F23" s="38">
        <v>1</v>
      </c>
      <c r="G23" s="38">
        <v>4</v>
      </c>
      <c r="H23" s="38">
        <v>2</v>
      </c>
      <c r="I23" s="38">
        <v>11</v>
      </c>
      <c r="J23" s="38">
        <v>4</v>
      </c>
      <c r="K23" s="38">
        <v>0</v>
      </c>
      <c r="L23" s="38">
        <v>4</v>
      </c>
      <c r="M23" s="38">
        <v>0</v>
      </c>
      <c r="N23" s="38">
        <v>6</v>
      </c>
      <c r="O23" s="38" t="s">
        <v>286</v>
      </c>
      <c r="P23" s="38">
        <v>1</v>
      </c>
      <c r="Q23" s="38">
        <f t="shared" si="0"/>
        <v>88</v>
      </c>
    </row>
    <row r="24" spans="1:17" x14ac:dyDescent="0.25">
      <c r="A24" s="37" t="s">
        <v>277</v>
      </c>
      <c r="B24" s="38">
        <v>1</v>
      </c>
      <c r="C24" s="38">
        <v>0</v>
      </c>
      <c r="D24" s="51">
        <v>0</v>
      </c>
      <c r="E24" s="38">
        <v>0</v>
      </c>
      <c r="F24" s="38">
        <v>0</v>
      </c>
      <c r="G24" s="38">
        <v>0</v>
      </c>
      <c r="H24" s="38">
        <v>0</v>
      </c>
      <c r="I24" s="38">
        <v>0</v>
      </c>
      <c r="J24" s="38">
        <v>0</v>
      </c>
      <c r="K24" s="38">
        <v>0</v>
      </c>
      <c r="L24" s="38">
        <v>1</v>
      </c>
      <c r="M24" s="38">
        <v>0</v>
      </c>
      <c r="N24" s="38">
        <v>0</v>
      </c>
      <c r="O24" s="38" t="s">
        <v>286</v>
      </c>
      <c r="P24" s="38">
        <v>0</v>
      </c>
      <c r="Q24" s="38">
        <f t="shared" si="0"/>
        <v>2</v>
      </c>
    </row>
    <row r="25" spans="1:17" x14ac:dyDescent="0.25">
      <c r="A25" s="39" t="s">
        <v>283</v>
      </c>
      <c r="B25" s="46">
        <f>SUM(B19:B24)</f>
        <v>398</v>
      </c>
      <c r="C25" s="46">
        <f t="shared" ref="C25:P25" si="2">SUM(C19:C24)</f>
        <v>662</v>
      </c>
      <c r="D25" s="52">
        <f t="shared" si="2"/>
        <v>425</v>
      </c>
      <c r="E25" s="46">
        <f t="shared" si="2"/>
        <v>100</v>
      </c>
      <c r="F25" s="46">
        <f t="shared" si="2"/>
        <v>15</v>
      </c>
      <c r="G25" s="46">
        <f t="shared" si="2"/>
        <v>694</v>
      </c>
      <c r="H25" s="46">
        <f t="shared" si="2"/>
        <v>109</v>
      </c>
      <c r="I25" s="46">
        <f t="shared" si="2"/>
        <v>1362</v>
      </c>
      <c r="J25" s="46">
        <f t="shared" si="2"/>
        <v>460</v>
      </c>
      <c r="K25" s="46">
        <f t="shared" si="2"/>
        <v>45</v>
      </c>
      <c r="L25" s="46">
        <f t="shared" si="2"/>
        <v>200</v>
      </c>
      <c r="M25" s="46">
        <f t="shared" si="2"/>
        <v>8</v>
      </c>
      <c r="N25" s="46">
        <f t="shared" si="2"/>
        <v>159</v>
      </c>
      <c r="O25" s="46" t="s">
        <v>286</v>
      </c>
      <c r="P25" s="46">
        <f t="shared" si="2"/>
        <v>9</v>
      </c>
      <c r="Q25" s="46" t="str">
        <f>CONCATENATE(SUM(B25:P25),"*")</f>
        <v>4646*</v>
      </c>
    </row>
    <row r="27" spans="1:17" x14ac:dyDescent="0.25">
      <c r="A27" s="81" t="s">
        <v>332</v>
      </c>
      <c r="B27" s="47"/>
      <c r="C27" s="47"/>
      <c r="D27" s="48"/>
      <c r="E27" s="47"/>
      <c r="F27" s="47"/>
      <c r="G27" s="49"/>
      <c r="H27" s="50"/>
      <c r="I27" s="50"/>
      <c r="J27" s="50"/>
      <c r="K27" s="50"/>
      <c r="L27" s="50"/>
      <c r="M27" s="50"/>
      <c r="N27" s="50"/>
      <c r="O27" s="49"/>
      <c r="P27" s="50"/>
      <c r="Q27" s="48"/>
    </row>
    <row r="28" spans="1:17" x14ac:dyDescent="0.25">
      <c r="B28" s="48"/>
      <c r="C28" s="48"/>
      <c r="D28" s="48"/>
      <c r="E28" s="48"/>
      <c r="F28" s="48"/>
      <c r="G28" s="48"/>
      <c r="H28" s="48"/>
      <c r="I28" s="48"/>
      <c r="J28" s="48"/>
      <c r="K28" s="48"/>
      <c r="L28" s="48"/>
      <c r="M28" s="48"/>
      <c r="N28" s="48"/>
      <c r="O28" s="48"/>
      <c r="P28" s="48"/>
      <c r="Q28" s="48"/>
    </row>
  </sheetData>
  <mergeCells count="7">
    <mergeCell ref="Q4:Q5"/>
    <mergeCell ref="A1:J1"/>
    <mergeCell ref="A2:J2"/>
    <mergeCell ref="B4:E4"/>
    <mergeCell ref="F4:G4"/>
    <mergeCell ref="H4:L4"/>
    <mergeCell ref="M4:P4"/>
  </mergeCells>
  <hyperlinks>
    <hyperlink ref="S1" location="Sommaire!A1" display="sommaire"/>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H25"/>
  <sheetViews>
    <sheetView workbookViewId="0">
      <pane ySplit="2" topLeftCell="A3" activePane="bottomLeft" state="frozen"/>
      <selection pane="bottomLeft" activeCell="H1" sqref="H1"/>
    </sheetView>
  </sheetViews>
  <sheetFormatPr baseColWidth="10" defaultRowHeight="12.75" x14ac:dyDescent="0.2"/>
  <cols>
    <col min="1" max="1" width="9.85546875" style="32" customWidth="1"/>
    <col min="2" max="2" width="19.28515625" style="32" customWidth="1"/>
    <col min="3" max="3" width="17.28515625" style="32" customWidth="1"/>
    <col min="4" max="4" width="20.42578125" style="32" customWidth="1"/>
    <col min="5" max="5" width="14.28515625" style="29" customWidth="1"/>
    <col min="6" max="6" width="20.85546875" style="29" customWidth="1"/>
    <col min="7" max="7" width="69.7109375" style="29" customWidth="1"/>
    <col min="8" max="254" width="11.42578125" style="29"/>
    <col min="255" max="255" width="9.85546875" style="29" customWidth="1"/>
    <col min="256" max="256" width="17.140625" style="29" customWidth="1"/>
    <col min="257" max="257" width="11.85546875" style="29" customWidth="1"/>
    <col min="258" max="258" width="15.5703125" style="29" customWidth="1"/>
    <col min="259" max="259" width="12.42578125" style="29" customWidth="1"/>
    <col min="260" max="260" width="76.5703125" style="29" customWidth="1"/>
    <col min="261" max="510" width="11.42578125" style="29"/>
    <col min="511" max="511" width="9.85546875" style="29" customWidth="1"/>
    <col min="512" max="512" width="17.140625" style="29" customWidth="1"/>
    <col min="513" max="513" width="11.85546875" style="29" customWidth="1"/>
    <col min="514" max="514" width="15.5703125" style="29" customWidth="1"/>
    <col min="515" max="515" width="12.42578125" style="29" customWidth="1"/>
    <col min="516" max="516" width="76.5703125" style="29" customWidth="1"/>
    <col min="517" max="766" width="11.42578125" style="29"/>
    <col min="767" max="767" width="9.85546875" style="29" customWidth="1"/>
    <col min="768" max="768" width="17.140625" style="29" customWidth="1"/>
    <col min="769" max="769" width="11.85546875" style="29" customWidth="1"/>
    <col min="770" max="770" width="15.5703125" style="29" customWidth="1"/>
    <col min="771" max="771" width="12.42578125" style="29" customWidth="1"/>
    <col min="772" max="772" width="76.5703125" style="29" customWidth="1"/>
    <col min="773" max="1022" width="11.42578125" style="29"/>
    <col min="1023" max="1023" width="9.85546875" style="29" customWidth="1"/>
    <col min="1024" max="1024" width="17.140625" style="29" customWidth="1"/>
    <col min="1025" max="1025" width="11.85546875" style="29" customWidth="1"/>
    <col min="1026" max="1026" width="15.5703125" style="29" customWidth="1"/>
    <col min="1027" max="1027" width="12.42578125" style="29" customWidth="1"/>
    <col min="1028" max="1028" width="76.5703125" style="29" customWidth="1"/>
    <col min="1029" max="1278" width="11.42578125" style="29"/>
    <col min="1279" max="1279" width="9.85546875" style="29" customWidth="1"/>
    <col min="1280" max="1280" width="17.140625" style="29" customWidth="1"/>
    <col min="1281" max="1281" width="11.85546875" style="29" customWidth="1"/>
    <col min="1282" max="1282" width="15.5703125" style="29" customWidth="1"/>
    <col min="1283" max="1283" width="12.42578125" style="29" customWidth="1"/>
    <col min="1284" max="1284" width="76.5703125" style="29" customWidth="1"/>
    <col min="1285" max="1534" width="11.42578125" style="29"/>
    <col min="1535" max="1535" width="9.85546875" style="29" customWidth="1"/>
    <col min="1536" max="1536" width="17.140625" style="29" customWidth="1"/>
    <col min="1537" max="1537" width="11.85546875" style="29" customWidth="1"/>
    <col min="1538" max="1538" width="15.5703125" style="29" customWidth="1"/>
    <col min="1539" max="1539" width="12.42578125" style="29" customWidth="1"/>
    <col min="1540" max="1540" width="76.5703125" style="29" customWidth="1"/>
    <col min="1541" max="1790" width="11.42578125" style="29"/>
    <col min="1791" max="1791" width="9.85546875" style="29" customWidth="1"/>
    <col min="1792" max="1792" width="17.140625" style="29" customWidth="1"/>
    <col min="1793" max="1793" width="11.85546875" style="29" customWidth="1"/>
    <col min="1794" max="1794" width="15.5703125" style="29" customWidth="1"/>
    <col min="1795" max="1795" width="12.42578125" style="29" customWidth="1"/>
    <col min="1796" max="1796" width="76.5703125" style="29" customWidth="1"/>
    <col min="1797" max="2046" width="11.42578125" style="29"/>
    <col min="2047" max="2047" width="9.85546875" style="29" customWidth="1"/>
    <col min="2048" max="2048" width="17.140625" style="29" customWidth="1"/>
    <col min="2049" max="2049" width="11.85546875" style="29" customWidth="1"/>
    <col min="2050" max="2050" width="15.5703125" style="29" customWidth="1"/>
    <col min="2051" max="2051" width="12.42578125" style="29" customWidth="1"/>
    <col min="2052" max="2052" width="76.5703125" style="29" customWidth="1"/>
    <col min="2053" max="2302" width="11.42578125" style="29"/>
    <col min="2303" max="2303" width="9.85546875" style="29" customWidth="1"/>
    <col min="2304" max="2304" width="17.140625" style="29" customWidth="1"/>
    <col min="2305" max="2305" width="11.85546875" style="29" customWidth="1"/>
    <col min="2306" max="2306" width="15.5703125" style="29" customWidth="1"/>
    <col min="2307" max="2307" width="12.42578125" style="29" customWidth="1"/>
    <col min="2308" max="2308" width="76.5703125" style="29" customWidth="1"/>
    <col min="2309" max="2558" width="11.42578125" style="29"/>
    <col min="2559" max="2559" width="9.85546875" style="29" customWidth="1"/>
    <col min="2560" max="2560" width="17.140625" style="29" customWidth="1"/>
    <col min="2561" max="2561" width="11.85546875" style="29" customWidth="1"/>
    <col min="2562" max="2562" width="15.5703125" style="29" customWidth="1"/>
    <col min="2563" max="2563" width="12.42578125" style="29" customWidth="1"/>
    <col min="2564" max="2564" width="76.5703125" style="29" customWidth="1"/>
    <col min="2565" max="2814" width="11.42578125" style="29"/>
    <col min="2815" max="2815" width="9.85546875" style="29" customWidth="1"/>
    <col min="2816" max="2816" width="17.140625" style="29" customWidth="1"/>
    <col min="2817" max="2817" width="11.85546875" style="29" customWidth="1"/>
    <col min="2818" max="2818" width="15.5703125" style="29" customWidth="1"/>
    <col min="2819" max="2819" width="12.42578125" style="29" customWidth="1"/>
    <col min="2820" max="2820" width="76.5703125" style="29" customWidth="1"/>
    <col min="2821" max="3070" width="11.42578125" style="29"/>
    <col min="3071" max="3071" width="9.85546875" style="29" customWidth="1"/>
    <col min="3072" max="3072" width="17.140625" style="29" customWidth="1"/>
    <col min="3073" max="3073" width="11.85546875" style="29" customWidth="1"/>
    <col min="3074" max="3074" width="15.5703125" style="29" customWidth="1"/>
    <col min="3075" max="3075" width="12.42578125" style="29" customWidth="1"/>
    <col min="3076" max="3076" width="76.5703125" style="29" customWidth="1"/>
    <col min="3077" max="3326" width="11.42578125" style="29"/>
    <col min="3327" max="3327" width="9.85546875" style="29" customWidth="1"/>
    <col min="3328" max="3328" width="17.140625" style="29" customWidth="1"/>
    <col min="3329" max="3329" width="11.85546875" style="29" customWidth="1"/>
    <col min="3330" max="3330" width="15.5703125" style="29" customWidth="1"/>
    <col min="3331" max="3331" width="12.42578125" style="29" customWidth="1"/>
    <col min="3332" max="3332" width="76.5703125" style="29" customWidth="1"/>
    <col min="3333" max="3582" width="11.42578125" style="29"/>
    <col min="3583" max="3583" width="9.85546875" style="29" customWidth="1"/>
    <col min="3584" max="3584" width="17.140625" style="29" customWidth="1"/>
    <col min="3585" max="3585" width="11.85546875" style="29" customWidth="1"/>
    <col min="3586" max="3586" width="15.5703125" style="29" customWidth="1"/>
    <col min="3587" max="3587" width="12.42578125" style="29" customWidth="1"/>
    <col min="3588" max="3588" width="76.5703125" style="29" customWidth="1"/>
    <col min="3589" max="3838" width="11.42578125" style="29"/>
    <col min="3839" max="3839" width="9.85546875" style="29" customWidth="1"/>
    <col min="3840" max="3840" width="17.140625" style="29" customWidth="1"/>
    <col min="3841" max="3841" width="11.85546875" style="29" customWidth="1"/>
    <col min="3842" max="3842" width="15.5703125" style="29" customWidth="1"/>
    <col min="3843" max="3843" width="12.42578125" style="29" customWidth="1"/>
    <col min="3844" max="3844" width="76.5703125" style="29" customWidth="1"/>
    <col min="3845" max="4094" width="11.42578125" style="29"/>
    <col min="4095" max="4095" width="9.85546875" style="29" customWidth="1"/>
    <col min="4096" max="4096" width="17.140625" style="29" customWidth="1"/>
    <col min="4097" max="4097" width="11.85546875" style="29" customWidth="1"/>
    <col min="4098" max="4098" width="15.5703125" style="29" customWidth="1"/>
    <col min="4099" max="4099" width="12.42578125" style="29" customWidth="1"/>
    <col min="4100" max="4100" width="76.5703125" style="29" customWidth="1"/>
    <col min="4101" max="4350" width="11.42578125" style="29"/>
    <col min="4351" max="4351" width="9.85546875" style="29" customWidth="1"/>
    <col min="4352" max="4352" width="17.140625" style="29" customWidth="1"/>
    <col min="4353" max="4353" width="11.85546875" style="29" customWidth="1"/>
    <col min="4354" max="4354" width="15.5703125" style="29" customWidth="1"/>
    <col min="4355" max="4355" width="12.42578125" style="29" customWidth="1"/>
    <col min="4356" max="4356" width="76.5703125" style="29" customWidth="1"/>
    <col min="4357" max="4606" width="11.42578125" style="29"/>
    <col min="4607" max="4607" width="9.85546875" style="29" customWidth="1"/>
    <col min="4608" max="4608" width="17.140625" style="29" customWidth="1"/>
    <col min="4609" max="4609" width="11.85546875" style="29" customWidth="1"/>
    <col min="4610" max="4610" width="15.5703125" style="29" customWidth="1"/>
    <col min="4611" max="4611" width="12.42578125" style="29" customWidth="1"/>
    <col min="4612" max="4612" width="76.5703125" style="29" customWidth="1"/>
    <col min="4613" max="4862" width="11.42578125" style="29"/>
    <col min="4863" max="4863" width="9.85546875" style="29" customWidth="1"/>
    <col min="4864" max="4864" width="17.140625" style="29" customWidth="1"/>
    <col min="4865" max="4865" width="11.85546875" style="29" customWidth="1"/>
    <col min="4866" max="4866" width="15.5703125" style="29" customWidth="1"/>
    <col min="4867" max="4867" width="12.42578125" style="29" customWidth="1"/>
    <col min="4868" max="4868" width="76.5703125" style="29" customWidth="1"/>
    <col min="4869" max="5118" width="11.42578125" style="29"/>
    <col min="5119" max="5119" width="9.85546875" style="29" customWidth="1"/>
    <col min="5120" max="5120" width="17.140625" style="29" customWidth="1"/>
    <col min="5121" max="5121" width="11.85546875" style="29" customWidth="1"/>
    <col min="5122" max="5122" width="15.5703125" style="29" customWidth="1"/>
    <col min="5123" max="5123" width="12.42578125" style="29" customWidth="1"/>
    <col min="5124" max="5124" width="76.5703125" style="29" customWidth="1"/>
    <col min="5125" max="5374" width="11.42578125" style="29"/>
    <col min="5375" max="5375" width="9.85546875" style="29" customWidth="1"/>
    <col min="5376" max="5376" width="17.140625" style="29" customWidth="1"/>
    <col min="5377" max="5377" width="11.85546875" style="29" customWidth="1"/>
    <col min="5378" max="5378" width="15.5703125" style="29" customWidth="1"/>
    <col min="5379" max="5379" width="12.42578125" style="29" customWidth="1"/>
    <col min="5380" max="5380" width="76.5703125" style="29" customWidth="1"/>
    <col min="5381" max="5630" width="11.42578125" style="29"/>
    <col min="5631" max="5631" width="9.85546875" style="29" customWidth="1"/>
    <col min="5632" max="5632" width="17.140625" style="29" customWidth="1"/>
    <col min="5633" max="5633" width="11.85546875" style="29" customWidth="1"/>
    <col min="5634" max="5634" width="15.5703125" style="29" customWidth="1"/>
    <col min="5635" max="5635" width="12.42578125" style="29" customWidth="1"/>
    <col min="5636" max="5636" width="76.5703125" style="29" customWidth="1"/>
    <col min="5637" max="5886" width="11.42578125" style="29"/>
    <col min="5887" max="5887" width="9.85546875" style="29" customWidth="1"/>
    <col min="5888" max="5888" width="17.140625" style="29" customWidth="1"/>
    <col min="5889" max="5889" width="11.85546875" style="29" customWidth="1"/>
    <col min="5890" max="5890" width="15.5703125" style="29" customWidth="1"/>
    <col min="5891" max="5891" width="12.42578125" style="29" customWidth="1"/>
    <col min="5892" max="5892" width="76.5703125" style="29" customWidth="1"/>
    <col min="5893" max="6142" width="11.42578125" style="29"/>
    <col min="6143" max="6143" width="9.85546875" style="29" customWidth="1"/>
    <col min="6144" max="6144" width="17.140625" style="29" customWidth="1"/>
    <col min="6145" max="6145" width="11.85546875" style="29" customWidth="1"/>
    <col min="6146" max="6146" width="15.5703125" style="29" customWidth="1"/>
    <col min="6147" max="6147" width="12.42578125" style="29" customWidth="1"/>
    <col min="6148" max="6148" width="76.5703125" style="29" customWidth="1"/>
    <col min="6149" max="6398" width="11.42578125" style="29"/>
    <col min="6399" max="6399" width="9.85546875" style="29" customWidth="1"/>
    <col min="6400" max="6400" width="17.140625" style="29" customWidth="1"/>
    <col min="6401" max="6401" width="11.85546875" style="29" customWidth="1"/>
    <col min="6402" max="6402" width="15.5703125" style="29" customWidth="1"/>
    <col min="6403" max="6403" width="12.42578125" style="29" customWidth="1"/>
    <col min="6404" max="6404" width="76.5703125" style="29" customWidth="1"/>
    <col min="6405" max="6654" width="11.42578125" style="29"/>
    <col min="6655" max="6655" width="9.85546875" style="29" customWidth="1"/>
    <col min="6656" max="6656" width="17.140625" style="29" customWidth="1"/>
    <col min="6657" max="6657" width="11.85546875" style="29" customWidth="1"/>
    <col min="6658" max="6658" width="15.5703125" style="29" customWidth="1"/>
    <col min="6659" max="6659" width="12.42578125" style="29" customWidth="1"/>
    <col min="6660" max="6660" width="76.5703125" style="29" customWidth="1"/>
    <col min="6661" max="6910" width="11.42578125" style="29"/>
    <col min="6911" max="6911" width="9.85546875" style="29" customWidth="1"/>
    <col min="6912" max="6912" width="17.140625" style="29" customWidth="1"/>
    <col min="6913" max="6913" width="11.85546875" style="29" customWidth="1"/>
    <col min="6914" max="6914" width="15.5703125" style="29" customWidth="1"/>
    <col min="6915" max="6915" width="12.42578125" style="29" customWidth="1"/>
    <col min="6916" max="6916" width="76.5703125" style="29" customWidth="1"/>
    <col min="6917" max="7166" width="11.42578125" style="29"/>
    <col min="7167" max="7167" width="9.85546875" style="29" customWidth="1"/>
    <col min="7168" max="7168" width="17.140625" style="29" customWidth="1"/>
    <col min="7169" max="7169" width="11.85546875" style="29" customWidth="1"/>
    <col min="7170" max="7170" width="15.5703125" style="29" customWidth="1"/>
    <col min="7171" max="7171" width="12.42578125" style="29" customWidth="1"/>
    <col min="7172" max="7172" width="76.5703125" style="29" customWidth="1"/>
    <col min="7173" max="7422" width="11.42578125" style="29"/>
    <col min="7423" max="7423" width="9.85546875" style="29" customWidth="1"/>
    <col min="7424" max="7424" width="17.140625" style="29" customWidth="1"/>
    <col min="7425" max="7425" width="11.85546875" style="29" customWidth="1"/>
    <col min="7426" max="7426" width="15.5703125" style="29" customWidth="1"/>
    <col min="7427" max="7427" width="12.42578125" style="29" customWidth="1"/>
    <col min="7428" max="7428" width="76.5703125" style="29" customWidth="1"/>
    <col min="7429" max="7678" width="11.42578125" style="29"/>
    <col min="7679" max="7679" width="9.85546875" style="29" customWidth="1"/>
    <col min="7680" max="7680" width="17.140625" style="29" customWidth="1"/>
    <col min="7681" max="7681" width="11.85546875" style="29" customWidth="1"/>
    <col min="7682" max="7682" width="15.5703125" style="29" customWidth="1"/>
    <col min="7683" max="7683" width="12.42578125" style="29" customWidth="1"/>
    <col min="7684" max="7684" width="76.5703125" style="29" customWidth="1"/>
    <col min="7685" max="7934" width="11.42578125" style="29"/>
    <col min="7935" max="7935" width="9.85546875" style="29" customWidth="1"/>
    <col min="7936" max="7936" width="17.140625" style="29" customWidth="1"/>
    <col min="7937" max="7937" width="11.85546875" style="29" customWidth="1"/>
    <col min="7938" max="7938" width="15.5703125" style="29" customWidth="1"/>
    <col min="7939" max="7939" width="12.42578125" style="29" customWidth="1"/>
    <col min="7940" max="7940" width="76.5703125" style="29" customWidth="1"/>
    <col min="7941" max="8190" width="11.42578125" style="29"/>
    <col min="8191" max="8191" width="9.85546875" style="29" customWidth="1"/>
    <col min="8192" max="8192" width="17.140625" style="29" customWidth="1"/>
    <col min="8193" max="8193" width="11.85546875" style="29" customWidth="1"/>
    <col min="8194" max="8194" width="15.5703125" style="29" customWidth="1"/>
    <col min="8195" max="8195" width="12.42578125" style="29" customWidth="1"/>
    <col min="8196" max="8196" width="76.5703125" style="29" customWidth="1"/>
    <col min="8197" max="8446" width="11.42578125" style="29"/>
    <col min="8447" max="8447" width="9.85546875" style="29" customWidth="1"/>
    <col min="8448" max="8448" width="17.140625" style="29" customWidth="1"/>
    <col min="8449" max="8449" width="11.85546875" style="29" customWidth="1"/>
    <col min="8450" max="8450" width="15.5703125" style="29" customWidth="1"/>
    <col min="8451" max="8451" width="12.42578125" style="29" customWidth="1"/>
    <col min="8452" max="8452" width="76.5703125" style="29" customWidth="1"/>
    <col min="8453" max="8702" width="11.42578125" style="29"/>
    <col min="8703" max="8703" width="9.85546875" style="29" customWidth="1"/>
    <col min="8704" max="8704" width="17.140625" style="29" customWidth="1"/>
    <col min="8705" max="8705" width="11.85546875" style="29" customWidth="1"/>
    <col min="8706" max="8706" width="15.5703125" style="29" customWidth="1"/>
    <col min="8707" max="8707" width="12.42578125" style="29" customWidth="1"/>
    <col min="8708" max="8708" width="76.5703125" style="29" customWidth="1"/>
    <col min="8709" max="8958" width="11.42578125" style="29"/>
    <col min="8959" max="8959" width="9.85546875" style="29" customWidth="1"/>
    <col min="8960" max="8960" width="17.140625" style="29" customWidth="1"/>
    <col min="8961" max="8961" width="11.85546875" style="29" customWidth="1"/>
    <col min="8962" max="8962" width="15.5703125" style="29" customWidth="1"/>
    <col min="8963" max="8963" width="12.42578125" style="29" customWidth="1"/>
    <col min="8964" max="8964" width="76.5703125" style="29" customWidth="1"/>
    <col min="8965" max="9214" width="11.42578125" style="29"/>
    <col min="9215" max="9215" width="9.85546875" style="29" customWidth="1"/>
    <col min="9216" max="9216" width="17.140625" style="29" customWidth="1"/>
    <col min="9217" max="9217" width="11.85546875" style="29" customWidth="1"/>
    <col min="9218" max="9218" width="15.5703125" style="29" customWidth="1"/>
    <col min="9219" max="9219" width="12.42578125" style="29" customWidth="1"/>
    <col min="9220" max="9220" width="76.5703125" style="29" customWidth="1"/>
    <col min="9221" max="9470" width="11.42578125" style="29"/>
    <col min="9471" max="9471" width="9.85546875" style="29" customWidth="1"/>
    <col min="9472" max="9472" width="17.140625" style="29" customWidth="1"/>
    <col min="9473" max="9473" width="11.85546875" style="29" customWidth="1"/>
    <col min="9474" max="9474" width="15.5703125" style="29" customWidth="1"/>
    <col min="9475" max="9475" width="12.42578125" style="29" customWidth="1"/>
    <col min="9476" max="9476" width="76.5703125" style="29" customWidth="1"/>
    <col min="9477" max="9726" width="11.42578125" style="29"/>
    <col min="9727" max="9727" width="9.85546875" style="29" customWidth="1"/>
    <col min="9728" max="9728" width="17.140625" style="29" customWidth="1"/>
    <col min="9729" max="9729" width="11.85546875" style="29" customWidth="1"/>
    <col min="9730" max="9730" width="15.5703125" style="29" customWidth="1"/>
    <col min="9731" max="9731" width="12.42578125" style="29" customWidth="1"/>
    <col min="9732" max="9732" width="76.5703125" style="29" customWidth="1"/>
    <col min="9733" max="9982" width="11.42578125" style="29"/>
    <col min="9983" max="9983" width="9.85546875" style="29" customWidth="1"/>
    <col min="9984" max="9984" width="17.140625" style="29" customWidth="1"/>
    <col min="9985" max="9985" width="11.85546875" style="29" customWidth="1"/>
    <col min="9986" max="9986" width="15.5703125" style="29" customWidth="1"/>
    <col min="9987" max="9987" width="12.42578125" style="29" customWidth="1"/>
    <col min="9988" max="9988" width="76.5703125" style="29" customWidth="1"/>
    <col min="9989" max="10238" width="11.42578125" style="29"/>
    <col min="10239" max="10239" width="9.85546875" style="29" customWidth="1"/>
    <col min="10240" max="10240" width="17.140625" style="29" customWidth="1"/>
    <col min="10241" max="10241" width="11.85546875" style="29" customWidth="1"/>
    <col min="10242" max="10242" width="15.5703125" style="29" customWidth="1"/>
    <col min="10243" max="10243" width="12.42578125" style="29" customWidth="1"/>
    <col min="10244" max="10244" width="76.5703125" style="29" customWidth="1"/>
    <col min="10245" max="10494" width="11.42578125" style="29"/>
    <col min="10495" max="10495" width="9.85546875" style="29" customWidth="1"/>
    <col min="10496" max="10496" width="17.140625" style="29" customWidth="1"/>
    <col min="10497" max="10497" width="11.85546875" style="29" customWidth="1"/>
    <col min="10498" max="10498" width="15.5703125" style="29" customWidth="1"/>
    <col min="10499" max="10499" width="12.42578125" style="29" customWidth="1"/>
    <col min="10500" max="10500" width="76.5703125" style="29" customWidth="1"/>
    <col min="10501" max="10750" width="11.42578125" style="29"/>
    <col min="10751" max="10751" width="9.85546875" style="29" customWidth="1"/>
    <col min="10752" max="10752" width="17.140625" style="29" customWidth="1"/>
    <col min="10753" max="10753" width="11.85546875" style="29" customWidth="1"/>
    <col min="10754" max="10754" width="15.5703125" style="29" customWidth="1"/>
    <col min="10755" max="10755" width="12.42578125" style="29" customWidth="1"/>
    <col min="10756" max="10756" width="76.5703125" style="29" customWidth="1"/>
    <col min="10757" max="11006" width="11.42578125" style="29"/>
    <col min="11007" max="11007" width="9.85546875" style="29" customWidth="1"/>
    <col min="11008" max="11008" width="17.140625" style="29" customWidth="1"/>
    <col min="11009" max="11009" width="11.85546875" style="29" customWidth="1"/>
    <col min="11010" max="11010" width="15.5703125" style="29" customWidth="1"/>
    <col min="11011" max="11011" width="12.42578125" style="29" customWidth="1"/>
    <col min="11012" max="11012" width="76.5703125" style="29" customWidth="1"/>
    <col min="11013" max="11262" width="11.42578125" style="29"/>
    <col min="11263" max="11263" width="9.85546875" style="29" customWidth="1"/>
    <col min="11264" max="11264" width="17.140625" style="29" customWidth="1"/>
    <col min="11265" max="11265" width="11.85546875" style="29" customWidth="1"/>
    <col min="11266" max="11266" width="15.5703125" style="29" customWidth="1"/>
    <col min="11267" max="11267" width="12.42578125" style="29" customWidth="1"/>
    <col min="11268" max="11268" width="76.5703125" style="29" customWidth="1"/>
    <col min="11269" max="11518" width="11.42578125" style="29"/>
    <col min="11519" max="11519" width="9.85546875" style="29" customWidth="1"/>
    <col min="11520" max="11520" width="17.140625" style="29" customWidth="1"/>
    <col min="11521" max="11521" width="11.85546875" style="29" customWidth="1"/>
    <col min="11522" max="11522" width="15.5703125" style="29" customWidth="1"/>
    <col min="11523" max="11523" width="12.42578125" style="29" customWidth="1"/>
    <col min="11524" max="11524" width="76.5703125" style="29" customWidth="1"/>
    <col min="11525" max="11774" width="11.42578125" style="29"/>
    <col min="11775" max="11775" width="9.85546875" style="29" customWidth="1"/>
    <col min="11776" max="11776" width="17.140625" style="29" customWidth="1"/>
    <col min="11777" max="11777" width="11.85546875" style="29" customWidth="1"/>
    <col min="11778" max="11778" width="15.5703125" style="29" customWidth="1"/>
    <col min="11779" max="11779" width="12.42578125" style="29" customWidth="1"/>
    <col min="11780" max="11780" width="76.5703125" style="29" customWidth="1"/>
    <col min="11781" max="12030" width="11.42578125" style="29"/>
    <col min="12031" max="12031" width="9.85546875" style="29" customWidth="1"/>
    <col min="12032" max="12032" width="17.140625" style="29" customWidth="1"/>
    <col min="12033" max="12033" width="11.85546875" style="29" customWidth="1"/>
    <col min="12034" max="12034" width="15.5703125" style="29" customWidth="1"/>
    <col min="12035" max="12035" width="12.42578125" style="29" customWidth="1"/>
    <col min="12036" max="12036" width="76.5703125" style="29" customWidth="1"/>
    <col min="12037" max="12286" width="11.42578125" style="29"/>
    <col min="12287" max="12287" width="9.85546875" style="29" customWidth="1"/>
    <col min="12288" max="12288" width="17.140625" style="29" customWidth="1"/>
    <col min="12289" max="12289" width="11.85546875" style="29" customWidth="1"/>
    <col min="12290" max="12290" width="15.5703125" style="29" customWidth="1"/>
    <col min="12291" max="12291" width="12.42578125" style="29" customWidth="1"/>
    <col min="12292" max="12292" width="76.5703125" style="29" customWidth="1"/>
    <col min="12293" max="12542" width="11.42578125" style="29"/>
    <col min="12543" max="12543" width="9.85546875" style="29" customWidth="1"/>
    <col min="12544" max="12544" width="17.140625" style="29" customWidth="1"/>
    <col min="12545" max="12545" width="11.85546875" style="29" customWidth="1"/>
    <col min="12546" max="12546" width="15.5703125" style="29" customWidth="1"/>
    <col min="12547" max="12547" width="12.42578125" style="29" customWidth="1"/>
    <col min="12548" max="12548" width="76.5703125" style="29" customWidth="1"/>
    <col min="12549" max="12798" width="11.42578125" style="29"/>
    <col min="12799" max="12799" width="9.85546875" style="29" customWidth="1"/>
    <col min="12800" max="12800" width="17.140625" style="29" customWidth="1"/>
    <col min="12801" max="12801" width="11.85546875" style="29" customWidth="1"/>
    <col min="12802" max="12802" width="15.5703125" style="29" customWidth="1"/>
    <col min="12803" max="12803" width="12.42578125" style="29" customWidth="1"/>
    <col min="12804" max="12804" width="76.5703125" style="29" customWidth="1"/>
    <col min="12805" max="13054" width="11.42578125" style="29"/>
    <col min="13055" max="13055" width="9.85546875" style="29" customWidth="1"/>
    <col min="13056" max="13056" width="17.140625" style="29" customWidth="1"/>
    <col min="13057" max="13057" width="11.85546875" style="29" customWidth="1"/>
    <col min="13058" max="13058" width="15.5703125" style="29" customWidth="1"/>
    <col min="13059" max="13059" width="12.42578125" style="29" customWidth="1"/>
    <col min="13060" max="13060" width="76.5703125" style="29" customWidth="1"/>
    <col min="13061" max="13310" width="11.42578125" style="29"/>
    <col min="13311" max="13311" width="9.85546875" style="29" customWidth="1"/>
    <col min="13312" max="13312" width="17.140625" style="29" customWidth="1"/>
    <col min="13313" max="13313" width="11.85546875" style="29" customWidth="1"/>
    <col min="13314" max="13314" width="15.5703125" style="29" customWidth="1"/>
    <col min="13315" max="13315" width="12.42578125" style="29" customWidth="1"/>
    <col min="13316" max="13316" width="76.5703125" style="29" customWidth="1"/>
    <col min="13317" max="13566" width="11.42578125" style="29"/>
    <col min="13567" max="13567" width="9.85546875" style="29" customWidth="1"/>
    <col min="13568" max="13568" width="17.140625" style="29" customWidth="1"/>
    <col min="13569" max="13569" width="11.85546875" style="29" customWidth="1"/>
    <col min="13570" max="13570" width="15.5703125" style="29" customWidth="1"/>
    <col min="13571" max="13571" width="12.42578125" style="29" customWidth="1"/>
    <col min="13572" max="13572" width="76.5703125" style="29" customWidth="1"/>
    <col min="13573" max="13822" width="11.42578125" style="29"/>
    <col min="13823" max="13823" width="9.85546875" style="29" customWidth="1"/>
    <col min="13824" max="13824" width="17.140625" style="29" customWidth="1"/>
    <col min="13825" max="13825" width="11.85546875" style="29" customWidth="1"/>
    <col min="13826" max="13826" width="15.5703125" style="29" customWidth="1"/>
    <col min="13827" max="13827" width="12.42578125" style="29" customWidth="1"/>
    <col min="13828" max="13828" width="76.5703125" style="29" customWidth="1"/>
    <col min="13829" max="14078" width="11.42578125" style="29"/>
    <col min="14079" max="14079" width="9.85546875" style="29" customWidth="1"/>
    <col min="14080" max="14080" width="17.140625" style="29" customWidth="1"/>
    <col min="14081" max="14081" width="11.85546875" style="29" customWidth="1"/>
    <col min="14082" max="14082" width="15.5703125" style="29" customWidth="1"/>
    <col min="14083" max="14083" width="12.42578125" style="29" customWidth="1"/>
    <col min="14084" max="14084" width="76.5703125" style="29" customWidth="1"/>
    <col min="14085" max="14334" width="11.42578125" style="29"/>
    <col min="14335" max="14335" width="9.85546875" style="29" customWidth="1"/>
    <col min="14336" max="14336" width="17.140625" style="29" customWidth="1"/>
    <col min="14337" max="14337" width="11.85546875" style="29" customWidth="1"/>
    <col min="14338" max="14338" width="15.5703125" style="29" customWidth="1"/>
    <col min="14339" max="14339" width="12.42578125" style="29" customWidth="1"/>
    <col min="14340" max="14340" width="76.5703125" style="29" customWidth="1"/>
    <col min="14341" max="14590" width="11.42578125" style="29"/>
    <col min="14591" max="14591" width="9.85546875" style="29" customWidth="1"/>
    <col min="14592" max="14592" width="17.140625" style="29" customWidth="1"/>
    <col min="14593" max="14593" width="11.85546875" style="29" customWidth="1"/>
    <col min="14594" max="14594" width="15.5703125" style="29" customWidth="1"/>
    <col min="14595" max="14595" width="12.42578125" style="29" customWidth="1"/>
    <col min="14596" max="14596" width="76.5703125" style="29" customWidth="1"/>
    <col min="14597" max="14846" width="11.42578125" style="29"/>
    <col min="14847" max="14847" width="9.85546875" style="29" customWidth="1"/>
    <col min="14848" max="14848" width="17.140625" style="29" customWidth="1"/>
    <col min="14849" max="14849" width="11.85546875" style="29" customWidth="1"/>
    <col min="14850" max="14850" width="15.5703125" style="29" customWidth="1"/>
    <col min="14851" max="14851" width="12.42578125" style="29" customWidth="1"/>
    <col min="14852" max="14852" width="76.5703125" style="29" customWidth="1"/>
    <col min="14853" max="15102" width="11.42578125" style="29"/>
    <col min="15103" max="15103" width="9.85546875" style="29" customWidth="1"/>
    <col min="15104" max="15104" width="17.140625" style="29" customWidth="1"/>
    <col min="15105" max="15105" width="11.85546875" style="29" customWidth="1"/>
    <col min="15106" max="15106" width="15.5703125" style="29" customWidth="1"/>
    <col min="15107" max="15107" width="12.42578125" style="29" customWidth="1"/>
    <col min="15108" max="15108" width="76.5703125" style="29" customWidth="1"/>
    <col min="15109" max="15358" width="11.42578125" style="29"/>
    <col min="15359" max="15359" width="9.85546875" style="29" customWidth="1"/>
    <col min="15360" max="15360" width="17.140625" style="29" customWidth="1"/>
    <col min="15361" max="15361" width="11.85546875" style="29" customWidth="1"/>
    <col min="15362" max="15362" width="15.5703125" style="29" customWidth="1"/>
    <col min="15363" max="15363" width="12.42578125" style="29" customWidth="1"/>
    <col min="15364" max="15364" width="76.5703125" style="29" customWidth="1"/>
    <col min="15365" max="15614" width="11.42578125" style="29"/>
    <col min="15615" max="15615" width="9.85546875" style="29" customWidth="1"/>
    <col min="15616" max="15616" width="17.140625" style="29" customWidth="1"/>
    <col min="15617" max="15617" width="11.85546875" style="29" customWidth="1"/>
    <col min="15618" max="15618" width="15.5703125" style="29" customWidth="1"/>
    <col min="15619" max="15619" width="12.42578125" style="29" customWidth="1"/>
    <col min="15620" max="15620" width="76.5703125" style="29" customWidth="1"/>
    <col min="15621" max="15870" width="11.42578125" style="29"/>
    <col min="15871" max="15871" width="9.85546875" style="29" customWidth="1"/>
    <col min="15872" max="15872" width="17.140625" style="29" customWidth="1"/>
    <col min="15873" max="15873" width="11.85546875" style="29" customWidth="1"/>
    <col min="15874" max="15874" width="15.5703125" style="29" customWidth="1"/>
    <col min="15875" max="15875" width="12.42578125" style="29" customWidth="1"/>
    <col min="15876" max="15876" width="76.5703125" style="29" customWidth="1"/>
    <col min="15877" max="16126" width="11.42578125" style="29"/>
    <col min="16127" max="16127" width="9.85546875" style="29" customWidth="1"/>
    <col min="16128" max="16128" width="17.140625" style="29" customWidth="1"/>
    <col min="16129" max="16129" width="11.85546875" style="29" customWidth="1"/>
    <col min="16130" max="16130" width="15.5703125" style="29" customWidth="1"/>
    <col min="16131" max="16131" width="12.42578125" style="29" customWidth="1"/>
    <col min="16132" max="16132" width="76.5703125" style="29" customWidth="1"/>
    <col min="16133" max="16384" width="11.42578125" style="29"/>
  </cols>
  <sheetData>
    <row r="1" spans="1:8" ht="14.25" customHeight="1" x14ac:dyDescent="0.2">
      <c r="A1" s="182" t="s">
        <v>147</v>
      </c>
      <c r="B1" s="182"/>
      <c r="C1" s="182" t="s">
        <v>148</v>
      </c>
      <c r="D1" s="183" t="s">
        <v>149</v>
      </c>
      <c r="E1" s="187" t="s">
        <v>344</v>
      </c>
      <c r="F1" s="188"/>
      <c r="G1" s="177" t="s">
        <v>150</v>
      </c>
      <c r="H1" s="160" t="s">
        <v>258</v>
      </c>
    </row>
    <row r="2" spans="1:8" s="26" customFormat="1" ht="42.75" x14ac:dyDescent="0.2">
      <c r="A2" s="182"/>
      <c r="B2" s="182"/>
      <c r="C2" s="182"/>
      <c r="D2" s="184"/>
      <c r="E2" s="87" t="s">
        <v>351</v>
      </c>
      <c r="F2" s="87" t="s">
        <v>345</v>
      </c>
      <c r="G2" s="178"/>
    </row>
    <row r="3" spans="1:8" ht="55.5" customHeight="1" x14ac:dyDescent="0.2">
      <c r="A3" s="27" t="s">
        <v>225</v>
      </c>
      <c r="B3" s="27" t="s">
        <v>151</v>
      </c>
      <c r="C3" s="27" t="s">
        <v>152</v>
      </c>
      <c r="D3" s="28" t="s">
        <v>153</v>
      </c>
      <c r="E3" s="88" t="s">
        <v>154</v>
      </c>
      <c r="F3" s="89" t="s">
        <v>346</v>
      </c>
      <c r="G3" s="90" t="s">
        <v>155</v>
      </c>
    </row>
    <row r="4" spans="1:8" ht="50.1" customHeight="1" x14ac:dyDescent="0.2">
      <c r="A4" s="27" t="s">
        <v>226</v>
      </c>
      <c r="B4" s="27" t="s">
        <v>156</v>
      </c>
      <c r="C4" s="27" t="s">
        <v>157</v>
      </c>
      <c r="D4" s="28" t="s">
        <v>153</v>
      </c>
      <c r="E4" s="88" t="s">
        <v>154</v>
      </c>
      <c r="F4" s="89" t="s">
        <v>346</v>
      </c>
      <c r="G4" s="90" t="s">
        <v>158</v>
      </c>
    </row>
    <row r="5" spans="1:8" ht="63.95" customHeight="1" x14ac:dyDescent="0.2">
      <c r="A5" s="27" t="s">
        <v>159</v>
      </c>
      <c r="B5" s="27" t="s">
        <v>160</v>
      </c>
      <c r="C5" s="27" t="s">
        <v>161</v>
      </c>
      <c r="D5" s="28" t="s">
        <v>153</v>
      </c>
      <c r="E5" s="88" t="s">
        <v>154</v>
      </c>
      <c r="F5" s="89" t="s">
        <v>346</v>
      </c>
      <c r="G5" s="91" t="s">
        <v>162</v>
      </c>
    </row>
    <row r="6" spans="1:8" ht="54.75" customHeight="1" x14ac:dyDescent="0.2">
      <c r="A6" s="27" t="s">
        <v>163</v>
      </c>
      <c r="B6" s="27" t="s">
        <v>164</v>
      </c>
      <c r="C6" s="27" t="s">
        <v>165</v>
      </c>
      <c r="D6" s="27" t="s">
        <v>166</v>
      </c>
      <c r="E6" s="92" t="s">
        <v>154</v>
      </c>
      <c r="F6" s="89" t="s">
        <v>346</v>
      </c>
      <c r="G6" s="90" t="s">
        <v>167</v>
      </c>
    </row>
    <row r="7" spans="1:8" ht="60" customHeight="1" x14ac:dyDescent="0.2">
      <c r="A7" s="27" t="s">
        <v>168</v>
      </c>
      <c r="B7" s="27" t="s">
        <v>169</v>
      </c>
      <c r="C7" s="27" t="s">
        <v>170</v>
      </c>
      <c r="D7" s="28" t="s">
        <v>153</v>
      </c>
      <c r="E7" s="88" t="s">
        <v>171</v>
      </c>
      <c r="F7" s="89" t="s">
        <v>70</v>
      </c>
      <c r="G7" s="90" t="s">
        <v>172</v>
      </c>
    </row>
    <row r="8" spans="1:8" ht="50.1" customHeight="1" x14ac:dyDescent="0.2">
      <c r="A8" s="27" t="s">
        <v>173</v>
      </c>
      <c r="B8" s="27" t="s">
        <v>174</v>
      </c>
      <c r="C8" s="27" t="s">
        <v>175</v>
      </c>
      <c r="D8" s="28" t="s">
        <v>153</v>
      </c>
      <c r="E8" s="88" t="s">
        <v>171</v>
      </c>
      <c r="F8" s="89" t="s">
        <v>70</v>
      </c>
      <c r="G8" s="90" t="s">
        <v>176</v>
      </c>
    </row>
    <row r="9" spans="1:8" ht="74.25" customHeight="1" x14ac:dyDescent="0.2">
      <c r="A9" s="27" t="s">
        <v>177</v>
      </c>
      <c r="B9" s="27" t="s">
        <v>178</v>
      </c>
      <c r="C9" s="27" t="s">
        <v>179</v>
      </c>
      <c r="D9" s="27" t="s">
        <v>180</v>
      </c>
      <c r="E9" s="88" t="s">
        <v>181</v>
      </c>
      <c r="F9" s="89" t="s">
        <v>347</v>
      </c>
      <c r="G9" s="90" t="s">
        <v>182</v>
      </c>
    </row>
    <row r="10" spans="1:8" ht="81" customHeight="1" x14ac:dyDescent="0.2">
      <c r="A10" s="27" t="s">
        <v>183</v>
      </c>
      <c r="B10" s="27" t="s">
        <v>184</v>
      </c>
      <c r="C10" s="27" t="s">
        <v>179</v>
      </c>
      <c r="D10" s="27" t="s">
        <v>180</v>
      </c>
      <c r="E10" s="88" t="s">
        <v>181</v>
      </c>
      <c r="F10" s="89" t="s">
        <v>347</v>
      </c>
      <c r="G10" s="90" t="s">
        <v>185</v>
      </c>
    </row>
    <row r="11" spans="1:8" ht="54.75" customHeight="1" x14ac:dyDescent="0.2">
      <c r="A11" s="27" t="s">
        <v>186</v>
      </c>
      <c r="B11" s="27" t="s">
        <v>187</v>
      </c>
      <c r="C11" s="27" t="s">
        <v>179</v>
      </c>
      <c r="D11" s="27" t="s">
        <v>180</v>
      </c>
      <c r="E11" s="88" t="s">
        <v>181</v>
      </c>
      <c r="F11" s="89" t="s">
        <v>347</v>
      </c>
      <c r="G11" s="90" t="s">
        <v>188</v>
      </c>
    </row>
    <row r="12" spans="1:8" ht="67.5" customHeight="1" x14ac:dyDescent="0.2">
      <c r="A12" s="27" t="s">
        <v>189</v>
      </c>
      <c r="B12" s="27" t="s">
        <v>190</v>
      </c>
      <c r="C12" s="27" t="s">
        <v>179</v>
      </c>
      <c r="D12" s="27" t="s">
        <v>191</v>
      </c>
      <c r="E12" s="88" t="s">
        <v>181</v>
      </c>
      <c r="F12" s="89" t="s">
        <v>347</v>
      </c>
      <c r="G12" s="90" t="s">
        <v>192</v>
      </c>
    </row>
    <row r="13" spans="1:8" ht="50.25" customHeight="1" x14ac:dyDescent="0.2">
      <c r="A13" s="27" t="s">
        <v>193</v>
      </c>
      <c r="B13" s="27" t="s">
        <v>194</v>
      </c>
      <c r="C13" s="27" t="s">
        <v>195</v>
      </c>
      <c r="D13" s="27" t="s">
        <v>196</v>
      </c>
      <c r="E13" s="88" t="s">
        <v>181</v>
      </c>
      <c r="F13" s="89" t="s">
        <v>347</v>
      </c>
      <c r="G13" s="90" t="s">
        <v>197</v>
      </c>
    </row>
    <row r="14" spans="1:8" ht="42.75" customHeight="1" x14ac:dyDescent="0.2">
      <c r="A14" s="185" t="s">
        <v>198</v>
      </c>
      <c r="B14" s="185" t="s">
        <v>199</v>
      </c>
      <c r="C14" s="185" t="s">
        <v>200</v>
      </c>
      <c r="D14" s="27" t="s">
        <v>201</v>
      </c>
      <c r="E14" s="179" t="s">
        <v>202</v>
      </c>
      <c r="F14" s="89" t="s">
        <v>347</v>
      </c>
      <c r="G14" s="172" t="s">
        <v>348</v>
      </c>
    </row>
    <row r="15" spans="1:8" ht="39.75" customHeight="1" x14ac:dyDescent="0.2">
      <c r="A15" s="185"/>
      <c r="B15" s="185"/>
      <c r="C15" s="185"/>
      <c r="D15" s="27" t="s">
        <v>203</v>
      </c>
      <c r="E15" s="180"/>
      <c r="F15" s="89" t="s">
        <v>347</v>
      </c>
      <c r="G15" s="174"/>
    </row>
    <row r="16" spans="1:8" ht="72.75" customHeight="1" x14ac:dyDescent="0.2">
      <c r="A16" s="27" t="s">
        <v>204</v>
      </c>
      <c r="B16" s="27" t="s">
        <v>205</v>
      </c>
      <c r="C16" s="27" t="s">
        <v>175</v>
      </c>
      <c r="D16" s="27" t="s">
        <v>206</v>
      </c>
      <c r="E16" s="88" t="s">
        <v>202</v>
      </c>
      <c r="F16" s="93" t="s">
        <v>349</v>
      </c>
      <c r="G16" s="90" t="s">
        <v>207</v>
      </c>
    </row>
    <row r="17" spans="1:7" ht="27.75" customHeight="1" x14ac:dyDescent="0.2">
      <c r="A17" s="185" t="s">
        <v>208</v>
      </c>
      <c r="B17" s="185" t="s">
        <v>209</v>
      </c>
      <c r="C17" s="185" t="s">
        <v>210</v>
      </c>
      <c r="D17" s="27" t="s">
        <v>211</v>
      </c>
      <c r="E17" s="179" t="s">
        <v>212</v>
      </c>
      <c r="F17" s="169" t="s">
        <v>350</v>
      </c>
      <c r="G17" s="172" t="s">
        <v>213</v>
      </c>
    </row>
    <row r="18" spans="1:7" ht="62.25" customHeight="1" x14ac:dyDescent="0.2">
      <c r="A18" s="185"/>
      <c r="B18" s="185"/>
      <c r="C18" s="185"/>
      <c r="D18" s="27" t="s">
        <v>214</v>
      </c>
      <c r="E18" s="180"/>
      <c r="F18" s="171"/>
      <c r="G18" s="174"/>
    </row>
    <row r="19" spans="1:7" ht="20.25" customHeight="1" x14ac:dyDescent="0.2">
      <c r="A19" s="186" t="s">
        <v>215</v>
      </c>
      <c r="B19" s="185" t="s">
        <v>216</v>
      </c>
      <c r="C19" s="186" t="s">
        <v>217</v>
      </c>
      <c r="D19" s="27" t="s">
        <v>218</v>
      </c>
      <c r="E19" s="166" t="s">
        <v>212</v>
      </c>
      <c r="F19" s="169" t="s">
        <v>350</v>
      </c>
      <c r="G19" s="172" t="s">
        <v>219</v>
      </c>
    </row>
    <row r="20" spans="1:7" ht="38.25" customHeight="1" x14ac:dyDescent="0.2">
      <c r="A20" s="186"/>
      <c r="B20" s="185"/>
      <c r="C20" s="186"/>
      <c r="D20" s="27" t="s">
        <v>220</v>
      </c>
      <c r="E20" s="167"/>
      <c r="F20" s="170"/>
      <c r="G20" s="173"/>
    </row>
    <row r="21" spans="1:7" ht="35.25" customHeight="1" x14ac:dyDescent="0.2">
      <c r="A21" s="186"/>
      <c r="B21" s="185"/>
      <c r="C21" s="186"/>
      <c r="D21" s="27" t="s">
        <v>221</v>
      </c>
      <c r="E21" s="168"/>
      <c r="F21" s="171"/>
      <c r="G21" s="174"/>
    </row>
    <row r="22" spans="1:7" s="30" customFormat="1" ht="18" customHeight="1" x14ac:dyDescent="0.2">
      <c r="A22" s="175" t="s">
        <v>222</v>
      </c>
      <c r="B22" s="175"/>
      <c r="C22" s="175"/>
      <c r="D22" s="175"/>
      <c r="E22" s="175"/>
      <c r="F22" s="175"/>
      <c r="G22" s="175"/>
    </row>
    <row r="23" spans="1:7" s="30" customFormat="1" x14ac:dyDescent="0.2">
      <c r="A23" s="176" t="s">
        <v>223</v>
      </c>
      <c r="B23" s="176"/>
      <c r="C23" s="176"/>
      <c r="D23" s="176"/>
      <c r="E23" s="176"/>
      <c r="F23" s="176"/>
      <c r="G23" s="176"/>
    </row>
    <row r="24" spans="1:7" s="31" customFormat="1" ht="25.5" customHeight="1" x14ac:dyDescent="0.25">
      <c r="A24" s="176" t="s">
        <v>224</v>
      </c>
      <c r="B24" s="176"/>
      <c r="C24" s="176"/>
      <c r="D24" s="176"/>
      <c r="E24" s="176"/>
      <c r="F24" s="176"/>
      <c r="G24" s="176"/>
    </row>
    <row r="25" spans="1:7" s="30" customFormat="1" ht="24" customHeight="1" x14ac:dyDescent="0.2">
      <c r="A25" s="181" t="s">
        <v>227</v>
      </c>
      <c r="B25" s="181"/>
      <c r="C25" s="181"/>
      <c r="D25" s="181"/>
      <c r="E25" s="181"/>
      <c r="F25" s="181"/>
      <c r="G25" s="181"/>
    </row>
  </sheetData>
  <mergeCells count="26">
    <mergeCell ref="A24:G24"/>
    <mergeCell ref="A25:G25"/>
    <mergeCell ref="A1:B2"/>
    <mergeCell ref="C1:C2"/>
    <mergeCell ref="D1:D2"/>
    <mergeCell ref="A17:A18"/>
    <mergeCell ref="B17:B18"/>
    <mergeCell ref="C17:C18"/>
    <mergeCell ref="A19:A21"/>
    <mergeCell ref="B19:B21"/>
    <mergeCell ref="C19:C21"/>
    <mergeCell ref="A14:A15"/>
    <mergeCell ref="B14:B15"/>
    <mergeCell ref="C14:C15"/>
    <mergeCell ref="E14:E15"/>
    <mergeCell ref="E1:F1"/>
    <mergeCell ref="G1:G2"/>
    <mergeCell ref="G14:G15"/>
    <mergeCell ref="E17:E18"/>
    <mergeCell ref="F17:F18"/>
    <mergeCell ref="G17:G18"/>
    <mergeCell ref="E19:E21"/>
    <mergeCell ref="F19:F21"/>
    <mergeCell ref="G19:G21"/>
    <mergeCell ref="A22:G22"/>
    <mergeCell ref="A23:G23"/>
  </mergeCells>
  <hyperlinks>
    <hyperlink ref="H1" location="Sommaire!A1" display="sommaire"/>
  </hyperlinks>
  <pageMargins left="0.25" right="0.25" top="0.75" bottom="0.75" header="0.3" footer="0.3"/>
  <pageSetup paperSize="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tabColor theme="3" tint="0.59999389629810485"/>
  </sheetPr>
  <dimension ref="A1:S25"/>
  <sheetViews>
    <sheetView showGridLines="0" workbookViewId="0">
      <selection sqref="A1:J1"/>
    </sheetView>
  </sheetViews>
  <sheetFormatPr baseColWidth="10" defaultRowHeight="15" x14ac:dyDescent="0.25"/>
  <cols>
    <col min="1" max="1" width="26.140625" style="126" bestFit="1" customWidth="1"/>
    <col min="2" max="2" width="14" style="126" customWidth="1"/>
    <col min="3" max="5" width="11.42578125" style="126"/>
    <col min="6" max="6" width="13.5703125" style="126" customWidth="1"/>
    <col min="7" max="10" width="11.42578125" style="126"/>
    <col min="11" max="11" width="12.28515625" style="126" customWidth="1"/>
    <col min="12" max="16384" width="11.42578125" style="126"/>
  </cols>
  <sheetData>
    <row r="1" spans="1:19" ht="15.75" x14ac:dyDescent="0.25">
      <c r="A1" s="208" t="s">
        <v>284</v>
      </c>
      <c r="B1" s="208"/>
      <c r="C1" s="208"/>
      <c r="D1" s="208"/>
      <c r="E1" s="208"/>
      <c r="F1" s="208"/>
      <c r="G1" s="208"/>
      <c r="H1" s="208"/>
      <c r="I1" s="208"/>
      <c r="J1" s="208"/>
      <c r="S1" s="127" t="s">
        <v>258</v>
      </c>
    </row>
    <row r="2" spans="1:19" ht="39" customHeight="1" x14ac:dyDescent="0.25">
      <c r="A2" s="214" t="s">
        <v>371</v>
      </c>
      <c r="B2" s="214"/>
      <c r="C2" s="214"/>
      <c r="D2" s="214"/>
      <c r="E2" s="214"/>
      <c r="F2" s="214"/>
      <c r="G2" s="214"/>
      <c r="H2" s="214"/>
      <c r="I2" s="214"/>
      <c r="J2" s="214"/>
    </row>
    <row r="4" spans="1:19" ht="15" customHeight="1" x14ac:dyDescent="0.25">
      <c r="A4" s="128"/>
      <c r="B4" s="213" t="s">
        <v>235</v>
      </c>
      <c r="C4" s="213"/>
      <c r="D4" s="213"/>
      <c r="E4" s="213"/>
      <c r="F4" s="213" t="s">
        <v>242</v>
      </c>
      <c r="G4" s="213"/>
      <c r="H4" s="213" t="s">
        <v>246</v>
      </c>
      <c r="I4" s="213"/>
      <c r="J4" s="213"/>
      <c r="K4" s="213"/>
      <c r="L4" s="213"/>
      <c r="M4" s="213" t="s">
        <v>259</v>
      </c>
      <c r="N4" s="213"/>
      <c r="O4" s="213"/>
      <c r="P4" s="213"/>
      <c r="Q4" s="211" t="s">
        <v>3</v>
      </c>
    </row>
    <row r="5" spans="1:19" s="131" customFormat="1" ht="75" x14ac:dyDescent="0.25">
      <c r="A5" s="129"/>
      <c r="B5" s="130" t="s">
        <v>99</v>
      </c>
      <c r="C5" s="130" t="s">
        <v>237</v>
      </c>
      <c r="D5" s="130" t="s">
        <v>239</v>
      </c>
      <c r="E5" s="130" t="s">
        <v>106</v>
      </c>
      <c r="F5" s="130" t="s">
        <v>244</v>
      </c>
      <c r="G5" s="130" t="s">
        <v>101</v>
      </c>
      <c r="H5" s="130" t="s">
        <v>247</v>
      </c>
      <c r="I5" s="130" t="s">
        <v>248</v>
      </c>
      <c r="J5" s="130" t="s">
        <v>249</v>
      </c>
      <c r="K5" s="130" t="s">
        <v>250</v>
      </c>
      <c r="L5" s="130" t="s">
        <v>251</v>
      </c>
      <c r="M5" s="130" t="s">
        <v>253</v>
      </c>
      <c r="N5" s="130" t="s">
        <v>204</v>
      </c>
      <c r="O5" s="130" t="s">
        <v>208</v>
      </c>
      <c r="P5" s="130" t="s">
        <v>255</v>
      </c>
      <c r="Q5" s="212"/>
    </row>
    <row r="6" spans="1:19" ht="15" customHeight="1" x14ac:dyDescent="0.25">
      <c r="A6" s="132" t="s">
        <v>260</v>
      </c>
      <c r="B6" s="133">
        <v>39</v>
      </c>
      <c r="C6" s="133">
        <v>18</v>
      </c>
      <c r="D6" s="133">
        <v>60</v>
      </c>
      <c r="E6" s="133">
        <v>10</v>
      </c>
      <c r="F6" s="133">
        <v>5</v>
      </c>
      <c r="G6" s="133">
        <v>13</v>
      </c>
      <c r="H6" s="133">
        <v>3</v>
      </c>
      <c r="I6" s="133">
        <v>11</v>
      </c>
      <c r="J6" s="133">
        <v>6</v>
      </c>
      <c r="K6" s="133">
        <v>10</v>
      </c>
      <c r="L6" s="133">
        <v>11</v>
      </c>
      <c r="M6" s="133">
        <v>3</v>
      </c>
      <c r="N6" s="133">
        <v>8</v>
      </c>
      <c r="O6" s="133">
        <v>2</v>
      </c>
      <c r="P6" s="133">
        <v>3</v>
      </c>
      <c r="Q6" s="134">
        <f>SUM(B6:P6)</f>
        <v>202</v>
      </c>
    </row>
    <row r="7" spans="1:19" ht="15" customHeight="1" x14ac:dyDescent="0.25">
      <c r="A7" s="132" t="s">
        <v>261</v>
      </c>
      <c r="B7" s="133">
        <v>7</v>
      </c>
      <c r="C7" s="133">
        <v>3</v>
      </c>
      <c r="D7" s="133">
        <v>8</v>
      </c>
      <c r="E7" s="133">
        <v>3</v>
      </c>
      <c r="F7" s="133">
        <v>2</v>
      </c>
      <c r="G7" s="133">
        <v>3</v>
      </c>
      <c r="H7" s="133">
        <v>2</v>
      </c>
      <c r="I7" s="133">
        <v>2</v>
      </c>
      <c r="J7" s="133">
        <v>2</v>
      </c>
      <c r="K7" s="133">
        <v>6</v>
      </c>
      <c r="L7" s="133">
        <v>2</v>
      </c>
      <c r="M7" s="133">
        <v>1</v>
      </c>
      <c r="N7" s="133">
        <v>2</v>
      </c>
      <c r="O7" s="133">
        <v>2</v>
      </c>
      <c r="P7" s="133">
        <v>2</v>
      </c>
      <c r="Q7" s="134">
        <v>47</v>
      </c>
    </row>
    <row r="8" spans="1:19" x14ac:dyDescent="0.25">
      <c r="A8" s="132" t="s">
        <v>262</v>
      </c>
      <c r="B8" s="133">
        <v>6</v>
      </c>
      <c r="C8" s="133">
        <v>13</v>
      </c>
      <c r="D8" s="133">
        <v>17</v>
      </c>
      <c r="E8" s="133">
        <v>5</v>
      </c>
      <c r="F8" s="133">
        <v>4</v>
      </c>
      <c r="G8" s="133">
        <v>6</v>
      </c>
      <c r="H8" s="133">
        <v>3</v>
      </c>
      <c r="I8" s="133">
        <v>4</v>
      </c>
      <c r="J8" s="133">
        <v>2</v>
      </c>
      <c r="K8" s="133">
        <v>7</v>
      </c>
      <c r="L8" s="133">
        <v>4</v>
      </c>
      <c r="M8" s="133">
        <v>1</v>
      </c>
      <c r="N8" s="133">
        <v>4</v>
      </c>
      <c r="O8" s="133">
        <v>1</v>
      </c>
      <c r="P8" s="133">
        <v>2</v>
      </c>
      <c r="Q8" s="134">
        <v>79</v>
      </c>
    </row>
    <row r="9" spans="1:19" x14ac:dyDescent="0.25">
      <c r="A9" s="132" t="s">
        <v>263</v>
      </c>
      <c r="B9" s="133">
        <v>3</v>
      </c>
      <c r="C9" s="133">
        <v>3</v>
      </c>
      <c r="D9" s="133">
        <v>6</v>
      </c>
      <c r="E9" s="133">
        <v>4</v>
      </c>
      <c r="F9" s="133">
        <v>1</v>
      </c>
      <c r="G9" s="133">
        <v>2</v>
      </c>
      <c r="H9" s="133">
        <v>2</v>
      </c>
      <c r="I9" s="133">
        <v>2</v>
      </c>
      <c r="J9" s="133">
        <v>1</v>
      </c>
      <c r="K9" s="133">
        <v>5</v>
      </c>
      <c r="L9" s="133">
        <v>2</v>
      </c>
      <c r="M9" s="133">
        <v>0</v>
      </c>
      <c r="N9" s="133">
        <v>2</v>
      </c>
      <c r="O9" s="133">
        <v>1</v>
      </c>
      <c r="P9" s="133">
        <v>1</v>
      </c>
      <c r="Q9" s="134">
        <v>35</v>
      </c>
    </row>
    <row r="10" spans="1:19" x14ac:dyDescent="0.25">
      <c r="A10" s="132" t="s">
        <v>264</v>
      </c>
      <c r="B10" s="133">
        <v>3</v>
      </c>
      <c r="C10" s="133">
        <v>2</v>
      </c>
      <c r="D10" s="133">
        <v>1</v>
      </c>
      <c r="E10" s="133">
        <v>1</v>
      </c>
      <c r="F10" s="133">
        <v>0</v>
      </c>
      <c r="G10" s="133">
        <v>1</v>
      </c>
      <c r="H10" s="133">
        <v>0</v>
      </c>
      <c r="I10" s="133">
        <v>1</v>
      </c>
      <c r="J10" s="133">
        <v>1</v>
      </c>
      <c r="K10" s="133">
        <v>0</v>
      </c>
      <c r="L10" s="133">
        <v>1</v>
      </c>
      <c r="M10" s="133">
        <v>0</v>
      </c>
      <c r="N10" s="133">
        <v>1</v>
      </c>
      <c r="O10" s="133">
        <v>0</v>
      </c>
      <c r="P10" s="133">
        <v>0</v>
      </c>
      <c r="Q10" s="134">
        <v>12</v>
      </c>
    </row>
    <row r="11" spans="1:19" x14ac:dyDescent="0.25">
      <c r="A11" s="132" t="s">
        <v>265</v>
      </c>
      <c r="B11" s="133">
        <v>12</v>
      </c>
      <c r="C11" s="133">
        <v>8</v>
      </c>
      <c r="D11" s="133">
        <v>19</v>
      </c>
      <c r="E11" s="133">
        <v>8</v>
      </c>
      <c r="F11" s="133">
        <v>3</v>
      </c>
      <c r="G11" s="133">
        <v>4</v>
      </c>
      <c r="H11" s="133">
        <v>3</v>
      </c>
      <c r="I11" s="133">
        <v>5</v>
      </c>
      <c r="J11" s="133">
        <v>5</v>
      </c>
      <c r="K11" s="133">
        <v>10</v>
      </c>
      <c r="L11" s="133">
        <v>5</v>
      </c>
      <c r="M11" s="133">
        <v>2</v>
      </c>
      <c r="N11" s="133">
        <v>5</v>
      </c>
      <c r="O11" s="133">
        <v>2</v>
      </c>
      <c r="P11" s="133">
        <v>2</v>
      </c>
      <c r="Q11" s="134">
        <v>93</v>
      </c>
    </row>
    <row r="12" spans="1:19" x14ac:dyDescent="0.25">
      <c r="A12" s="132" t="s">
        <v>266</v>
      </c>
      <c r="B12" s="133">
        <v>24</v>
      </c>
      <c r="C12" s="133">
        <v>9</v>
      </c>
      <c r="D12" s="133">
        <v>37</v>
      </c>
      <c r="E12" s="133">
        <v>10</v>
      </c>
      <c r="F12" s="133">
        <v>5</v>
      </c>
      <c r="G12" s="133">
        <v>11</v>
      </c>
      <c r="H12" s="133">
        <v>2</v>
      </c>
      <c r="I12" s="133">
        <v>13</v>
      </c>
      <c r="J12" s="133">
        <v>2</v>
      </c>
      <c r="K12" s="133">
        <v>6</v>
      </c>
      <c r="L12" s="133">
        <v>8</v>
      </c>
      <c r="M12" s="133">
        <v>2</v>
      </c>
      <c r="N12" s="133">
        <v>11</v>
      </c>
      <c r="O12" s="133">
        <v>2</v>
      </c>
      <c r="P12" s="133">
        <v>2</v>
      </c>
      <c r="Q12" s="134">
        <v>144</v>
      </c>
    </row>
    <row r="13" spans="1:19" x14ac:dyDescent="0.25">
      <c r="A13" s="132" t="s">
        <v>267</v>
      </c>
      <c r="B13" s="133">
        <v>21</v>
      </c>
      <c r="C13" s="133">
        <v>14</v>
      </c>
      <c r="D13" s="133">
        <v>25</v>
      </c>
      <c r="E13" s="133">
        <v>9</v>
      </c>
      <c r="F13" s="133">
        <v>4</v>
      </c>
      <c r="G13" s="133">
        <v>16</v>
      </c>
      <c r="H13" s="133">
        <v>1</v>
      </c>
      <c r="I13" s="133">
        <v>16</v>
      </c>
      <c r="J13" s="133">
        <v>14</v>
      </c>
      <c r="K13" s="133">
        <v>9</v>
      </c>
      <c r="L13" s="133">
        <v>14</v>
      </c>
      <c r="M13" s="133">
        <v>4</v>
      </c>
      <c r="N13" s="133">
        <v>18</v>
      </c>
      <c r="O13" s="133">
        <v>4</v>
      </c>
      <c r="P13" s="133">
        <v>5</v>
      </c>
      <c r="Q13" s="134">
        <v>174</v>
      </c>
    </row>
    <row r="14" spans="1:19" x14ac:dyDescent="0.25">
      <c r="A14" s="132" t="s">
        <v>268</v>
      </c>
      <c r="B14" s="133">
        <v>6</v>
      </c>
      <c r="C14" s="133">
        <v>5</v>
      </c>
      <c r="D14" s="133">
        <v>9</v>
      </c>
      <c r="E14" s="133">
        <v>5</v>
      </c>
      <c r="F14" s="133">
        <v>3</v>
      </c>
      <c r="G14" s="133">
        <v>3</v>
      </c>
      <c r="H14" s="133">
        <v>2</v>
      </c>
      <c r="I14" s="133">
        <v>3</v>
      </c>
      <c r="J14" s="133">
        <v>1</v>
      </c>
      <c r="K14" s="133">
        <v>5</v>
      </c>
      <c r="L14" s="133">
        <v>3</v>
      </c>
      <c r="M14" s="133">
        <v>1</v>
      </c>
      <c r="N14" s="133">
        <v>3</v>
      </c>
      <c r="O14" s="133">
        <v>2</v>
      </c>
      <c r="P14" s="133">
        <v>2</v>
      </c>
      <c r="Q14" s="134">
        <v>53</v>
      </c>
    </row>
    <row r="15" spans="1:19" x14ac:dyDescent="0.25">
      <c r="A15" s="132" t="s">
        <v>269</v>
      </c>
      <c r="B15" s="133">
        <v>14</v>
      </c>
      <c r="C15" s="133">
        <v>4</v>
      </c>
      <c r="D15" s="133">
        <v>24</v>
      </c>
      <c r="E15" s="133">
        <v>9</v>
      </c>
      <c r="F15" s="133">
        <v>4</v>
      </c>
      <c r="G15" s="133">
        <v>7</v>
      </c>
      <c r="H15" s="133">
        <v>4</v>
      </c>
      <c r="I15" s="133">
        <v>7</v>
      </c>
      <c r="J15" s="133">
        <v>4</v>
      </c>
      <c r="K15" s="133">
        <v>9</v>
      </c>
      <c r="L15" s="133">
        <v>4</v>
      </c>
      <c r="M15" s="133">
        <v>2</v>
      </c>
      <c r="N15" s="133">
        <v>5</v>
      </c>
      <c r="O15" s="133">
        <v>2</v>
      </c>
      <c r="P15" s="133">
        <v>3</v>
      </c>
      <c r="Q15" s="134">
        <v>102</v>
      </c>
    </row>
    <row r="16" spans="1:19" x14ac:dyDescent="0.25">
      <c r="A16" s="132" t="s">
        <v>270</v>
      </c>
      <c r="B16" s="133">
        <v>16</v>
      </c>
      <c r="C16" s="133">
        <v>11</v>
      </c>
      <c r="D16" s="133">
        <v>22</v>
      </c>
      <c r="E16" s="133">
        <v>7</v>
      </c>
      <c r="F16" s="133">
        <v>4</v>
      </c>
      <c r="G16" s="133">
        <v>8</v>
      </c>
      <c r="H16" s="133">
        <v>2</v>
      </c>
      <c r="I16" s="133">
        <v>8</v>
      </c>
      <c r="J16" s="133">
        <v>4</v>
      </c>
      <c r="K16" s="133">
        <v>10</v>
      </c>
      <c r="L16" s="133">
        <v>4</v>
      </c>
      <c r="M16" s="133">
        <v>3</v>
      </c>
      <c r="N16" s="133">
        <v>2</v>
      </c>
      <c r="O16" s="133">
        <v>2</v>
      </c>
      <c r="P16" s="133">
        <v>2</v>
      </c>
      <c r="Q16" s="134">
        <v>105</v>
      </c>
    </row>
    <row r="17" spans="1:17" x14ac:dyDescent="0.25">
      <c r="A17" s="132" t="s">
        <v>271</v>
      </c>
      <c r="B17" s="133">
        <v>10</v>
      </c>
      <c r="C17" s="133">
        <v>4</v>
      </c>
      <c r="D17" s="133">
        <v>15</v>
      </c>
      <c r="E17" s="133">
        <v>4</v>
      </c>
      <c r="F17" s="133">
        <v>1</v>
      </c>
      <c r="G17" s="133">
        <v>3</v>
      </c>
      <c r="H17" s="133">
        <v>0</v>
      </c>
      <c r="I17" s="133">
        <v>3</v>
      </c>
      <c r="J17" s="133">
        <v>2</v>
      </c>
      <c r="K17" s="133">
        <v>5</v>
      </c>
      <c r="L17" s="133">
        <v>3</v>
      </c>
      <c r="M17" s="133">
        <v>2</v>
      </c>
      <c r="N17" s="133">
        <v>2</v>
      </c>
      <c r="O17" s="133">
        <v>2</v>
      </c>
      <c r="P17" s="133">
        <v>1</v>
      </c>
      <c r="Q17" s="134">
        <v>57</v>
      </c>
    </row>
    <row r="18" spans="1:17" x14ac:dyDescent="0.25">
      <c r="A18" s="132" t="s">
        <v>272</v>
      </c>
      <c r="B18" s="133">
        <v>20</v>
      </c>
      <c r="C18" s="133">
        <v>5</v>
      </c>
      <c r="D18" s="133">
        <v>26</v>
      </c>
      <c r="E18" s="133">
        <v>3</v>
      </c>
      <c r="F18" s="133">
        <v>2</v>
      </c>
      <c r="G18" s="133">
        <v>6</v>
      </c>
      <c r="H18" s="133">
        <v>1</v>
      </c>
      <c r="I18" s="133">
        <v>5</v>
      </c>
      <c r="J18" s="133">
        <v>3</v>
      </c>
      <c r="K18" s="133">
        <v>6</v>
      </c>
      <c r="L18" s="133">
        <v>5</v>
      </c>
      <c r="M18" s="133">
        <v>1</v>
      </c>
      <c r="N18" s="133">
        <v>6</v>
      </c>
      <c r="O18" s="133">
        <v>2</v>
      </c>
      <c r="P18" s="133">
        <v>3</v>
      </c>
      <c r="Q18" s="134">
        <v>94</v>
      </c>
    </row>
    <row r="19" spans="1:17" x14ac:dyDescent="0.25">
      <c r="A19" s="125" t="s">
        <v>273</v>
      </c>
      <c r="B19" s="135">
        <f>SUM(B6:B18)</f>
        <v>181</v>
      </c>
      <c r="C19" s="135">
        <f t="shared" ref="C19:P19" si="0">SUM(C6:C18)</f>
        <v>99</v>
      </c>
      <c r="D19" s="135">
        <f t="shared" si="0"/>
        <v>269</v>
      </c>
      <c r="E19" s="135">
        <f t="shared" si="0"/>
        <v>78</v>
      </c>
      <c r="F19" s="135">
        <f t="shared" si="0"/>
        <v>38</v>
      </c>
      <c r="G19" s="135">
        <f t="shared" si="0"/>
        <v>83</v>
      </c>
      <c r="H19" s="135">
        <f t="shared" si="0"/>
        <v>25</v>
      </c>
      <c r="I19" s="135">
        <f t="shared" si="0"/>
        <v>80</v>
      </c>
      <c r="J19" s="135">
        <f t="shared" si="0"/>
        <v>47</v>
      </c>
      <c r="K19" s="135">
        <f t="shared" si="0"/>
        <v>88</v>
      </c>
      <c r="L19" s="135">
        <f t="shared" si="0"/>
        <v>66</v>
      </c>
      <c r="M19" s="135">
        <f t="shared" si="0"/>
        <v>22</v>
      </c>
      <c r="N19" s="135">
        <f t="shared" si="0"/>
        <v>69</v>
      </c>
      <c r="O19" s="135">
        <f t="shared" si="0"/>
        <v>24</v>
      </c>
      <c r="P19" s="135">
        <f t="shared" si="0"/>
        <v>28</v>
      </c>
      <c r="Q19" s="136">
        <f>SUM(B19:P19)</f>
        <v>1197</v>
      </c>
    </row>
    <row r="20" spans="1:17" x14ac:dyDescent="0.25">
      <c r="A20" s="132" t="s">
        <v>274</v>
      </c>
      <c r="B20" s="133">
        <v>2</v>
      </c>
      <c r="C20" s="133">
        <v>0</v>
      </c>
      <c r="D20" s="133">
        <v>2</v>
      </c>
      <c r="E20" s="133">
        <v>0</v>
      </c>
      <c r="F20" s="133">
        <v>1</v>
      </c>
      <c r="G20" s="133">
        <v>1</v>
      </c>
      <c r="H20" s="133">
        <v>0</v>
      </c>
      <c r="I20" s="133">
        <v>1</v>
      </c>
      <c r="J20" s="133">
        <v>1</v>
      </c>
      <c r="K20" s="133">
        <v>1</v>
      </c>
      <c r="L20" s="133">
        <v>1</v>
      </c>
      <c r="M20" s="133">
        <v>0</v>
      </c>
      <c r="N20" s="133">
        <v>1</v>
      </c>
      <c r="O20" s="133">
        <v>0</v>
      </c>
      <c r="P20" s="133">
        <v>0</v>
      </c>
      <c r="Q20" s="134">
        <v>11</v>
      </c>
    </row>
    <row r="21" spans="1:17" x14ac:dyDescent="0.25">
      <c r="A21" s="132" t="s">
        <v>275</v>
      </c>
      <c r="B21" s="133">
        <v>1</v>
      </c>
      <c r="C21" s="133">
        <v>0</v>
      </c>
      <c r="D21" s="133">
        <v>1</v>
      </c>
      <c r="E21" s="133">
        <v>1</v>
      </c>
      <c r="F21" s="133">
        <v>0</v>
      </c>
      <c r="G21" s="133">
        <v>1</v>
      </c>
      <c r="H21" s="133">
        <v>0</v>
      </c>
      <c r="I21" s="133">
        <v>1</v>
      </c>
      <c r="J21" s="133">
        <v>1</v>
      </c>
      <c r="K21" s="133">
        <v>0</v>
      </c>
      <c r="L21" s="133">
        <v>1</v>
      </c>
      <c r="M21" s="133">
        <v>0</v>
      </c>
      <c r="N21" s="133">
        <v>1</v>
      </c>
      <c r="O21" s="133">
        <v>0</v>
      </c>
      <c r="P21" s="133">
        <v>0</v>
      </c>
      <c r="Q21" s="134">
        <v>8</v>
      </c>
    </row>
    <row r="22" spans="1:17" x14ac:dyDescent="0.25">
      <c r="A22" s="132" t="s">
        <v>276</v>
      </c>
      <c r="B22" s="133">
        <v>3</v>
      </c>
      <c r="C22" s="133">
        <v>2</v>
      </c>
      <c r="D22" s="133">
        <v>4</v>
      </c>
      <c r="E22" s="133">
        <v>0</v>
      </c>
      <c r="F22" s="133">
        <v>1</v>
      </c>
      <c r="G22" s="133">
        <v>1</v>
      </c>
      <c r="H22" s="133">
        <v>0</v>
      </c>
      <c r="I22" s="133">
        <v>1</v>
      </c>
      <c r="J22" s="133">
        <v>1</v>
      </c>
      <c r="K22" s="133">
        <v>0</v>
      </c>
      <c r="L22" s="133">
        <v>1</v>
      </c>
      <c r="M22" s="133">
        <v>0</v>
      </c>
      <c r="N22" s="133">
        <v>1</v>
      </c>
      <c r="O22" s="133">
        <v>0</v>
      </c>
      <c r="P22" s="133">
        <v>0</v>
      </c>
      <c r="Q22" s="134">
        <v>15</v>
      </c>
    </row>
    <row r="23" spans="1:17" x14ac:dyDescent="0.25">
      <c r="A23" s="132" t="s">
        <v>277</v>
      </c>
      <c r="B23" s="133">
        <v>0</v>
      </c>
      <c r="C23" s="133">
        <v>0</v>
      </c>
      <c r="D23" s="133">
        <v>0</v>
      </c>
      <c r="E23" s="133">
        <v>0</v>
      </c>
      <c r="F23" s="133">
        <v>0</v>
      </c>
      <c r="G23" s="133">
        <v>1</v>
      </c>
      <c r="H23" s="133">
        <v>0</v>
      </c>
      <c r="I23" s="133">
        <v>1</v>
      </c>
      <c r="J23" s="133">
        <v>0</v>
      </c>
      <c r="K23" s="133">
        <v>0</v>
      </c>
      <c r="L23" s="133">
        <v>0</v>
      </c>
      <c r="M23" s="133">
        <v>0</v>
      </c>
      <c r="N23" s="133">
        <v>0</v>
      </c>
      <c r="O23" s="133">
        <v>0</v>
      </c>
      <c r="P23" s="133">
        <v>0</v>
      </c>
      <c r="Q23" s="134">
        <v>2</v>
      </c>
    </row>
    <row r="24" spans="1:17" x14ac:dyDescent="0.25">
      <c r="A24" s="132" t="s">
        <v>278</v>
      </c>
      <c r="B24" s="133">
        <v>2</v>
      </c>
      <c r="C24" s="133">
        <v>1</v>
      </c>
      <c r="D24" s="133">
        <v>2</v>
      </c>
      <c r="E24" s="133">
        <v>1</v>
      </c>
      <c r="F24" s="133">
        <v>1</v>
      </c>
      <c r="G24" s="133">
        <v>2</v>
      </c>
      <c r="H24" s="133">
        <v>1</v>
      </c>
      <c r="I24" s="133">
        <v>1</v>
      </c>
      <c r="J24" s="133">
        <v>1</v>
      </c>
      <c r="K24" s="133">
        <v>1</v>
      </c>
      <c r="L24" s="133">
        <v>1</v>
      </c>
      <c r="M24" s="133">
        <v>0</v>
      </c>
      <c r="N24" s="133">
        <v>1</v>
      </c>
      <c r="O24" s="133">
        <v>1</v>
      </c>
      <c r="P24" s="133">
        <v>1</v>
      </c>
      <c r="Q24" s="134">
        <v>17</v>
      </c>
    </row>
    <row r="25" spans="1:17" x14ac:dyDescent="0.25">
      <c r="A25" s="125" t="s">
        <v>283</v>
      </c>
      <c r="B25" s="135">
        <v>189</v>
      </c>
      <c r="C25" s="135">
        <v>102</v>
      </c>
      <c r="D25" s="135">
        <v>278</v>
      </c>
      <c r="E25" s="135">
        <v>80</v>
      </c>
      <c r="F25" s="135">
        <v>41</v>
      </c>
      <c r="G25" s="135">
        <v>89</v>
      </c>
      <c r="H25" s="135">
        <v>26</v>
      </c>
      <c r="I25" s="135">
        <v>85</v>
      </c>
      <c r="J25" s="135">
        <v>51</v>
      </c>
      <c r="K25" s="135">
        <f>SUM(K19:K24)</f>
        <v>90</v>
      </c>
      <c r="L25" s="135">
        <v>70</v>
      </c>
      <c r="M25" s="135">
        <v>22</v>
      </c>
      <c r="N25" s="135">
        <v>73</v>
      </c>
      <c r="O25" s="135">
        <v>25</v>
      </c>
      <c r="P25" s="135">
        <v>29</v>
      </c>
      <c r="Q25" s="136">
        <f>SUM(Q19:Q24)</f>
        <v>1250</v>
      </c>
    </row>
  </sheetData>
  <mergeCells count="7">
    <mergeCell ref="Q4:Q5"/>
    <mergeCell ref="A1:J1"/>
    <mergeCell ref="B4:E4"/>
    <mergeCell ref="F4:G4"/>
    <mergeCell ref="H4:L4"/>
    <mergeCell ref="M4:P4"/>
    <mergeCell ref="A2:J2"/>
  </mergeCells>
  <hyperlinks>
    <hyperlink ref="S1" location="Sommaire!A1" display="sommaire"/>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tabColor theme="3" tint="0.59999389629810485"/>
  </sheetPr>
  <dimension ref="A1:S28"/>
  <sheetViews>
    <sheetView showGridLines="0" workbookViewId="0">
      <selection activeCell="T8" sqref="T8"/>
    </sheetView>
  </sheetViews>
  <sheetFormatPr baseColWidth="10" defaultRowHeight="15" x14ac:dyDescent="0.25"/>
  <cols>
    <col min="1" max="1" width="26.140625" style="126" bestFit="1" customWidth="1"/>
    <col min="2" max="2" width="14.42578125" style="126" customWidth="1"/>
    <col min="3" max="3" width="11.5703125" style="126" bestFit="1" customWidth="1"/>
    <col min="4" max="4" width="15.140625" style="126" customWidth="1"/>
    <col min="5" max="5" width="11.5703125" style="126" bestFit="1" customWidth="1"/>
    <col min="6" max="6" width="13.140625" style="126" customWidth="1"/>
    <col min="7" max="10" width="11.5703125" style="126" bestFit="1" customWidth="1"/>
    <col min="11" max="11" width="12.5703125" style="126" customWidth="1"/>
    <col min="12" max="16" width="11.5703125" style="126" bestFit="1" customWidth="1"/>
    <col min="17" max="17" width="11.85546875" style="126" bestFit="1" customWidth="1"/>
    <col min="18" max="16384" width="11.42578125" style="126"/>
  </cols>
  <sheetData>
    <row r="1" spans="1:19" ht="15.75" x14ac:dyDescent="0.25">
      <c r="A1" s="208" t="s">
        <v>279</v>
      </c>
      <c r="B1" s="208"/>
      <c r="C1" s="208"/>
      <c r="D1" s="208"/>
      <c r="E1" s="208"/>
      <c r="F1" s="208"/>
      <c r="G1" s="208"/>
      <c r="H1" s="208"/>
      <c r="I1" s="208"/>
      <c r="J1" s="208"/>
      <c r="S1" s="127" t="s">
        <v>258</v>
      </c>
    </row>
    <row r="2" spans="1:19" ht="42" customHeight="1" x14ac:dyDescent="0.25">
      <c r="A2" s="214" t="s">
        <v>372</v>
      </c>
      <c r="B2" s="214"/>
      <c r="C2" s="214"/>
      <c r="D2" s="214"/>
      <c r="E2" s="214"/>
      <c r="F2" s="214"/>
      <c r="G2" s="214"/>
      <c r="H2" s="214"/>
      <c r="I2" s="214"/>
      <c r="J2" s="214"/>
    </row>
    <row r="4" spans="1:19" x14ac:dyDescent="0.25">
      <c r="A4" s="128"/>
      <c r="B4" s="213" t="s">
        <v>235</v>
      </c>
      <c r="C4" s="213"/>
      <c r="D4" s="213"/>
      <c r="E4" s="213"/>
      <c r="F4" s="213" t="s">
        <v>242</v>
      </c>
      <c r="G4" s="213"/>
      <c r="H4" s="213" t="s">
        <v>246</v>
      </c>
      <c r="I4" s="213"/>
      <c r="J4" s="213"/>
      <c r="K4" s="213"/>
      <c r="L4" s="213"/>
      <c r="M4" s="213" t="s">
        <v>259</v>
      </c>
      <c r="N4" s="213"/>
      <c r="O4" s="213"/>
      <c r="P4" s="213"/>
      <c r="Q4" s="211" t="s">
        <v>3</v>
      </c>
    </row>
    <row r="5" spans="1:19" s="131" customFormat="1" ht="75" x14ac:dyDescent="0.25">
      <c r="A5" s="137"/>
      <c r="B5" s="130" t="s">
        <v>99</v>
      </c>
      <c r="C5" s="130" t="s">
        <v>237</v>
      </c>
      <c r="D5" s="130" t="s">
        <v>239</v>
      </c>
      <c r="E5" s="130" t="s">
        <v>106</v>
      </c>
      <c r="F5" s="130" t="s">
        <v>244</v>
      </c>
      <c r="G5" s="130" t="s">
        <v>101</v>
      </c>
      <c r="H5" s="130" t="s">
        <v>247</v>
      </c>
      <c r="I5" s="130" t="s">
        <v>248</v>
      </c>
      <c r="J5" s="130" t="s">
        <v>249</v>
      </c>
      <c r="K5" s="130" t="s">
        <v>250</v>
      </c>
      <c r="L5" s="130" t="s">
        <v>251</v>
      </c>
      <c r="M5" s="130" t="s">
        <v>253</v>
      </c>
      <c r="N5" s="130" t="s">
        <v>204</v>
      </c>
      <c r="O5" s="130" t="s">
        <v>208</v>
      </c>
      <c r="P5" s="130" t="s">
        <v>255</v>
      </c>
      <c r="Q5" s="212"/>
    </row>
    <row r="6" spans="1:19" x14ac:dyDescent="0.25">
      <c r="A6" s="132" t="s">
        <v>260</v>
      </c>
      <c r="B6" s="138">
        <v>39</v>
      </c>
      <c r="C6" s="138">
        <v>1</v>
      </c>
      <c r="D6" s="138">
        <v>1596</v>
      </c>
      <c r="E6" s="138">
        <v>196</v>
      </c>
      <c r="F6" s="138">
        <v>77</v>
      </c>
      <c r="G6" s="138">
        <v>471</v>
      </c>
      <c r="H6" s="138">
        <v>10</v>
      </c>
      <c r="I6" s="138">
        <v>477</v>
      </c>
      <c r="J6" s="138">
        <v>167</v>
      </c>
      <c r="K6" s="138">
        <v>176</v>
      </c>
      <c r="L6" s="138">
        <v>311</v>
      </c>
      <c r="M6" s="138">
        <v>17</v>
      </c>
      <c r="N6" s="138">
        <v>143</v>
      </c>
      <c r="O6" s="138">
        <v>29</v>
      </c>
      <c r="P6" s="138">
        <v>11</v>
      </c>
      <c r="Q6" s="139">
        <f>SUM(B6:P6)</f>
        <v>3721</v>
      </c>
    </row>
    <row r="7" spans="1:19" x14ac:dyDescent="0.25">
      <c r="A7" s="132" t="s">
        <v>261</v>
      </c>
      <c r="B7" s="138">
        <v>33</v>
      </c>
      <c r="C7" s="138">
        <v>2</v>
      </c>
      <c r="D7" s="138">
        <v>345</v>
      </c>
      <c r="E7" s="138">
        <v>130</v>
      </c>
      <c r="F7" s="138">
        <v>15</v>
      </c>
      <c r="G7" s="138">
        <v>95</v>
      </c>
      <c r="H7" s="138">
        <v>18</v>
      </c>
      <c r="I7" s="138">
        <v>97</v>
      </c>
      <c r="J7" s="138">
        <v>67</v>
      </c>
      <c r="K7" s="138">
        <v>89</v>
      </c>
      <c r="L7" s="138">
        <v>95</v>
      </c>
      <c r="M7" s="138">
        <v>7</v>
      </c>
      <c r="N7" s="138">
        <v>33</v>
      </c>
      <c r="O7" s="138">
        <v>31</v>
      </c>
      <c r="P7" s="138">
        <v>12</v>
      </c>
      <c r="Q7" s="139">
        <v>1069</v>
      </c>
    </row>
    <row r="8" spans="1:19" x14ac:dyDescent="0.25">
      <c r="A8" s="132" t="s">
        <v>262</v>
      </c>
      <c r="B8" s="138">
        <v>70</v>
      </c>
      <c r="C8" s="138">
        <v>43</v>
      </c>
      <c r="D8" s="138">
        <v>574</v>
      </c>
      <c r="E8" s="138">
        <v>198</v>
      </c>
      <c r="F8" s="138">
        <v>66</v>
      </c>
      <c r="G8" s="138">
        <v>174</v>
      </c>
      <c r="H8" s="138">
        <v>15</v>
      </c>
      <c r="I8" s="138">
        <v>240</v>
      </c>
      <c r="J8" s="138">
        <v>54</v>
      </c>
      <c r="K8" s="138">
        <v>148</v>
      </c>
      <c r="L8" s="138">
        <v>160</v>
      </c>
      <c r="M8" s="138">
        <v>0</v>
      </c>
      <c r="N8" s="138">
        <v>116</v>
      </c>
      <c r="O8" s="138">
        <v>18</v>
      </c>
      <c r="P8" s="138">
        <v>10</v>
      </c>
      <c r="Q8" s="139">
        <v>1886</v>
      </c>
    </row>
    <row r="9" spans="1:19" x14ac:dyDescent="0.25">
      <c r="A9" s="132" t="s">
        <v>263</v>
      </c>
      <c r="B9" s="138">
        <v>0</v>
      </c>
      <c r="C9" s="138">
        <v>10</v>
      </c>
      <c r="D9" s="138">
        <v>313</v>
      </c>
      <c r="E9" s="138">
        <v>95</v>
      </c>
      <c r="F9" s="138">
        <v>18</v>
      </c>
      <c r="G9" s="138">
        <v>178</v>
      </c>
      <c r="H9" s="138">
        <v>20</v>
      </c>
      <c r="I9" s="138">
        <v>202</v>
      </c>
      <c r="J9" s="138">
        <v>44</v>
      </c>
      <c r="K9" s="138">
        <v>66</v>
      </c>
      <c r="L9" s="138">
        <v>80</v>
      </c>
      <c r="M9" s="138">
        <v>0</v>
      </c>
      <c r="N9" s="138">
        <v>43</v>
      </c>
      <c r="O9" s="138">
        <v>16</v>
      </c>
      <c r="P9" s="138">
        <v>0</v>
      </c>
      <c r="Q9" s="139">
        <v>1085</v>
      </c>
    </row>
    <row r="10" spans="1:19" x14ac:dyDescent="0.25">
      <c r="A10" s="132" t="s">
        <v>264</v>
      </c>
      <c r="B10" s="138">
        <v>35</v>
      </c>
      <c r="C10" s="138">
        <v>1</v>
      </c>
      <c r="D10" s="138">
        <v>15</v>
      </c>
      <c r="E10" s="138">
        <v>8</v>
      </c>
      <c r="F10" s="138">
        <v>0</v>
      </c>
      <c r="G10" s="138">
        <v>11</v>
      </c>
      <c r="H10" s="138"/>
      <c r="I10" s="138">
        <v>0</v>
      </c>
      <c r="J10" s="138">
        <v>0</v>
      </c>
      <c r="K10" s="138">
        <v>0</v>
      </c>
      <c r="L10" s="138">
        <v>0</v>
      </c>
      <c r="M10" s="138">
        <v>0</v>
      </c>
      <c r="N10" s="138">
        <v>0</v>
      </c>
      <c r="O10" s="138">
        <v>0</v>
      </c>
      <c r="P10" s="138">
        <v>0</v>
      </c>
      <c r="Q10" s="139">
        <v>70</v>
      </c>
    </row>
    <row r="11" spans="1:19" x14ac:dyDescent="0.25">
      <c r="A11" s="132" t="s">
        <v>265</v>
      </c>
      <c r="B11" s="138">
        <v>8</v>
      </c>
      <c r="C11" s="138">
        <v>7</v>
      </c>
      <c r="D11" s="138">
        <v>610</v>
      </c>
      <c r="E11" s="138">
        <v>169</v>
      </c>
      <c r="F11" s="138">
        <v>46</v>
      </c>
      <c r="G11" s="138">
        <v>253</v>
      </c>
      <c r="H11" s="138">
        <v>18</v>
      </c>
      <c r="I11" s="138">
        <v>340</v>
      </c>
      <c r="J11" s="138">
        <v>184</v>
      </c>
      <c r="K11" s="138">
        <v>150</v>
      </c>
      <c r="L11" s="138">
        <v>197</v>
      </c>
      <c r="M11" s="138">
        <v>8</v>
      </c>
      <c r="N11" s="138">
        <v>79</v>
      </c>
      <c r="O11" s="138">
        <v>32</v>
      </c>
      <c r="P11" s="138">
        <v>14</v>
      </c>
      <c r="Q11" s="139">
        <v>2115</v>
      </c>
    </row>
    <row r="12" spans="1:19" x14ac:dyDescent="0.25">
      <c r="A12" s="132" t="s">
        <v>266</v>
      </c>
      <c r="B12" s="138">
        <v>8</v>
      </c>
      <c r="C12" s="138">
        <v>1</v>
      </c>
      <c r="D12" s="138">
        <v>947</v>
      </c>
      <c r="E12" s="138">
        <v>378</v>
      </c>
      <c r="F12" s="138">
        <v>92</v>
      </c>
      <c r="G12" s="138">
        <v>352</v>
      </c>
      <c r="H12" s="138">
        <v>6</v>
      </c>
      <c r="I12" s="138">
        <v>601</v>
      </c>
      <c r="J12" s="138">
        <v>124</v>
      </c>
      <c r="K12" s="138">
        <v>130</v>
      </c>
      <c r="L12" s="138">
        <v>311</v>
      </c>
      <c r="M12" s="138">
        <v>26</v>
      </c>
      <c r="N12" s="138">
        <v>129</v>
      </c>
      <c r="O12" s="138">
        <v>31</v>
      </c>
      <c r="P12" s="138">
        <v>19</v>
      </c>
      <c r="Q12" s="139">
        <v>3155</v>
      </c>
    </row>
    <row r="13" spans="1:19" x14ac:dyDescent="0.25">
      <c r="A13" s="132" t="s">
        <v>267</v>
      </c>
      <c r="B13" s="138">
        <v>205</v>
      </c>
      <c r="C13" s="138">
        <v>126</v>
      </c>
      <c r="D13" s="138">
        <v>1055</v>
      </c>
      <c r="E13" s="138">
        <v>172</v>
      </c>
      <c r="F13" s="138">
        <v>67</v>
      </c>
      <c r="G13" s="138">
        <v>510</v>
      </c>
      <c r="H13" s="138">
        <v>0</v>
      </c>
      <c r="I13" s="138">
        <v>882</v>
      </c>
      <c r="J13" s="138">
        <v>685</v>
      </c>
      <c r="K13" s="138">
        <v>328</v>
      </c>
      <c r="L13" s="138">
        <v>446</v>
      </c>
      <c r="M13" s="138">
        <v>40</v>
      </c>
      <c r="N13" s="138">
        <v>437</v>
      </c>
      <c r="O13" s="138">
        <v>57</v>
      </c>
      <c r="P13" s="138">
        <v>57</v>
      </c>
      <c r="Q13" s="139">
        <v>5067</v>
      </c>
    </row>
    <row r="14" spans="1:19" x14ac:dyDescent="0.25">
      <c r="A14" s="132" t="s">
        <v>268</v>
      </c>
      <c r="B14" s="138">
        <v>9</v>
      </c>
      <c r="C14" s="138">
        <v>6</v>
      </c>
      <c r="D14" s="138">
        <v>490</v>
      </c>
      <c r="E14" s="138">
        <v>125</v>
      </c>
      <c r="F14" s="138">
        <v>23</v>
      </c>
      <c r="G14" s="138">
        <v>124</v>
      </c>
      <c r="H14" s="138">
        <v>22</v>
      </c>
      <c r="I14" s="138">
        <v>176</v>
      </c>
      <c r="J14" s="138">
        <v>37</v>
      </c>
      <c r="K14" s="138">
        <v>60</v>
      </c>
      <c r="L14" s="138">
        <v>104</v>
      </c>
      <c r="M14" s="138">
        <v>6</v>
      </c>
      <c r="N14" s="138">
        <v>48</v>
      </c>
      <c r="O14" s="138">
        <v>9</v>
      </c>
      <c r="P14" s="138">
        <v>2</v>
      </c>
      <c r="Q14" s="139">
        <v>1241</v>
      </c>
    </row>
    <row r="15" spans="1:19" x14ac:dyDescent="0.25">
      <c r="A15" s="132" t="s">
        <v>269</v>
      </c>
      <c r="B15" s="138">
        <v>55</v>
      </c>
      <c r="C15" s="138">
        <v>6</v>
      </c>
      <c r="D15" s="138">
        <v>820</v>
      </c>
      <c r="E15" s="138">
        <v>145</v>
      </c>
      <c r="F15" s="138">
        <v>58</v>
      </c>
      <c r="G15" s="138">
        <v>315</v>
      </c>
      <c r="H15" s="138">
        <v>23</v>
      </c>
      <c r="I15" s="138">
        <v>370</v>
      </c>
      <c r="J15" s="138">
        <v>108</v>
      </c>
      <c r="K15" s="138">
        <v>206</v>
      </c>
      <c r="L15" s="138">
        <v>171</v>
      </c>
      <c r="M15" s="138">
        <v>8</v>
      </c>
      <c r="N15" s="138">
        <v>113</v>
      </c>
      <c r="O15" s="138">
        <v>25</v>
      </c>
      <c r="P15" s="138">
        <v>0</v>
      </c>
      <c r="Q15" s="139">
        <v>2423</v>
      </c>
    </row>
    <row r="16" spans="1:19" x14ac:dyDescent="0.25">
      <c r="A16" s="132" t="s">
        <v>270</v>
      </c>
      <c r="B16" s="138">
        <v>17</v>
      </c>
      <c r="C16" s="138">
        <v>22</v>
      </c>
      <c r="D16" s="138">
        <v>1361</v>
      </c>
      <c r="E16" s="138">
        <v>209</v>
      </c>
      <c r="F16" s="138">
        <v>45</v>
      </c>
      <c r="G16" s="138">
        <v>373</v>
      </c>
      <c r="H16" s="138">
        <v>14</v>
      </c>
      <c r="I16" s="138">
        <v>344</v>
      </c>
      <c r="J16" s="138">
        <v>149</v>
      </c>
      <c r="K16" s="138">
        <v>180</v>
      </c>
      <c r="L16" s="138">
        <v>147</v>
      </c>
      <c r="M16" s="138">
        <v>13</v>
      </c>
      <c r="N16" s="138">
        <v>100</v>
      </c>
      <c r="O16" s="138">
        <v>34</v>
      </c>
      <c r="P16" s="138">
        <v>3</v>
      </c>
      <c r="Q16" s="139">
        <v>3011</v>
      </c>
    </row>
    <row r="17" spans="1:17" x14ac:dyDescent="0.25">
      <c r="A17" s="132" t="s">
        <v>271</v>
      </c>
      <c r="B17" s="138">
        <v>9</v>
      </c>
      <c r="C17" s="138">
        <v>6</v>
      </c>
      <c r="D17" s="138">
        <v>545</v>
      </c>
      <c r="E17" s="138">
        <v>85</v>
      </c>
      <c r="F17" s="138">
        <v>23</v>
      </c>
      <c r="G17" s="138">
        <v>98</v>
      </c>
      <c r="H17" s="138"/>
      <c r="I17" s="138">
        <v>161</v>
      </c>
      <c r="J17" s="138">
        <v>108</v>
      </c>
      <c r="K17" s="138">
        <v>138</v>
      </c>
      <c r="L17" s="138">
        <v>113</v>
      </c>
      <c r="M17" s="138">
        <v>12</v>
      </c>
      <c r="N17" s="138">
        <v>51</v>
      </c>
      <c r="O17" s="138">
        <v>28</v>
      </c>
      <c r="P17" s="138">
        <v>14</v>
      </c>
      <c r="Q17" s="139">
        <v>1391</v>
      </c>
    </row>
    <row r="18" spans="1:17" x14ac:dyDescent="0.25">
      <c r="A18" s="132" t="s">
        <v>272</v>
      </c>
      <c r="B18" s="138">
        <v>4</v>
      </c>
      <c r="C18" s="138">
        <v>7</v>
      </c>
      <c r="D18" s="138">
        <v>744</v>
      </c>
      <c r="E18" s="138">
        <v>99</v>
      </c>
      <c r="F18" s="138">
        <v>43</v>
      </c>
      <c r="G18" s="138">
        <v>246</v>
      </c>
      <c r="H18" s="138">
        <v>9</v>
      </c>
      <c r="I18" s="138">
        <v>262</v>
      </c>
      <c r="J18" s="138">
        <v>142</v>
      </c>
      <c r="K18" s="138">
        <v>104</v>
      </c>
      <c r="L18" s="138">
        <v>176</v>
      </c>
      <c r="M18" s="138">
        <v>10</v>
      </c>
      <c r="N18" s="138">
        <v>143</v>
      </c>
      <c r="O18" s="138">
        <v>20</v>
      </c>
      <c r="P18" s="138">
        <v>31</v>
      </c>
      <c r="Q18" s="139">
        <v>2040</v>
      </c>
    </row>
    <row r="19" spans="1:17" x14ac:dyDescent="0.25">
      <c r="A19" s="125" t="s">
        <v>273</v>
      </c>
      <c r="B19" s="140">
        <v>492</v>
      </c>
      <c r="C19" s="140">
        <v>238</v>
      </c>
      <c r="D19" s="140">
        <v>9415</v>
      </c>
      <c r="E19" s="140">
        <v>2009</v>
      </c>
      <c r="F19" s="140">
        <v>573</v>
      </c>
      <c r="G19" s="140">
        <v>3200</v>
      </c>
      <c r="H19" s="140">
        <v>155</v>
      </c>
      <c r="I19" s="140">
        <v>4152</v>
      </c>
      <c r="J19" s="140">
        <v>1869</v>
      </c>
      <c r="K19" s="140">
        <f>SUM(K6:K18)</f>
        <v>1775</v>
      </c>
      <c r="L19" s="140">
        <v>2311</v>
      </c>
      <c r="M19" s="140">
        <v>147</v>
      </c>
      <c r="N19" s="140">
        <v>1435</v>
      </c>
      <c r="O19" s="140">
        <v>330</v>
      </c>
      <c r="P19" s="140">
        <v>173</v>
      </c>
      <c r="Q19" s="141">
        <f>SUM(B19:P19)</f>
        <v>28274</v>
      </c>
    </row>
    <row r="20" spans="1:17" x14ac:dyDescent="0.25">
      <c r="A20" s="132" t="s">
        <v>274</v>
      </c>
      <c r="B20" s="138">
        <v>3</v>
      </c>
      <c r="C20" s="138">
        <v>0</v>
      </c>
      <c r="D20" s="138">
        <v>114</v>
      </c>
      <c r="E20" s="138">
        <v>0</v>
      </c>
      <c r="F20" s="138">
        <v>13</v>
      </c>
      <c r="G20" s="138">
        <v>18</v>
      </c>
      <c r="H20" s="138">
        <v>0</v>
      </c>
      <c r="I20" s="138">
        <v>19</v>
      </c>
      <c r="J20" s="138">
        <v>14</v>
      </c>
      <c r="K20" s="138">
        <v>8</v>
      </c>
      <c r="L20" s="138">
        <v>24</v>
      </c>
      <c r="M20" s="138">
        <v>0</v>
      </c>
      <c r="N20" s="138">
        <v>13</v>
      </c>
      <c r="O20" s="138">
        <v>0</v>
      </c>
      <c r="P20" s="138">
        <v>0</v>
      </c>
      <c r="Q20" s="139">
        <v>226</v>
      </c>
    </row>
    <row r="21" spans="1:17" x14ac:dyDescent="0.25">
      <c r="A21" s="132" t="s">
        <v>275</v>
      </c>
      <c r="B21" s="138">
        <v>0</v>
      </c>
      <c r="C21" s="138">
        <v>0</v>
      </c>
      <c r="D21" s="138">
        <v>19</v>
      </c>
      <c r="E21" s="138">
        <v>0</v>
      </c>
      <c r="F21" s="138">
        <v>0</v>
      </c>
      <c r="G21" s="138">
        <v>0</v>
      </c>
      <c r="H21" s="138">
        <v>0</v>
      </c>
      <c r="I21" s="138">
        <v>12</v>
      </c>
      <c r="J21" s="138">
        <v>0</v>
      </c>
      <c r="K21" s="138">
        <v>0</v>
      </c>
      <c r="L21" s="138">
        <v>13</v>
      </c>
      <c r="M21" s="138">
        <v>0</v>
      </c>
      <c r="N21" s="138">
        <v>0</v>
      </c>
      <c r="O21" s="138">
        <v>0</v>
      </c>
      <c r="P21" s="138">
        <v>0</v>
      </c>
      <c r="Q21" s="139">
        <v>44</v>
      </c>
    </row>
    <row r="22" spans="1:17" x14ac:dyDescent="0.25">
      <c r="A22" s="132" t="s">
        <v>276</v>
      </c>
      <c r="B22" s="138">
        <v>1</v>
      </c>
      <c r="C22" s="138">
        <v>27</v>
      </c>
      <c r="D22" s="138">
        <v>101</v>
      </c>
      <c r="E22" s="138">
        <v>0</v>
      </c>
      <c r="F22" s="138">
        <v>14</v>
      </c>
      <c r="G22" s="138">
        <v>20</v>
      </c>
      <c r="H22" s="138">
        <v>0</v>
      </c>
      <c r="I22" s="138">
        <v>21</v>
      </c>
      <c r="J22" s="138">
        <v>23</v>
      </c>
      <c r="K22" s="138">
        <v>0</v>
      </c>
      <c r="L22" s="138">
        <v>22</v>
      </c>
      <c r="M22" s="138">
        <v>0</v>
      </c>
      <c r="N22" s="138">
        <v>18</v>
      </c>
      <c r="O22" s="138">
        <v>0</v>
      </c>
      <c r="P22" s="138">
        <v>0</v>
      </c>
      <c r="Q22" s="139">
        <v>247</v>
      </c>
    </row>
    <row r="23" spans="1:17" x14ac:dyDescent="0.25">
      <c r="A23" s="132" t="s">
        <v>277</v>
      </c>
      <c r="B23" s="138">
        <v>0</v>
      </c>
      <c r="C23" s="138">
        <v>0</v>
      </c>
      <c r="D23" s="138">
        <v>0</v>
      </c>
      <c r="E23" s="138">
        <v>0</v>
      </c>
      <c r="F23" s="138">
        <v>0</v>
      </c>
      <c r="G23" s="138">
        <v>0</v>
      </c>
      <c r="H23" s="138">
        <v>0</v>
      </c>
      <c r="I23" s="138">
        <v>22</v>
      </c>
      <c r="J23" s="138">
        <v>0</v>
      </c>
      <c r="K23" s="138">
        <v>0</v>
      </c>
      <c r="L23" s="138">
        <v>0</v>
      </c>
      <c r="M23" s="138">
        <v>0</v>
      </c>
      <c r="N23" s="138">
        <v>0</v>
      </c>
      <c r="O23" s="138">
        <v>0</v>
      </c>
      <c r="P23" s="138">
        <v>0</v>
      </c>
      <c r="Q23" s="139">
        <v>22</v>
      </c>
    </row>
    <row r="24" spans="1:17" x14ac:dyDescent="0.25">
      <c r="A24" s="132" t="s">
        <v>278</v>
      </c>
      <c r="B24" s="138">
        <v>10</v>
      </c>
      <c r="C24" s="138">
        <v>6</v>
      </c>
      <c r="D24" s="138">
        <v>124</v>
      </c>
      <c r="E24" s="138">
        <v>64</v>
      </c>
      <c r="F24" s="138">
        <v>21</v>
      </c>
      <c r="G24" s="138">
        <v>61</v>
      </c>
      <c r="H24" s="138">
        <v>0</v>
      </c>
      <c r="I24" s="138">
        <v>41</v>
      </c>
      <c r="J24" s="138">
        <v>34</v>
      </c>
      <c r="K24" s="138">
        <v>18</v>
      </c>
      <c r="L24" s="138">
        <v>38</v>
      </c>
      <c r="M24" s="138">
        <v>0</v>
      </c>
      <c r="N24" s="138">
        <v>26</v>
      </c>
      <c r="O24" s="138">
        <v>13</v>
      </c>
      <c r="P24" s="138">
        <v>0</v>
      </c>
      <c r="Q24" s="139">
        <v>456</v>
      </c>
    </row>
    <row r="25" spans="1:17" x14ac:dyDescent="0.25">
      <c r="A25" s="125" t="s">
        <v>283</v>
      </c>
      <c r="B25" s="140">
        <v>506</v>
      </c>
      <c r="C25" s="140">
        <v>271</v>
      </c>
      <c r="D25" s="140">
        <v>9773</v>
      </c>
      <c r="E25" s="140">
        <v>2073</v>
      </c>
      <c r="F25" s="140">
        <v>621</v>
      </c>
      <c r="G25" s="140">
        <v>3299</v>
      </c>
      <c r="H25" s="140">
        <v>155</v>
      </c>
      <c r="I25" s="140">
        <v>4267</v>
      </c>
      <c r="J25" s="140">
        <v>1940</v>
      </c>
      <c r="K25" s="140">
        <f>SUM(K19:K24)</f>
        <v>1801</v>
      </c>
      <c r="L25" s="140">
        <v>2408</v>
      </c>
      <c r="M25" s="140">
        <v>147</v>
      </c>
      <c r="N25" s="140">
        <v>1492</v>
      </c>
      <c r="O25" s="140">
        <v>343</v>
      </c>
      <c r="P25" s="140">
        <v>173</v>
      </c>
      <c r="Q25" s="141">
        <f>SUM(Q19:Q24)</f>
        <v>29269</v>
      </c>
    </row>
    <row r="28" spans="1:17" x14ac:dyDescent="0.25">
      <c r="D28" s="142"/>
    </row>
  </sheetData>
  <mergeCells count="7">
    <mergeCell ref="Q4:Q5"/>
    <mergeCell ref="A1:J1"/>
    <mergeCell ref="B4:E4"/>
    <mergeCell ref="F4:G4"/>
    <mergeCell ref="H4:L4"/>
    <mergeCell ref="M4:P4"/>
    <mergeCell ref="A2:J2"/>
  </mergeCells>
  <hyperlinks>
    <hyperlink ref="S1" location="Sommaire!A1" display="sommaire"/>
  </hyperlink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tabColor theme="3" tint="0.59999389629810485"/>
  </sheetPr>
  <dimension ref="A1:S25"/>
  <sheetViews>
    <sheetView showGridLines="0" workbookViewId="0">
      <selection sqref="A1:J1"/>
    </sheetView>
  </sheetViews>
  <sheetFormatPr baseColWidth="10" defaultRowHeight="15" x14ac:dyDescent="0.25"/>
  <cols>
    <col min="1" max="1" width="26.140625" style="126" bestFit="1" customWidth="1"/>
    <col min="2" max="2" width="14.5703125" style="126" customWidth="1"/>
    <col min="3" max="3" width="11.5703125" style="126" bestFit="1" customWidth="1"/>
    <col min="4" max="4" width="13.85546875" style="126" customWidth="1"/>
    <col min="5" max="5" width="11.5703125" style="126" bestFit="1" customWidth="1"/>
    <col min="6" max="6" width="13.42578125" style="126" customWidth="1"/>
    <col min="7" max="8" width="11.5703125" style="126" bestFit="1" customWidth="1"/>
    <col min="9" max="9" width="11.85546875" style="126" bestFit="1" customWidth="1"/>
    <col min="10" max="10" width="11.5703125" style="126" bestFit="1" customWidth="1"/>
    <col min="11" max="11" width="13.140625" style="126" customWidth="1"/>
    <col min="12" max="16" width="11.5703125" style="126" bestFit="1" customWidth="1"/>
    <col min="17" max="17" width="11.85546875" style="126" bestFit="1" customWidth="1"/>
    <col min="18" max="16384" width="11.42578125" style="126"/>
  </cols>
  <sheetData>
    <row r="1" spans="1:19" ht="15.75" x14ac:dyDescent="0.25">
      <c r="A1" s="208" t="s">
        <v>280</v>
      </c>
      <c r="B1" s="208"/>
      <c r="C1" s="208"/>
      <c r="D1" s="208"/>
      <c r="E1" s="208"/>
      <c r="F1" s="208"/>
      <c r="G1" s="208"/>
      <c r="H1" s="208"/>
      <c r="I1" s="208"/>
      <c r="J1" s="208"/>
      <c r="S1" s="127" t="s">
        <v>258</v>
      </c>
    </row>
    <row r="2" spans="1:19" ht="43.5" customHeight="1" x14ac:dyDescent="0.25">
      <c r="A2" s="214" t="s">
        <v>372</v>
      </c>
      <c r="B2" s="214"/>
      <c r="C2" s="214"/>
      <c r="D2" s="214"/>
      <c r="E2" s="214"/>
      <c r="F2" s="214"/>
      <c r="G2" s="214"/>
      <c r="H2" s="214"/>
      <c r="I2" s="214"/>
      <c r="J2" s="214"/>
    </row>
    <row r="4" spans="1:19" x14ac:dyDescent="0.25">
      <c r="A4" s="128"/>
      <c r="B4" s="213" t="s">
        <v>235</v>
      </c>
      <c r="C4" s="213"/>
      <c r="D4" s="213"/>
      <c r="E4" s="213"/>
      <c r="F4" s="213" t="s">
        <v>242</v>
      </c>
      <c r="G4" s="213"/>
      <c r="H4" s="213" t="s">
        <v>246</v>
      </c>
      <c r="I4" s="213"/>
      <c r="J4" s="213"/>
      <c r="K4" s="213"/>
      <c r="L4" s="213"/>
      <c r="M4" s="213" t="s">
        <v>259</v>
      </c>
      <c r="N4" s="213"/>
      <c r="O4" s="213"/>
      <c r="P4" s="213"/>
      <c r="Q4" s="211" t="s">
        <v>3</v>
      </c>
    </row>
    <row r="5" spans="1:19" s="131" customFormat="1" ht="60" x14ac:dyDescent="0.25">
      <c r="A5" s="137"/>
      <c r="B5" s="130" t="s">
        <v>99</v>
      </c>
      <c r="C5" s="130" t="s">
        <v>237</v>
      </c>
      <c r="D5" s="130" t="s">
        <v>239</v>
      </c>
      <c r="E5" s="130" t="s">
        <v>106</v>
      </c>
      <c r="F5" s="130" t="s">
        <v>244</v>
      </c>
      <c r="G5" s="130" t="s">
        <v>101</v>
      </c>
      <c r="H5" s="130" t="s">
        <v>247</v>
      </c>
      <c r="I5" s="130" t="s">
        <v>248</v>
      </c>
      <c r="J5" s="130" t="s">
        <v>249</v>
      </c>
      <c r="K5" s="130" t="s">
        <v>250</v>
      </c>
      <c r="L5" s="130" t="s">
        <v>251</v>
      </c>
      <c r="M5" s="130" t="s">
        <v>253</v>
      </c>
      <c r="N5" s="130" t="s">
        <v>204</v>
      </c>
      <c r="O5" s="130" t="s">
        <v>208</v>
      </c>
      <c r="P5" s="130" t="s">
        <v>255</v>
      </c>
      <c r="Q5" s="212"/>
    </row>
    <row r="6" spans="1:19" x14ac:dyDescent="0.25">
      <c r="A6" s="132" t="s">
        <v>260</v>
      </c>
      <c r="B6" s="147">
        <v>255</v>
      </c>
      <c r="C6" s="147">
        <v>1</v>
      </c>
      <c r="D6" s="147">
        <v>1909</v>
      </c>
      <c r="E6" s="147">
        <v>333</v>
      </c>
      <c r="F6" s="147">
        <v>165</v>
      </c>
      <c r="G6" s="147">
        <v>937</v>
      </c>
      <c r="H6" s="147">
        <v>55</v>
      </c>
      <c r="I6" s="147">
        <v>1594</v>
      </c>
      <c r="J6" s="147">
        <v>530</v>
      </c>
      <c r="K6" s="147">
        <v>176</v>
      </c>
      <c r="L6" s="147">
        <v>989</v>
      </c>
      <c r="M6" s="147">
        <v>59</v>
      </c>
      <c r="N6" s="147">
        <v>414</v>
      </c>
      <c r="O6" s="147">
        <v>109</v>
      </c>
      <c r="P6" s="147">
        <v>41</v>
      </c>
      <c r="Q6" s="148">
        <f>SUM(B6:P6)</f>
        <v>7567</v>
      </c>
    </row>
    <row r="7" spans="1:19" x14ac:dyDescent="0.25">
      <c r="A7" s="132" t="s">
        <v>261</v>
      </c>
      <c r="B7" s="147">
        <v>47</v>
      </c>
      <c r="C7" s="147">
        <v>2</v>
      </c>
      <c r="D7" s="147">
        <v>345</v>
      </c>
      <c r="E7" s="147">
        <v>203</v>
      </c>
      <c r="F7" s="147">
        <v>27</v>
      </c>
      <c r="G7" s="147">
        <v>212</v>
      </c>
      <c r="H7" s="147">
        <v>46</v>
      </c>
      <c r="I7" s="147">
        <v>395</v>
      </c>
      <c r="J7" s="147">
        <v>205</v>
      </c>
      <c r="K7" s="147">
        <v>89</v>
      </c>
      <c r="L7" s="147">
        <v>296</v>
      </c>
      <c r="M7" s="147">
        <v>7</v>
      </c>
      <c r="N7" s="147">
        <v>63</v>
      </c>
      <c r="O7" s="147">
        <v>73</v>
      </c>
      <c r="P7" s="147">
        <v>29</v>
      </c>
      <c r="Q7" s="148">
        <v>2039</v>
      </c>
    </row>
    <row r="8" spans="1:19" x14ac:dyDescent="0.25">
      <c r="A8" s="132" t="s">
        <v>262</v>
      </c>
      <c r="B8" s="147">
        <v>138</v>
      </c>
      <c r="C8" s="147">
        <v>43</v>
      </c>
      <c r="D8" s="147">
        <v>609</v>
      </c>
      <c r="E8" s="147">
        <v>269</v>
      </c>
      <c r="F8" s="147">
        <v>118</v>
      </c>
      <c r="G8" s="147">
        <v>341</v>
      </c>
      <c r="H8" s="147">
        <v>80</v>
      </c>
      <c r="I8" s="147">
        <v>714</v>
      </c>
      <c r="J8" s="147">
        <v>151</v>
      </c>
      <c r="K8" s="147">
        <v>148</v>
      </c>
      <c r="L8" s="147">
        <v>478</v>
      </c>
      <c r="M8" s="147">
        <v>16</v>
      </c>
      <c r="N8" s="147">
        <v>135</v>
      </c>
      <c r="O8" s="147">
        <v>39</v>
      </c>
      <c r="P8" s="147">
        <v>23</v>
      </c>
      <c r="Q8" s="148">
        <v>3302</v>
      </c>
    </row>
    <row r="9" spans="1:19" x14ac:dyDescent="0.25">
      <c r="A9" s="132" t="s">
        <v>263</v>
      </c>
      <c r="B9" s="147">
        <v>13</v>
      </c>
      <c r="C9" s="147">
        <v>10</v>
      </c>
      <c r="D9" s="147">
        <v>372</v>
      </c>
      <c r="E9" s="147">
        <v>180</v>
      </c>
      <c r="F9" s="147">
        <v>35</v>
      </c>
      <c r="G9" s="147">
        <v>347</v>
      </c>
      <c r="H9" s="147">
        <v>44</v>
      </c>
      <c r="I9" s="147">
        <v>602</v>
      </c>
      <c r="J9" s="147">
        <v>132</v>
      </c>
      <c r="K9" s="147">
        <v>66</v>
      </c>
      <c r="L9" s="147">
        <v>257</v>
      </c>
      <c r="M9" s="147">
        <v>0</v>
      </c>
      <c r="N9" s="147">
        <v>96</v>
      </c>
      <c r="O9" s="147">
        <v>56</v>
      </c>
      <c r="P9" s="147">
        <v>10</v>
      </c>
      <c r="Q9" s="148">
        <v>2220</v>
      </c>
    </row>
    <row r="10" spans="1:19" x14ac:dyDescent="0.25">
      <c r="A10" s="132" t="s">
        <v>264</v>
      </c>
      <c r="B10" s="147">
        <v>57</v>
      </c>
      <c r="C10" s="147">
        <v>1</v>
      </c>
      <c r="D10" s="147">
        <v>15</v>
      </c>
      <c r="E10" s="147">
        <v>8</v>
      </c>
      <c r="F10" s="147">
        <v>0</v>
      </c>
      <c r="G10" s="147">
        <v>11</v>
      </c>
      <c r="H10" s="147">
        <v>0</v>
      </c>
      <c r="I10" s="147">
        <v>14</v>
      </c>
      <c r="J10" s="147">
        <v>9</v>
      </c>
      <c r="K10" s="147">
        <v>0</v>
      </c>
      <c r="L10" s="147">
        <v>14</v>
      </c>
      <c r="M10" s="147">
        <v>0</v>
      </c>
      <c r="N10" s="147">
        <v>11</v>
      </c>
      <c r="O10" s="147">
        <v>0</v>
      </c>
      <c r="P10" s="147">
        <v>0</v>
      </c>
      <c r="Q10" s="148">
        <v>140</v>
      </c>
    </row>
    <row r="11" spans="1:19" x14ac:dyDescent="0.25">
      <c r="A11" s="132" t="s">
        <v>265</v>
      </c>
      <c r="B11" s="147">
        <v>102</v>
      </c>
      <c r="C11" s="147">
        <v>7</v>
      </c>
      <c r="D11" s="147">
        <v>739</v>
      </c>
      <c r="E11" s="147">
        <v>368</v>
      </c>
      <c r="F11" s="147">
        <v>82</v>
      </c>
      <c r="G11" s="147">
        <v>497</v>
      </c>
      <c r="H11" s="147">
        <v>73</v>
      </c>
      <c r="I11" s="147">
        <v>1134</v>
      </c>
      <c r="J11" s="147">
        <v>536</v>
      </c>
      <c r="K11" s="147">
        <v>150</v>
      </c>
      <c r="L11" s="147">
        <v>602</v>
      </c>
      <c r="M11" s="147">
        <v>26</v>
      </c>
      <c r="N11" s="147">
        <v>223</v>
      </c>
      <c r="O11" s="147">
        <v>98</v>
      </c>
      <c r="P11" s="147">
        <v>23</v>
      </c>
      <c r="Q11" s="148">
        <v>4660</v>
      </c>
    </row>
    <row r="12" spans="1:19" x14ac:dyDescent="0.25">
      <c r="A12" s="132" t="s">
        <v>266</v>
      </c>
      <c r="B12" s="147">
        <v>17</v>
      </c>
      <c r="C12" s="147">
        <v>1</v>
      </c>
      <c r="D12" s="147">
        <v>977</v>
      </c>
      <c r="E12" s="147">
        <v>534</v>
      </c>
      <c r="F12" s="147">
        <v>177</v>
      </c>
      <c r="G12" s="147">
        <v>840</v>
      </c>
      <c r="H12" s="147">
        <v>27</v>
      </c>
      <c r="I12" s="147">
        <v>1821</v>
      </c>
      <c r="J12" s="147">
        <v>397</v>
      </c>
      <c r="K12" s="147">
        <v>130</v>
      </c>
      <c r="L12" s="147">
        <v>952</v>
      </c>
      <c r="M12" s="147">
        <v>30</v>
      </c>
      <c r="N12" s="147">
        <v>225</v>
      </c>
      <c r="O12" s="147">
        <v>44</v>
      </c>
      <c r="P12" s="147">
        <v>29</v>
      </c>
      <c r="Q12" s="148">
        <v>6201</v>
      </c>
    </row>
    <row r="13" spans="1:19" x14ac:dyDescent="0.25">
      <c r="A13" s="132" t="s">
        <v>267</v>
      </c>
      <c r="B13" s="147">
        <v>570</v>
      </c>
      <c r="C13" s="147">
        <v>160</v>
      </c>
      <c r="D13" s="147">
        <v>1345</v>
      </c>
      <c r="E13" s="147">
        <v>467</v>
      </c>
      <c r="F13" s="147">
        <v>126</v>
      </c>
      <c r="G13" s="147">
        <v>1065</v>
      </c>
      <c r="H13" s="147">
        <v>37</v>
      </c>
      <c r="I13" s="147">
        <v>2976</v>
      </c>
      <c r="J13" s="147">
        <v>2050</v>
      </c>
      <c r="K13" s="147">
        <v>328</v>
      </c>
      <c r="L13" s="147">
        <v>1401</v>
      </c>
      <c r="M13" s="147">
        <v>90</v>
      </c>
      <c r="N13" s="147">
        <v>1094</v>
      </c>
      <c r="O13" s="147">
        <v>142</v>
      </c>
      <c r="P13" s="147">
        <v>171</v>
      </c>
      <c r="Q13" s="148">
        <v>12022</v>
      </c>
    </row>
    <row r="14" spans="1:19" x14ac:dyDescent="0.25">
      <c r="A14" s="132" t="s">
        <v>268</v>
      </c>
      <c r="B14" s="147">
        <v>34</v>
      </c>
      <c r="C14" s="147">
        <v>6</v>
      </c>
      <c r="D14" s="147">
        <v>518</v>
      </c>
      <c r="E14" s="147">
        <v>165</v>
      </c>
      <c r="F14" s="147">
        <v>51</v>
      </c>
      <c r="G14" s="147">
        <v>263</v>
      </c>
      <c r="H14" s="147">
        <v>54</v>
      </c>
      <c r="I14" s="147">
        <v>571</v>
      </c>
      <c r="J14" s="147">
        <v>115</v>
      </c>
      <c r="K14" s="147">
        <v>60</v>
      </c>
      <c r="L14" s="147">
        <v>349</v>
      </c>
      <c r="M14" s="147">
        <v>14</v>
      </c>
      <c r="N14" s="147">
        <v>164</v>
      </c>
      <c r="O14" s="147">
        <v>37</v>
      </c>
      <c r="P14" s="147">
        <v>22</v>
      </c>
      <c r="Q14" s="148">
        <v>2423</v>
      </c>
    </row>
    <row r="15" spans="1:19" x14ac:dyDescent="0.25">
      <c r="A15" s="132" t="s">
        <v>269</v>
      </c>
      <c r="B15" s="147">
        <v>98</v>
      </c>
      <c r="C15" s="147">
        <v>6</v>
      </c>
      <c r="D15" s="147">
        <v>1159</v>
      </c>
      <c r="E15" s="147">
        <v>459</v>
      </c>
      <c r="F15" s="147">
        <v>96</v>
      </c>
      <c r="G15" s="147">
        <v>627</v>
      </c>
      <c r="H15" s="147">
        <v>73</v>
      </c>
      <c r="I15" s="147">
        <v>1157</v>
      </c>
      <c r="J15" s="147">
        <v>335</v>
      </c>
      <c r="K15" s="147">
        <v>206</v>
      </c>
      <c r="L15" s="147">
        <v>547</v>
      </c>
      <c r="M15" s="147">
        <v>28</v>
      </c>
      <c r="N15" s="147">
        <v>286</v>
      </c>
      <c r="O15" s="147">
        <v>87</v>
      </c>
      <c r="P15" s="147">
        <v>26</v>
      </c>
      <c r="Q15" s="148">
        <v>5190</v>
      </c>
    </row>
    <row r="16" spans="1:19" x14ac:dyDescent="0.25">
      <c r="A16" s="132" t="s">
        <v>270</v>
      </c>
      <c r="B16" s="147">
        <v>461</v>
      </c>
      <c r="C16" s="147">
        <v>22</v>
      </c>
      <c r="D16" s="147">
        <v>1381</v>
      </c>
      <c r="E16" s="147">
        <v>464</v>
      </c>
      <c r="F16" s="147">
        <v>99</v>
      </c>
      <c r="G16" s="147">
        <v>769</v>
      </c>
      <c r="H16" s="147">
        <v>44</v>
      </c>
      <c r="I16" s="147">
        <v>1151</v>
      </c>
      <c r="J16" s="147">
        <v>418</v>
      </c>
      <c r="K16" s="147">
        <v>180</v>
      </c>
      <c r="L16" s="147">
        <v>486</v>
      </c>
      <c r="M16" s="147">
        <v>55</v>
      </c>
      <c r="N16" s="147">
        <v>232</v>
      </c>
      <c r="O16" s="147">
        <v>132</v>
      </c>
      <c r="P16" s="147">
        <v>51</v>
      </c>
      <c r="Q16" s="148">
        <v>5945</v>
      </c>
    </row>
    <row r="17" spans="1:17" x14ac:dyDescent="0.25">
      <c r="A17" s="132" t="s">
        <v>271</v>
      </c>
      <c r="B17" s="147">
        <v>16</v>
      </c>
      <c r="C17" s="147">
        <v>6</v>
      </c>
      <c r="D17" s="147">
        <v>545</v>
      </c>
      <c r="E17" s="147">
        <v>208</v>
      </c>
      <c r="F17" s="147">
        <v>44</v>
      </c>
      <c r="G17" s="147">
        <v>204</v>
      </c>
      <c r="H17" s="147"/>
      <c r="I17" s="147">
        <v>491</v>
      </c>
      <c r="J17" s="147">
        <v>318</v>
      </c>
      <c r="K17" s="147">
        <v>138</v>
      </c>
      <c r="L17" s="147">
        <v>367</v>
      </c>
      <c r="M17" s="147">
        <v>25</v>
      </c>
      <c r="N17" s="147">
        <v>102</v>
      </c>
      <c r="O17" s="147">
        <v>63</v>
      </c>
      <c r="P17" s="147">
        <v>26</v>
      </c>
      <c r="Q17" s="148">
        <v>2553</v>
      </c>
    </row>
    <row r="18" spans="1:17" x14ac:dyDescent="0.25">
      <c r="A18" s="132" t="s">
        <v>272</v>
      </c>
      <c r="B18" s="147">
        <v>57</v>
      </c>
      <c r="C18" s="147">
        <v>7</v>
      </c>
      <c r="D18" s="147">
        <v>815</v>
      </c>
      <c r="E18" s="147">
        <v>212</v>
      </c>
      <c r="F18" s="147">
        <v>72</v>
      </c>
      <c r="G18" s="147">
        <v>550</v>
      </c>
      <c r="H18" s="147">
        <v>30</v>
      </c>
      <c r="I18" s="147">
        <v>965</v>
      </c>
      <c r="J18" s="147">
        <v>399</v>
      </c>
      <c r="K18" s="147">
        <v>104</v>
      </c>
      <c r="L18" s="147">
        <v>566</v>
      </c>
      <c r="M18" s="147">
        <v>10</v>
      </c>
      <c r="N18" s="147">
        <v>260</v>
      </c>
      <c r="O18" s="147">
        <v>48</v>
      </c>
      <c r="P18" s="147">
        <v>68</v>
      </c>
      <c r="Q18" s="148">
        <v>4163</v>
      </c>
    </row>
    <row r="19" spans="1:17" x14ac:dyDescent="0.25">
      <c r="A19" s="125" t="s">
        <v>273</v>
      </c>
      <c r="B19" s="149">
        <v>1865</v>
      </c>
      <c r="C19" s="149">
        <v>272</v>
      </c>
      <c r="D19" s="149">
        <v>10729</v>
      </c>
      <c r="E19" s="149">
        <v>3870</v>
      </c>
      <c r="F19" s="149">
        <v>1092</v>
      </c>
      <c r="G19" s="149">
        <v>6663</v>
      </c>
      <c r="H19" s="149">
        <v>563</v>
      </c>
      <c r="I19" s="149">
        <v>13585</v>
      </c>
      <c r="J19" s="149">
        <v>5595</v>
      </c>
      <c r="K19" s="149">
        <f>SUM(K6:K18)</f>
        <v>1775</v>
      </c>
      <c r="L19" s="149">
        <v>7304</v>
      </c>
      <c r="M19" s="149">
        <v>360</v>
      </c>
      <c r="N19" s="149">
        <v>3305</v>
      </c>
      <c r="O19" s="149">
        <v>928</v>
      </c>
      <c r="P19" s="149">
        <v>519</v>
      </c>
      <c r="Q19" s="150">
        <f>SUM(B19:P19)</f>
        <v>58425</v>
      </c>
    </row>
    <row r="20" spans="1:17" x14ac:dyDescent="0.25">
      <c r="A20" s="132" t="s">
        <v>274</v>
      </c>
      <c r="B20" s="147">
        <v>3</v>
      </c>
      <c r="C20" s="147">
        <v>0</v>
      </c>
      <c r="D20" s="147">
        <v>114</v>
      </c>
      <c r="E20" s="147">
        <v>0</v>
      </c>
      <c r="F20" s="147">
        <v>23</v>
      </c>
      <c r="G20" s="147">
        <v>37</v>
      </c>
      <c r="H20" s="147">
        <v>0</v>
      </c>
      <c r="I20" s="147">
        <v>57</v>
      </c>
      <c r="J20" s="147">
        <v>38</v>
      </c>
      <c r="K20" s="147">
        <v>8</v>
      </c>
      <c r="L20" s="147">
        <v>64</v>
      </c>
      <c r="M20" s="147">
        <v>0</v>
      </c>
      <c r="N20" s="147">
        <v>13</v>
      </c>
      <c r="O20" s="147">
        <v>0</v>
      </c>
      <c r="P20" s="147">
        <v>0</v>
      </c>
      <c r="Q20" s="148">
        <v>357</v>
      </c>
    </row>
    <row r="21" spans="1:17" x14ac:dyDescent="0.25">
      <c r="A21" s="132" t="s">
        <v>275</v>
      </c>
      <c r="B21" s="147">
        <v>3</v>
      </c>
      <c r="C21" s="147">
        <v>0</v>
      </c>
      <c r="D21" s="147">
        <v>19</v>
      </c>
      <c r="E21" s="147">
        <v>0</v>
      </c>
      <c r="F21" s="147">
        <v>0</v>
      </c>
      <c r="G21" s="147">
        <v>9</v>
      </c>
      <c r="H21" s="147">
        <v>0</v>
      </c>
      <c r="I21" s="147">
        <v>37</v>
      </c>
      <c r="J21" s="147">
        <v>9</v>
      </c>
      <c r="K21" s="147">
        <v>0</v>
      </c>
      <c r="L21" s="147">
        <v>14</v>
      </c>
      <c r="M21" s="147">
        <v>0</v>
      </c>
      <c r="N21" s="147">
        <v>3</v>
      </c>
      <c r="O21" s="147">
        <v>0</v>
      </c>
      <c r="P21" s="147">
        <v>0</v>
      </c>
      <c r="Q21" s="148">
        <v>94</v>
      </c>
    </row>
    <row r="22" spans="1:17" x14ac:dyDescent="0.25">
      <c r="A22" s="132" t="s">
        <v>276</v>
      </c>
      <c r="B22" s="147">
        <v>1</v>
      </c>
      <c r="C22" s="147">
        <v>27</v>
      </c>
      <c r="D22" s="147">
        <v>101</v>
      </c>
      <c r="E22" s="147">
        <v>0</v>
      </c>
      <c r="F22" s="147">
        <v>23</v>
      </c>
      <c r="G22" s="147">
        <v>42</v>
      </c>
      <c r="H22" s="147">
        <v>0</v>
      </c>
      <c r="I22" s="147">
        <v>67</v>
      </c>
      <c r="J22" s="147">
        <v>55</v>
      </c>
      <c r="K22" s="147">
        <v>0</v>
      </c>
      <c r="L22" s="147">
        <v>79</v>
      </c>
      <c r="M22" s="147">
        <v>0</v>
      </c>
      <c r="N22" s="147">
        <v>18</v>
      </c>
      <c r="O22" s="147">
        <v>0</v>
      </c>
      <c r="P22" s="147">
        <v>0</v>
      </c>
      <c r="Q22" s="148">
        <v>413</v>
      </c>
    </row>
    <row r="23" spans="1:17" x14ac:dyDescent="0.25">
      <c r="A23" s="132" t="s">
        <v>277</v>
      </c>
      <c r="B23" s="147">
        <v>0</v>
      </c>
      <c r="C23" s="147">
        <v>0</v>
      </c>
      <c r="D23" s="147">
        <v>0</v>
      </c>
      <c r="E23" s="147">
        <v>0</v>
      </c>
      <c r="F23" s="147">
        <v>0</v>
      </c>
      <c r="G23" s="147">
        <v>19</v>
      </c>
      <c r="H23" s="147">
        <v>0</v>
      </c>
      <c r="I23" s="147">
        <v>22</v>
      </c>
      <c r="J23" s="147">
        <v>0</v>
      </c>
      <c r="K23" s="147">
        <v>0</v>
      </c>
      <c r="L23" s="147">
        <v>0</v>
      </c>
      <c r="M23" s="147">
        <v>0</v>
      </c>
      <c r="N23" s="147">
        <v>0</v>
      </c>
      <c r="O23" s="147">
        <v>0</v>
      </c>
      <c r="P23" s="147">
        <v>0</v>
      </c>
      <c r="Q23" s="148">
        <v>41</v>
      </c>
    </row>
    <row r="24" spans="1:17" x14ac:dyDescent="0.25">
      <c r="A24" s="132" t="s">
        <v>278</v>
      </c>
      <c r="B24" s="147">
        <v>10</v>
      </c>
      <c r="C24" s="147">
        <v>6</v>
      </c>
      <c r="D24" s="147">
        <v>252</v>
      </c>
      <c r="E24" s="147">
        <v>163</v>
      </c>
      <c r="F24" s="147">
        <v>21</v>
      </c>
      <c r="G24" s="147">
        <v>138</v>
      </c>
      <c r="H24" s="147">
        <v>6</v>
      </c>
      <c r="I24" s="147">
        <v>167</v>
      </c>
      <c r="J24" s="147">
        <v>105</v>
      </c>
      <c r="K24" s="147">
        <v>18</v>
      </c>
      <c r="L24" s="147">
        <v>124</v>
      </c>
      <c r="M24" s="147">
        <v>0</v>
      </c>
      <c r="N24" s="147">
        <v>26</v>
      </c>
      <c r="O24" s="147">
        <v>13</v>
      </c>
      <c r="P24" s="147">
        <v>12</v>
      </c>
      <c r="Q24" s="148">
        <v>1061</v>
      </c>
    </row>
    <row r="25" spans="1:17" x14ac:dyDescent="0.25">
      <c r="A25" s="125" t="s">
        <v>283</v>
      </c>
      <c r="B25" s="149">
        <v>1882</v>
      </c>
      <c r="C25" s="149">
        <v>305</v>
      </c>
      <c r="D25" s="149">
        <v>11215</v>
      </c>
      <c r="E25" s="149">
        <v>4033</v>
      </c>
      <c r="F25" s="149">
        <v>1159</v>
      </c>
      <c r="G25" s="149">
        <v>6908</v>
      </c>
      <c r="H25" s="149">
        <v>569</v>
      </c>
      <c r="I25" s="149">
        <v>13935</v>
      </c>
      <c r="J25" s="149">
        <v>5802</v>
      </c>
      <c r="K25" s="149">
        <f>SUM(K19:K24)</f>
        <v>1801</v>
      </c>
      <c r="L25" s="149">
        <v>7585</v>
      </c>
      <c r="M25" s="149">
        <v>360</v>
      </c>
      <c r="N25" s="149">
        <v>3365</v>
      </c>
      <c r="O25" s="149">
        <v>941</v>
      </c>
      <c r="P25" s="149">
        <v>531</v>
      </c>
      <c r="Q25" s="150">
        <f>SUM(B25:P25)</f>
        <v>60391</v>
      </c>
    </row>
  </sheetData>
  <mergeCells count="7">
    <mergeCell ref="Q4:Q5"/>
    <mergeCell ref="A1:J1"/>
    <mergeCell ref="B4:E4"/>
    <mergeCell ref="F4:G4"/>
    <mergeCell ref="H4:L4"/>
    <mergeCell ref="M4:P4"/>
    <mergeCell ref="A2:J2"/>
  </mergeCells>
  <hyperlinks>
    <hyperlink ref="S1" location="Sommaire!A1" display="sommaire"/>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tabColor theme="3" tint="0.59999389629810485"/>
  </sheetPr>
  <dimension ref="A1:S25"/>
  <sheetViews>
    <sheetView showGridLines="0" workbookViewId="0">
      <selection sqref="A1:J1"/>
    </sheetView>
  </sheetViews>
  <sheetFormatPr baseColWidth="10" defaultRowHeight="15" x14ac:dyDescent="0.25"/>
  <cols>
    <col min="1" max="1" width="26.140625" style="48" bestFit="1" customWidth="1"/>
    <col min="2" max="2" width="15.5703125" style="48" customWidth="1"/>
    <col min="3" max="5" width="11.5703125" style="48" bestFit="1" customWidth="1"/>
    <col min="6" max="6" width="14.140625" style="48" customWidth="1"/>
    <col min="7" max="10" width="11.5703125" style="48" bestFit="1" customWidth="1"/>
    <col min="11" max="11" width="13.42578125" style="48" customWidth="1"/>
    <col min="12" max="16" width="11.5703125" style="48" bestFit="1" customWidth="1"/>
    <col min="17" max="17" width="11.85546875" style="48" bestFit="1" customWidth="1"/>
    <col min="18" max="16384" width="11.42578125" style="48"/>
  </cols>
  <sheetData>
    <row r="1" spans="1:19" ht="15.75" x14ac:dyDescent="0.25">
      <c r="A1" s="217" t="s">
        <v>281</v>
      </c>
      <c r="B1" s="217"/>
      <c r="C1" s="217"/>
      <c r="D1" s="217"/>
      <c r="E1" s="217"/>
      <c r="F1" s="217"/>
      <c r="G1" s="217"/>
      <c r="H1" s="217"/>
      <c r="I1" s="217"/>
      <c r="J1" s="217"/>
      <c r="S1" s="43" t="s">
        <v>258</v>
      </c>
    </row>
    <row r="2" spans="1:19" ht="41.25" customHeight="1" x14ac:dyDescent="0.25">
      <c r="A2" s="214" t="s">
        <v>373</v>
      </c>
      <c r="B2" s="214"/>
      <c r="C2" s="214"/>
      <c r="D2" s="214"/>
      <c r="E2" s="214"/>
      <c r="F2" s="214"/>
      <c r="G2" s="214"/>
      <c r="H2" s="214"/>
      <c r="I2" s="214"/>
      <c r="J2" s="214"/>
    </row>
    <row r="4" spans="1:19" x14ac:dyDescent="0.25">
      <c r="A4" s="120"/>
      <c r="B4" s="218" t="s">
        <v>235</v>
      </c>
      <c r="C4" s="218"/>
      <c r="D4" s="218"/>
      <c r="E4" s="218"/>
      <c r="F4" s="218" t="s">
        <v>242</v>
      </c>
      <c r="G4" s="218"/>
      <c r="H4" s="218" t="s">
        <v>246</v>
      </c>
      <c r="I4" s="218"/>
      <c r="J4" s="218"/>
      <c r="K4" s="218"/>
      <c r="L4" s="218"/>
      <c r="M4" s="218" t="s">
        <v>259</v>
      </c>
      <c r="N4" s="218"/>
      <c r="O4" s="218"/>
      <c r="P4" s="218"/>
      <c r="Q4" s="215" t="s">
        <v>3</v>
      </c>
    </row>
    <row r="5" spans="1:19" s="122" customFormat="1" ht="60" x14ac:dyDescent="0.25">
      <c r="A5" s="137"/>
      <c r="B5" s="121" t="s">
        <v>99</v>
      </c>
      <c r="C5" s="121" t="s">
        <v>237</v>
      </c>
      <c r="D5" s="121" t="s">
        <v>239</v>
      </c>
      <c r="E5" s="121" t="s">
        <v>106</v>
      </c>
      <c r="F5" s="121" t="s">
        <v>244</v>
      </c>
      <c r="G5" s="121" t="s">
        <v>101</v>
      </c>
      <c r="H5" s="121" t="s">
        <v>247</v>
      </c>
      <c r="I5" s="121" t="s">
        <v>248</v>
      </c>
      <c r="J5" s="121" t="s">
        <v>249</v>
      </c>
      <c r="K5" s="121" t="s">
        <v>250</v>
      </c>
      <c r="L5" s="121" t="s">
        <v>251</v>
      </c>
      <c r="M5" s="121" t="s">
        <v>253</v>
      </c>
      <c r="N5" s="121" t="s">
        <v>204</v>
      </c>
      <c r="O5" s="121" t="s">
        <v>208</v>
      </c>
      <c r="P5" s="121" t="s">
        <v>255</v>
      </c>
      <c r="Q5" s="216"/>
    </row>
    <row r="6" spans="1:19" x14ac:dyDescent="0.25">
      <c r="A6" s="123" t="s">
        <v>260</v>
      </c>
      <c r="B6" s="143">
        <v>831</v>
      </c>
      <c r="C6" s="143">
        <v>53</v>
      </c>
      <c r="D6" s="143">
        <v>489</v>
      </c>
      <c r="E6" s="143">
        <v>148</v>
      </c>
      <c r="F6" s="143">
        <v>65</v>
      </c>
      <c r="G6" s="143">
        <v>398</v>
      </c>
      <c r="H6" s="143">
        <v>28</v>
      </c>
      <c r="I6" s="143">
        <v>464</v>
      </c>
      <c r="J6" s="143">
        <v>148</v>
      </c>
      <c r="K6" s="143">
        <v>148</v>
      </c>
      <c r="L6" s="143">
        <v>263</v>
      </c>
      <c r="M6" s="143">
        <v>20</v>
      </c>
      <c r="N6" s="143">
        <v>131</v>
      </c>
      <c r="O6" s="143">
        <v>25</v>
      </c>
      <c r="P6" s="143">
        <v>15</v>
      </c>
      <c r="Q6" s="144">
        <f>SUM(B6:P6)</f>
        <v>3226</v>
      </c>
    </row>
    <row r="7" spans="1:19" x14ac:dyDescent="0.25">
      <c r="A7" s="123" t="s">
        <v>261</v>
      </c>
      <c r="B7" s="143">
        <v>89</v>
      </c>
      <c r="C7" s="143">
        <v>9</v>
      </c>
      <c r="D7" s="143">
        <v>268</v>
      </c>
      <c r="E7" s="143">
        <v>29</v>
      </c>
      <c r="F7" s="143">
        <v>14</v>
      </c>
      <c r="G7" s="143">
        <v>87</v>
      </c>
      <c r="H7" s="143">
        <v>30</v>
      </c>
      <c r="I7" s="143">
        <v>92</v>
      </c>
      <c r="J7" s="143">
        <v>73</v>
      </c>
      <c r="K7" s="143">
        <v>71</v>
      </c>
      <c r="L7" s="143">
        <v>80</v>
      </c>
      <c r="M7" s="143">
        <v>8</v>
      </c>
      <c r="N7" s="143">
        <v>37</v>
      </c>
      <c r="O7" s="143">
        <v>27</v>
      </c>
      <c r="P7" s="143">
        <v>15</v>
      </c>
      <c r="Q7" s="144">
        <v>929</v>
      </c>
    </row>
    <row r="8" spans="1:19" x14ac:dyDescent="0.25">
      <c r="A8" s="123" t="s">
        <v>262</v>
      </c>
      <c r="B8" s="143">
        <v>333</v>
      </c>
      <c r="C8" s="143">
        <v>91</v>
      </c>
      <c r="D8" s="143">
        <v>292</v>
      </c>
      <c r="E8" s="143">
        <v>127</v>
      </c>
      <c r="F8" s="143">
        <v>47</v>
      </c>
      <c r="G8" s="143">
        <v>134</v>
      </c>
      <c r="H8" s="143">
        <v>29</v>
      </c>
      <c r="I8" s="143">
        <v>221</v>
      </c>
      <c r="J8" s="143">
        <v>37</v>
      </c>
      <c r="K8" s="143">
        <v>105</v>
      </c>
      <c r="L8" s="143">
        <v>123</v>
      </c>
      <c r="M8" s="143">
        <v>2</v>
      </c>
      <c r="N8" s="143">
        <v>84</v>
      </c>
      <c r="O8" s="143">
        <v>19</v>
      </c>
      <c r="P8" s="143">
        <v>0</v>
      </c>
      <c r="Q8" s="144">
        <v>1644</v>
      </c>
    </row>
    <row r="9" spans="1:19" x14ac:dyDescent="0.25">
      <c r="A9" s="123" t="s">
        <v>263</v>
      </c>
      <c r="B9" s="143">
        <v>202</v>
      </c>
      <c r="C9" s="143">
        <v>9</v>
      </c>
      <c r="D9" s="143">
        <v>93</v>
      </c>
      <c r="E9" s="143">
        <v>48</v>
      </c>
      <c r="F9" s="143">
        <v>12</v>
      </c>
      <c r="G9" s="143">
        <v>136</v>
      </c>
      <c r="H9" s="143">
        <v>11</v>
      </c>
      <c r="I9" s="143">
        <v>161</v>
      </c>
      <c r="J9" s="143">
        <v>40</v>
      </c>
      <c r="K9" s="143">
        <v>63</v>
      </c>
      <c r="L9" s="143">
        <v>61</v>
      </c>
      <c r="M9" s="143">
        <v>0</v>
      </c>
      <c r="N9" s="143">
        <v>33</v>
      </c>
      <c r="O9" s="143">
        <v>18</v>
      </c>
      <c r="P9" s="143">
        <v>10</v>
      </c>
      <c r="Q9" s="144">
        <v>897</v>
      </c>
    </row>
    <row r="10" spans="1:19" x14ac:dyDescent="0.25">
      <c r="A10" s="123" t="s">
        <v>264</v>
      </c>
      <c r="B10" s="143">
        <v>37</v>
      </c>
      <c r="C10" s="143">
        <v>3</v>
      </c>
      <c r="D10" s="143">
        <v>0</v>
      </c>
      <c r="E10" s="143">
        <v>0</v>
      </c>
      <c r="F10" s="143"/>
      <c r="G10" s="143">
        <v>5</v>
      </c>
      <c r="H10" s="143"/>
      <c r="I10" s="143">
        <v>1</v>
      </c>
      <c r="J10" s="143">
        <v>3</v>
      </c>
      <c r="K10" s="143"/>
      <c r="L10" s="143">
        <v>0</v>
      </c>
      <c r="M10" s="143">
        <v>0</v>
      </c>
      <c r="N10" s="143">
        <v>0</v>
      </c>
      <c r="O10" s="143">
        <v>0</v>
      </c>
      <c r="P10" s="143">
        <v>0</v>
      </c>
      <c r="Q10" s="144">
        <v>49</v>
      </c>
    </row>
    <row r="11" spans="1:19" x14ac:dyDescent="0.25">
      <c r="A11" s="123" t="s">
        <v>265</v>
      </c>
      <c r="B11" s="143">
        <v>312</v>
      </c>
      <c r="C11" s="143">
        <v>73</v>
      </c>
      <c r="D11" s="143">
        <v>238</v>
      </c>
      <c r="E11" s="143">
        <v>118</v>
      </c>
      <c r="F11" s="143">
        <v>21</v>
      </c>
      <c r="G11" s="143">
        <v>206</v>
      </c>
      <c r="H11" s="143">
        <v>27</v>
      </c>
      <c r="I11" s="143">
        <v>391</v>
      </c>
      <c r="J11" s="143">
        <v>148</v>
      </c>
      <c r="K11" s="143">
        <v>90</v>
      </c>
      <c r="L11" s="143">
        <v>163</v>
      </c>
      <c r="M11" s="143">
        <v>4</v>
      </c>
      <c r="N11" s="143">
        <v>61</v>
      </c>
      <c r="O11" s="143">
        <v>21</v>
      </c>
      <c r="P11" s="143">
        <v>6</v>
      </c>
      <c r="Q11" s="144">
        <v>1879</v>
      </c>
    </row>
    <row r="12" spans="1:19" x14ac:dyDescent="0.25">
      <c r="A12" s="123" t="s">
        <v>266</v>
      </c>
      <c r="B12" s="143">
        <v>497</v>
      </c>
      <c r="C12" s="143">
        <v>30</v>
      </c>
      <c r="D12" s="143">
        <v>395</v>
      </c>
      <c r="E12" s="143">
        <v>110</v>
      </c>
      <c r="F12" s="143">
        <v>47</v>
      </c>
      <c r="G12" s="143">
        <v>270</v>
      </c>
      <c r="H12" s="143">
        <v>5</v>
      </c>
      <c r="I12" s="143">
        <v>530</v>
      </c>
      <c r="J12" s="143">
        <v>111</v>
      </c>
      <c r="K12" s="143">
        <v>81</v>
      </c>
      <c r="L12" s="143">
        <v>248</v>
      </c>
      <c r="M12" s="143">
        <v>10</v>
      </c>
      <c r="N12" s="143">
        <v>106</v>
      </c>
      <c r="O12" s="143">
        <v>15</v>
      </c>
      <c r="P12" s="143">
        <v>18</v>
      </c>
      <c r="Q12" s="144">
        <v>2473</v>
      </c>
    </row>
    <row r="13" spans="1:19" x14ac:dyDescent="0.25">
      <c r="A13" s="123" t="s">
        <v>267</v>
      </c>
      <c r="B13" s="143">
        <v>687</v>
      </c>
      <c r="C13" s="143">
        <v>173</v>
      </c>
      <c r="D13" s="143">
        <v>234</v>
      </c>
      <c r="E13" s="143">
        <v>139</v>
      </c>
      <c r="F13" s="143">
        <v>49</v>
      </c>
      <c r="G13" s="143">
        <v>429</v>
      </c>
      <c r="H13" s="143">
        <v>17</v>
      </c>
      <c r="I13" s="143">
        <v>894</v>
      </c>
      <c r="J13" s="143">
        <v>612</v>
      </c>
      <c r="K13" s="143">
        <v>202</v>
      </c>
      <c r="L13" s="143">
        <v>427</v>
      </c>
      <c r="M13" s="143">
        <v>27</v>
      </c>
      <c r="N13" s="143">
        <v>358</v>
      </c>
      <c r="O13" s="143">
        <v>59</v>
      </c>
      <c r="P13" s="143">
        <v>28</v>
      </c>
      <c r="Q13" s="144">
        <v>4335</v>
      </c>
    </row>
    <row r="14" spans="1:19" x14ac:dyDescent="0.25">
      <c r="A14" s="123" t="s">
        <v>268</v>
      </c>
      <c r="B14" s="143">
        <v>286</v>
      </c>
      <c r="C14" s="143">
        <v>49</v>
      </c>
      <c r="D14" s="143">
        <v>298</v>
      </c>
      <c r="E14" s="143">
        <v>114</v>
      </c>
      <c r="F14" s="143">
        <v>11</v>
      </c>
      <c r="G14" s="143">
        <v>111</v>
      </c>
      <c r="H14" s="143">
        <v>11</v>
      </c>
      <c r="I14" s="143">
        <v>177</v>
      </c>
      <c r="J14" s="143">
        <v>40</v>
      </c>
      <c r="K14" s="143">
        <v>50</v>
      </c>
      <c r="L14" s="143">
        <v>86</v>
      </c>
      <c r="M14" s="143">
        <v>0</v>
      </c>
      <c r="N14" s="143">
        <v>56</v>
      </c>
      <c r="O14" s="143">
        <v>8</v>
      </c>
      <c r="P14" s="143">
        <v>8</v>
      </c>
      <c r="Q14" s="144">
        <v>1305</v>
      </c>
    </row>
    <row r="15" spans="1:19" x14ac:dyDescent="0.25">
      <c r="A15" s="123" t="s">
        <v>269</v>
      </c>
      <c r="B15" s="143">
        <v>357</v>
      </c>
      <c r="C15" s="143">
        <v>11</v>
      </c>
      <c r="D15" s="143">
        <v>453</v>
      </c>
      <c r="E15" s="143">
        <v>148</v>
      </c>
      <c r="F15" s="143">
        <v>46</v>
      </c>
      <c r="G15" s="143">
        <v>274</v>
      </c>
      <c r="H15" s="143">
        <v>8</v>
      </c>
      <c r="I15" s="143">
        <v>369</v>
      </c>
      <c r="J15" s="143">
        <v>118</v>
      </c>
      <c r="K15" s="143">
        <v>155</v>
      </c>
      <c r="L15" s="143">
        <v>161</v>
      </c>
      <c r="M15" s="143">
        <v>0</v>
      </c>
      <c r="N15" s="143">
        <v>78</v>
      </c>
      <c r="O15" s="143">
        <v>27</v>
      </c>
      <c r="P15" s="143">
        <v>4</v>
      </c>
      <c r="Q15" s="144">
        <v>2209</v>
      </c>
    </row>
    <row r="16" spans="1:19" x14ac:dyDescent="0.25">
      <c r="A16" s="123" t="s">
        <v>270</v>
      </c>
      <c r="B16" s="143">
        <v>603</v>
      </c>
      <c r="C16" s="143">
        <v>152</v>
      </c>
      <c r="D16" s="143">
        <v>3</v>
      </c>
      <c r="E16" s="143">
        <v>173</v>
      </c>
      <c r="F16" s="143">
        <v>35</v>
      </c>
      <c r="G16" s="143">
        <v>306</v>
      </c>
      <c r="H16" s="143">
        <v>8</v>
      </c>
      <c r="I16" s="143">
        <v>331</v>
      </c>
      <c r="J16" s="143">
        <v>98</v>
      </c>
      <c r="K16" s="143">
        <v>147</v>
      </c>
      <c r="L16" s="143">
        <v>139</v>
      </c>
      <c r="M16" s="143">
        <v>20</v>
      </c>
      <c r="N16" s="143">
        <v>89</v>
      </c>
      <c r="O16" s="143">
        <v>41</v>
      </c>
      <c r="P16" s="143">
        <v>19</v>
      </c>
      <c r="Q16" s="144">
        <v>2164</v>
      </c>
    </row>
    <row r="17" spans="1:17" x14ac:dyDescent="0.25">
      <c r="A17" s="123" t="s">
        <v>271</v>
      </c>
      <c r="B17" s="143">
        <v>137</v>
      </c>
      <c r="C17" s="143">
        <v>13</v>
      </c>
      <c r="D17" s="143">
        <v>492</v>
      </c>
      <c r="E17" s="143">
        <v>100</v>
      </c>
      <c r="F17" s="143">
        <v>20</v>
      </c>
      <c r="G17" s="143">
        <v>87</v>
      </c>
      <c r="H17" s="143"/>
      <c r="I17" s="143">
        <v>159</v>
      </c>
      <c r="J17" s="143">
        <v>85</v>
      </c>
      <c r="K17" s="143">
        <v>118</v>
      </c>
      <c r="L17" s="143">
        <v>95</v>
      </c>
      <c r="M17" s="143">
        <v>5</v>
      </c>
      <c r="N17" s="143">
        <v>54</v>
      </c>
      <c r="O17" s="143">
        <v>16</v>
      </c>
      <c r="P17" s="143">
        <v>20</v>
      </c>
      <c r="Q17" s="144">
        <v>1401</v>
      </c>
    </row>
    <row r="18" spans="1:17" x14ac:dyDescent="0.25">
      <c r="A18" s="123" t="s">
        <v>272</v>
      </c>
      <c r="B18" s="143">
        <v>437</v>
      </c>
      <c r="C18" s="143">
        <v>22</v>
      </c>
      <c r="D18" s="143">
        <v>152</v>
      </c>
      <c r="E18" s="143">
        <v>97</v>
      </c>
      <c r="F18" s="143">
        <v>29</v>
      </c>
      <c r="G18" s="143">
        <v>239</v>
      </c>
      <c r="H18" s="143">
        <v>9</v>
      </c>
      <c r="I18" s="143">
        <v>254</v>
      </c>
      <c r="J18" s="143">
        <v>83</v>
      </c>
      <c r="K18" s="143">
        <v>82</v>
      </c>
      <c r="L18" s="143">
        <v>150</v>
      </c>
      <c r="M18" s="143">
        <v>5</v>
      </c>
      <c r="N18" s="143">
        <v>114</v>
      </c>
      <c r="O18" s="143">
        <v>18</v>
      </c>
      <c r="P18" s="143">
        <v>11</v>
      </c>
      <c r="Q18" s="144">
        <v>1702</v>
      </c>
    </row>
    <row r="19" spans="1:17" x14ac:dyDescent="0.25">
      <c r="A19" s="124" t="s">
        <v>273</v>
      </c>
      <c r="B19" s="145">
        <v>4808</v>
      </c>
      <c r="C19" s="145">
        <v>688</v>
      </c>
      <c r="D19" s="145">
        <v>3407</v>
      </c>
      <c r="E19" s="145">
        <v>1351</v>
      </c>
      <c r="F19" s="145">
        <v>396</v>
      </c>
      <c r="G19" s="145">
        <v>2682</v>
      </c>
      <c r="H19" s="145">
        <v>183</v>
      </c>
      <c r="I19" s="145">
        <v>4044</v>
      </c>
      <c r="J19" s="145">
        <v>1596</v>
      </c>
      <c r="K19" s="145">
        <f>SUM(K6:K18)</f>
        <v>1312</v>
      </c>
      <c r="L19" s="145">
        <v>1996</v>
      </c>
      <c r="M19" s="145">
        <v>101</v>
      </c>
      <c r="N19" s="145">
        <v>1201</v>
      </c>
      <c r="O19" s="145">
        <v>294</v>
      </c>
      <c r="P19" s="145">
        <v>154</v>
      </c>
      <c r="Q19" s="146">
        <f>SUM(B19:P19)</f>
        <v>24213</v>
      </c>
    </row>
    <row r="20" spans="1:17" x14ac:dyDescent="0.25">
      <c r="A20" s="123" t="s">
        <v>274</v>
      </c>
      <c r="B20" s="143">
        <v>6</v>
      </c>
      <c r="C20" s="143">
        <v>0</v>
      </c>
      <c r="D20" s="143">
        <v>0</v>
      </c>
      <c r="E20" s="143">
        <v>0</v>
      </c>
      <c r="F20" s="143">
        <v>10</v>
      </c>
      <c r="G20" s="143">
        <v>17</v>
      </c>
      <c r="H20" s="143">
        <v>0</v>
      </c>
      <c r="I20" s="143">
        <v>12</v>
      </c>
      <c r="J20" s="143">
        <v>8</v>
      </c>
      <c r="K20" s="143">
        <v>0</v>
      </c>
      <c r="L20" s="143">
        <v>9</v>
      </c>
      <c r="M20" s="143">
        <v>0</v>
      </c>
      <c r="N20" s="143">
        <v>8</v>
      </c>
      <c r="O20" s="143">
        <v>0</v>
      </c>
      <c r="P20" s="143">
        <v>0</v>
      </c>
      <c r="Q20" s="144">
        <v>70</v>
      </c>
    </row>
    <row r="21" spans="1:17" x14ac:dyDescent="0.25">
      <c r="A21" s="123" t="s">
        <v>275</v>
      </c>
      <c r="B21" s="143">
        <v>9</v>
      </c>
      <c r="C21" s="143">
        <v>0</v>
      </c>
      <c r="D21" s="143">
        <v>0</v>
      </c>
      <c r="E21" s="143">
        <v>20</v>
      </c>
      <c r="F21" s="143">
        <v>0</v>
      </c>
      <c r="G21" s="143">
        <v>0</v>
      </c>
      <c r="H21" s="143">
        <v>0</v>
      </c>
      <c r="I21" s="143">
        <v>2</v>
      </c>
      <c r="J21" s="143">
        <v>2</v>
      </c>
      <c r="K21" s="143">
        <v>0</v>
      </c>
      <c r="L21" s="143">
        <v>13</v>
      </c>
      <c r="M21" s="143">
        <v>0</v>
      </c>
      <c r="N21" s="143">
        <v>0</v>
      </c>
      <c r="O21" s="143">
        <v>0</v>
      </c>
      <c r="P21" s="143">
        <v>0</v>
      </c>
      <c r="Q21" s="144">
        <v>46</v>
      </c>
    </row>
    <row r="22" spans="1:17" x14ac:dyDescent="0.25">
      <c r="A22" s="123" t="s">
        <v>276</v>
      </c>
      <c r="B22" s="143">
        <v>9</v>
      </c>
      <c r="C22" s="143">
        <v>27</v>
      </c>
      <c r="D22" s="143">
        <v>154</v>
      </c>
      <c r="E22" s="143">
        <v>0</v>
      </c>
      <c r="F22" s="143">
        <v>17</v>
      </c>
      <c r="G22" s="143">
        <v>18</v>
      </c>
      <c r="H22" s="143">
        <v>0</v>
      </c>
      <c r="I22" s="143">
        <v>16</v>
      </c>
      <c r="J22" s="143">
        <v>16</v>
      </c>
      <c r="K22" s="143">
        <v>0</v>
      </c>
      <c r="L22" s="143">
        <v>12</v>
      </c>
      <c r="M22" s="143">
        <v>0</v>
      </c>
      <c r="N22" s="143">
        <v>10</v>
      </c>
      <c r="O22" s="143">
        <v>0</v>
      </c>
      <c r="P22" s="143">
        <v>0</v>
      </c>
      <c r="Q22" s="144">
        <v>279</v>
      </c>
    </row>
    <row r="23" spans="1:17" x14ac:dyDescent="0.25">
      <c r="A23" s="123" t="s">
        <v>277</v>
      </c>
      <c r="B23" s="143">
        <v>0</v>
      </c>
      <c r="C23" s="143">
        <v>0</v>
      </c>
      <c r="D23" s="143">
        <v>0</v>
      </c>
      <c r="E23" s="143">
        <v>0</v>
      </c>
      <c r="F23" s="143">
        <v>0</v>
      </c>
      <c r="G23" s="143">
        <v>0</v>
      </c>
      <c r="H23" s="143">
        <v>0</v>
      </c>
      <c r="I23" s="143">
        <v>0</v>
      </c>
      <c r="J23" s="143">
        <v>0</v>
      </c>
      <c r="K23" s="143">
        <v>0</v>
      </c>
      <c r="L23" s="143">
        <v>0</v>
      </c>
      <c r="M23" s="143">
        <v>0</v>
      </c>
      <c r="N23" s="143">
        <v>0</v>
      </c>
      <c r="O23" s="143">
        <v>0</v>
      </c>
      <c r="P23" s="143">
        <v>0</v>
      </c>
      <c r="Q23" s="144">
        <v>0</v>
      </c>
    </row>
    <row r="24" spans="1:17" x14ac:dyDescent="0.25">
      <c r="A24" s="123" t="s">
        <v>278</v>
      </c>
      <c r="B24" s="143">
        <v>8</v>
      </c>
      <c r="C24" s="143">
        <v>6</v>
      </c>
      <c r="D24" s="143">
        <v>41</v>
      </c>
      <c r="E24" s="143">
        <v>0</v>
      </c>
      <c r="F24" s="143">
        <v>0</v>
      </c>
      <c r="G24" s="143">
        <v>50</v>
      </c>
      <c r="H24" s="143">
        <v>0</v>
      </c>
      <c r="I24" s="143">
        <v>31</v>
      </c>
      <c r="J24" s="143">
        <v>23</v>
      </c>
      <c r="K24" s="143">
        <v>8</v>
      </c>
      <c r="L24" s="143">
        <v>19</v>
      </c>
      <c r="M24" s="143">
        <v>0</v>
      </c>
      <c r="N24" s="143">
        <v>12</v>
      </c>
      <c r="O24" s="143">
        <v>8</v>
      </c>
      <c r="P24" s="143">
        <v>0</v>
      </c>
      <c r="Q24" s="144">
        <v>206</v>
      </c>
    </row>
    <row r="25" spans="1:17" x14ac:dyDescent="0.25">
      <c r="A25" s="125" t="s">
        <v>283</v>
      </c>
      <c r="B25" s="145">
        <v>4840</v>
      </c>
      <c r="C25" s="145">
        <v>721</v>
      </c>
      <c r="D25" s="145">
        <v>3602</v>
      </c>
      <c r="E25" s="145">
        <v>1371</v>
      </c>
      <c r="F25" s="145">
        <v>423</v>
      </c>
      <c r="G25" s="145">
        <v>2767</v>
      </c>
      <c r="H25" s="145">
        <v>183</v>
      </c>
      <c r="I25" s="145">
        <v>4105</v>
      </c>
      <c r="J25" s="145">
        <v>1645</v>
      </c>
      <c r="K25" s="145">
        <f>SUM(K19:K24)</f>
        <v>1320</v>
      </c>
      <c r="L25" s="145">
        <v>2049</v>
      </c>
      <c r="M25" s="145">
        <v>101</v>
      </c>
      <c r="N25" s="145">
        <v>1231</v>
      </c>
      <c r="O25" s="145">
        <v>302</v>
      </c>
      <c r="P25" s="145">
        <v>154</v>
      </c>
      <c r="Q25" s="146">
        <f>SUM(B25:P25)</f>
        <v>24814</v>
      </c>
    </row>
  </sheetData>
  <mergeCells count="7">
    <mergeCell ref="Q4:Q5"/>
    <mergeCell ref="A1:J1"/>
    <mergeCell ref="B4:E4"/>
    <mergeCell ref="F4:G4"/>
    <mergeCell ref="H4:L4"/>
    <mergeCell ref="M4:P4"/>
    <mergeCell ref="A2:J2"/>
  </mergeCells>
  <hyperlinks>
    <hyperlink ref="S1" location="Sommaire!A1" display="sommaire"/>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tabColor theme="3" tint="0.59999389629810485"/>
  </sheetPr>
  <dimension ref="A1:S25"/>
  <sheetViews>
    <sheetView showGridLines="0" workbookViewId="0">
      <selection sqref="A1:J1"/>
    </sheetView>
  </sheetViews>
  <sheetFormatPr baseColWidth="10" defaultRowHeight="15" x14ac:dyDescent="0.25"/>
  <cols>
    <col min="1" max="1" width="26.140625" style="48" bestFit="1" customWidth="1"/>
    <col min="2" max="2" width="14.5703125" style="48" customWidth="1"/>
    <col min="3" max="3" width="11.42578125" style="48"/>
    <col min="4" max="4" width="14" style="48" customWidth="1"/>
    <col min="5" max="5" width="11.42578125" style="48"/>
    <col min="6" max="6" width="14.42578125" style="48" customWidth="1"/>
    <col min="7" max="10" width="11.42578125" style="48"/>
    <col min="11" max="11" width="12.85546875" style="48" customWidth="1"/>
    <col min="12" max="16384" width="11.42578125" style="48"/>
  </cols>
  <sheetData>
    <row r="1" spans="1:19" ht="15.75" x14ac:dyDescent="0.25">
      <c r="A1" s="208" t="s">
        <v>282</v>
      </c>
      <c r="B1" s="208"/>
      <c r="C1" s="208"/>
      <c r="D1" s="208"/>
      <c r="E1" s="208"/>
      <c r="F1" s="208"/>
      <c r="G1" s="208"/>
      <c r="H1" s="208"/>
      <c r="I1" s="208"/>
      <c r="J1" s="208"/>
      <c r="S1" s="43" t="s">
        <v>258</v>
      </c>
    </row>
    <row r="2" spans="1:19" ht="48" customHeight="1" x14ac:dyDescent="0.25">
      <c r="A2" s="214" t="s">
        <v>373</v>
      </c>
      <c r="B2" s="214"/>
      <c r="C2" s="214"/>
      <c r="D2" s="214"/>
      <c r="E2" s="214"/>
      <c r="F2" s="214"/>
      <c r="G2" s="214"/>
      <c r="H2" s="214"/>
      <c r="I2" s="214"/>
      <c r="J2" s="214"/>
    </row>
    <row r="4" spans="1:19" x14ac:dyDescent="0.25">
      <c r="A4" s="120"/>
      <c r="B4" s="218" t="s">
        <v>235</v>
      </c>
      <c r="C4" s="218"/>
      <c r="D4" s="218"/>
      <c r="E4" s="218"/>
      <c r="F4" s="218" t="s">
        <v>242</v>
      </c>
      <c r="G4" s="218"/>
      <c r="H4" s="218" t="s">
        <v>246</v>
      </c>
      <c r="I4" s="218"/>
      <c r="J4" s="218"/>
      <c r="K4" s="218"/>
      <c r="L4" s="218"/>
      <c r="M4" s="218" t="s">
        <v>259</v>
      </c>
      <c r="N4" s="218"/>
      <c r="O4" s="218"/>
      <c r="P4" s="218"/>
      <c r="Q4" s="215" t="s">
        <v>3</v>
      </c>
    </row>
    <row r="5" spans="1:19" s="122" customFormat="1" ht="60" x14ac:dyDescent="0.25">
      <c r="A5" s="137"/>
      <c r="B5" s="121" t="s">
        <v>99</v>
      </c>
      <c r="C5" s="121" t="s">
        <v>237</v>
      </c>
      <c r="D5" s="121" t="s">
        <v>239</v>
      </c>
      <c r="E5" s="121" t="s">
        <v>106</v>
      </c>
      <c r="F5" s="121" t="s">
        <v>244</v>
      </c>
      <c r="G5" s="121" t="s">
        <v>101</v>
      </c>
      <c r="H5" s="121" t="s">
        <v>247</v>
      </c>
      <c r="I5" s="121" t="s">
        <v>248</v>
      </c>
      <c r="J5" s="121" t="s">
        <v>249</v>
      </c>
      <c r="K5" s="121" t="s">
        <v>250</v>
      </c>
      <c r="L5" s="151" t="s">
        <v>251</v>
      </c>
      <c r="M5" s="152" t="s">
        <v>253</v>
      </c>
      <c r="N5" s="121" t="s">
        <v>204</v>
      </c>
      <c r="O5" s="121" t="s">
        <v>208</v>
      </c>
      <c r="P5" s="121" t="s">
        <v>255</v>
      </c>
      <c r="Q5" s="216"/>
    </row>
    <row r="6" spans="1:19" x14ac:dyDescent="0.25">
      <c r="A6" s="123" t="s">
        <v>260</v>
      </c>
      <c r="B6" s="153">
        <v>85.679903730445247</v>
      </c>
      <c r="C6" s="153">
        <v>94.339622641509436</v>
      </c>
      <c r="D6" s="153">
        <v>90.797546012269933</v>
      </c>
      <c r="E6" s="153">
        <v>81.756756756756758</v>
      </c>
      <c r="F6" s="153">
        <v>90.769230769230774</v>
      </c>
      <c r="G6" s="153">
        <v>74.371859296482413</v>
      </c>
      <c r="H6" s="153">
        <v>39.285714285714285</v>
      </c>
      <c r="I6" s="153">
        <v>80.603448275862064</v>
      </c>
      <c r="J6" s="153">
        <v>97.297297297297291</v>
      </c>
      <c r="K6" s="153">
        <v>99.408284023668642</v>
      </c>
      <c r="L6" s="154">
        <v>92.01520912547528</v>
      </c>
      <c r="M6" s="155">
        <v>90</v>
      </c>
      <c r="N6" s="153">
        <v>71.755725190839698</v>
      </c>
      <c r="O6" s="153">
        <v>60</v>
      </c>
      <c r="P6" s="153">
        <v>80</v>
      </c>
      <c r="Q6" s="156">
        <v>85.001539882968899</v>
      </c>
    </row>
    <row r="7" spans="1:19" x14ac:dyDescent="0.25">
      <c r="A7" s="123" t="s">
        <v>261</v>
      </c>
      <c r="B7" s="153">
        <v>87.640449438202253</v>
      </c>
      <c r="C7" s="153">
        <v>100</v>
      </c>
      <c r="D7" s="153">
        <v>88.432835820895519</v>
      </c>
      <c r="E7" s="153">
        <v>65.517241379310349</v>
      </c>
      <c r="F7" s="153">
        <v>85.714285714285708</v>
      </c>
      <c r="G7" s="153">
        <v>77.011494252873561</v>
      </c>
      <c r="H7" s="153">
        <v>53.333333333333336</v>
      </c>
      <c r="I7" s="153">
        <v>78.260869565217391</v>
      </c>
      <c r="J7" s="153">
        <v>98.630136986301366</v>
      </c>
      <c r="K7" s="153">
        <v>98.591549295774641</v>
      </c>
      <c r="L7" s="154">
        <v>97.5</v>
      </c>
      <c r="M7" s="155">
        <v>75</v>
      </c>
      <c r="N7" s="153">
        <v>72.972972972972968</v>
      </c>
      <c r="O7" s="153">
        <v>51.851851851851855</v>
      </c>
      <c r="P7" s="153">
        <v>60</v>
      </c>
      <c r="Q7" s="156">
        <v>84.607104413347685</v>
      </c>
    </row>
    <row r="8" spans="1:19" x14ac:dyDescent="0.25">
      <c r="A8" s="123" t="s">
        <v>262</v>
      </c>
      <c r="B8" s="153">
        <v>84.98498498498499</v>
      </c>
      <c r="C8" s="153">
        <v>93.406593406593402</v>
      </c>
      <c r="D8" s="153">
        <v>90.06849315068493</v>
      </c>
      <c r="E8" s="153">
        <v>78.740157480314963</v>
      </c>
      <c r="F8" s="153">
        <v>95.744680851063833</v>
      </c>
      <c r="G8" s="153">
        <v>71.641791044776113</v>
      </c>
      <c r="H8" s="153">
        <v>65.517241379310349</v>
      </c>
      <c r="I8" s="153">
        <v>78.733031674208149</v>
      </c>
      <c r="J8" s="153">
        <v>94.594594594594597</v>
      </c>
      <c r="K8" s="153">
        <v>96.19047619047619</v>
      </c>
      <c r="L8" s="154">
        <v>95.121951219512198</v>
      </c>
      <c r="M8" s="155">
        <v>100</v>
      </c>
      <c r="N8" s="153">
        <v>76.19047619047619</v>
      </c>
      <c r="O8" s="153">
        <v>57.89473684210526</v>
      </c>
      <c r="P8" s="153" t="s">
        <v>153</v>
      </c>
      <c r="Q8" s="156">
        <v>84.854014598540147</v>
      </c>
    </row>
    <row r="9" spans="1:19" x14ac:dyDescent="0.25">
      <c r="A9" s="123" t="s">
        <v>263</v>
      </c>
      <c r="B9" s="153">
        <v>87.128712871287135</v>
      </c>
      <c r="C9" s="153">
        <v>100</v>
      </c>
      <c r="D9" s="153">
        <v>89.247311827956992</v>
      </c>
      <c r="E9" s="153">
        <v>79.166666666666671</v>
      </c>
      <c r="F9" s="153">
        <v>83.333333333333329</v>
      </c>
      <c r="G9" s="153">
        <v>81.617647058823536</v>
      </c>
      <c r="H9" s="153">
        <v>18.181818181818183</v>
      </c>
      <c r="I9" s="153">
        <v>77.639751552795033</v>
      </c>
      <c r="J9" s="153">
        <v>95</v>
      </c>
      <c r="K9" s="153">
        <v>98.412698412698418</v>
      </c>
      <c r="L9" s="154">
        <v>93.442622950819668</v>
      </c>
      <c r="M9" s="155" t="s">
        <v>153</v>
      </c>
      <c r="N9" s="153">
        <v>78.787878787878782</v>
      </c>
      <c r="O9" s="153">
        <v>55.555555555555557</v>
      </c>
      <c r="P9" s="153">
        <v>60</v>
      </c>
      <c r="Q9" s="156">
        <v>83.946488294314378</v>
      </c>
    </row>
    <row r="10" spans="1:19" x14ac:dyDescent="0.25">
      <c r="A10" s="123" t="s">
        <v>264</v>
      </c>
      <c r="B10" s="153">
        <v>91.891891891891888</v>
      </c>
      <c r="C10" s="153">
        <v>66.666666666666671</v>
      </c>
      <c r="D10" s="153" t="s">
        <v>153</v>
      </c>
      <c r="E10" s="153" t="s">
        <v>153</v>
      </c>
      <c r="F10" s="153" t="s">
        <v>153</v>
      </c>
      <c r="G10" s="153">
        <v>80</v>
      </c>
      <c r="H10" s="153" t="s">
        <v>153</v>
      </c>
      <c r="I10" s="153">
        <v>100</v>
      </c>
      <c r="J10" s="153">
        <v>100</v>
      </c>
      <c r="K10" s="153" t="s">
        <v>153</v>
      </c>
      <c r="L10" s="154" t="s">
        <v>153</v>
      </c>
      <c r="M10" s="155" t="s">
        <v>153</v>
      </c>
      <c r="N10" s="153" t="s">
        <v>153</v>
      </c>
      <c r="O10" s="153" t="s">
        <v>153</v>
      </c>
      <c r="P10" s="153" t="s">
        <v>153</v>
      </c>
      <c r="Q10" s="156">
        <v>89.795918367346943</v>
      </c>
    </row>
    <row r="11" spans="1:19" x14ac:dyDescent="0.25">
      <c r="A11" s="123" t="s">
        <v>265</v>
      </c>
      <c r="B11" s="153">
        <v>85.256410256410263</v>
      </c>
      <c r="C11" s="153">
        <v>94.520547945205479</v>
      </c>
      <c r="D11" s="153">
        <v>91.17647058823529</v>
      </c>
      <c r="E11" s="153">
        <v>84.745762711864401</v>
      </c>
      <c r="F11" s="153">
        <v>95.238095238095241</v>
      </c>
      <c r="G11" s="153">
        <v>71.84466019417475</v>
      </c>
      <c r="H11" s="153">
        <v>62.962962962962962</v>
      </c>
      <c r="I11" s="153">
        <v>72.890025575447567</v>
      </c>
      <c r="J11" s="153">
        <v>97.297297297297291</v>
      </c>
      <c r="K11" s="153">
        <v>97.777777777777771</v>
      </c>
      <c r="L11" s="154">
        <v>93.865030674846622</v>
      </c>
      <c r="M11" s="155">
        <v>100</v>
      </c>
      <c r="N11" s="153">
        <v>63.934426229508198</v>
      </c>
      <c r="O11" s="153">
        <v>66.666666666666671</v>
      </c>
      <c r="P11" s="153">
        <v>33.333333333333336</v>
      </c>
      <c r="Q11" s="156">
        <v>83.342203299627457</v>
      </c>
    </row>
    <row r="12" spans="1:19" x14ac:dyDescent="0.25">
      <c r="A12" s="123" t="s">
        <v>266</v>
      </c>
      <c r="B12" s="153">
        <v>85.311871227364179</v>
      </c>
      <c r="C12" s="153">
        <v>100</v>
      </c>
      <c r="D12" s="153">
        <v>86.075949367088612</v>
      </c>
      <c r="E12" s="153">
        <v>92.727272727272734</v>
      </c>
      <c r="F12" s="153">
        <v>93.61702127659575</v>
      </c>
      <c r="G12" s="153">
        <v>74.074074074074076</v>
      </c>
      <c r="H12" s="153">
        <v>60</v>
      </c>
      <c r="I12" s="153">
        <v>79.433962264150949</v>
      </c>
      <c r="J12" s="153">
        <v>95.49549549549549</v>
      </c>
      <c r="K12" s="153">
        <v>96.296296296296291</v>
      </c>
      <c r="L12" s="154">
        <v>96.774193548387103</v>
      </c>
      <c r="M12" s="155">
        <v>90</v>
      </c>
      <c r="N12" s="153">
        <v>68.867924528301884</v>
      </c>
      <c r="O12" s="153">
        <v>46.666666666666664</v>
      </c>
      <c r="P12" s="153">
        <v>66.666666666666671</v>
      </c>
      <c r="Q12" s="156">
        <v>84.472300849171049</v>
      </c>
    </row>
    <row r="13" spans="1:19" x14ac:dyDescent="0.25">
      <c r="A13" s="123" t="s">
        <v>267</v>
      </c>
      <c r="B13" s="153">
        <v>89.956331877729255</v>
      </c>
      <c r="C13" s="153">
        <v>96.531791907514446</v>
      </c>
      <c r="D13" s="153">
        <v>91.880341880341874</v>
      </c>
      <c r="E13" s="153">
        <v>89.928057553956833</v>
      </c>
      <c r="F13" s="153">
        <v>97.959183673469383</v>
      </c>
      <c r="G13" s="153">
        <v>75.52447552447552</v>
      </c>
      <c r="H13" s="153">
        <v>23.529411764705884</v>
      </c>
      <c r="I13" s="153">
        <v>78.523489932885909</v>
      </c>
      <c r="J13" s="153">
        <v>97.549019607843135</v>
      </c>
      <c r="K13" s="153">
        <v>95.544554455445549</v>
      </c>
      <c r="L13" s="154">
        <v>94.613583138173297</v>
      </c>
      <c r="M13" s="155">
        <v>85.18518518518519</v>
      </c>
      <c r="N13" s="153">
        <v>73.184357541899445</v>
      </c>
      <c r="O13" s="153">
        <v>59.322033898305087</v>
      </c>
      <c r="P13" s="153">
        <v>64.285714285714292</v>
      </c>
      <c r="Q13" s="156">
        <v>86.159169550173004</v>
      </c>
    </row>
    <row r="14" spans="1:19" x14ac:dyDescent="0.25">
      <c r="A14" s="123" t="s">
        <v>268</v>
      </c>
      <c r="B14" s="153">
        <v>90.909090909090907</v>
      </c>
      <c r="C14" s="153">
        <v>97.959183673469383</v>
      </c>
      <c r="D14" s="153">
        <v>92.281879194630875</v>
      </c>
      <c r="E14" s="153">
        <v>86.84210526315789</v>
      </c>
      <c r="F14" s="153">
        <v>90.909090909090907</v>
      </c>
      <c r="G14" s="153">
        <v>70.270270270270274</v>
      </c>
      <c r="H14" s="153">
        <v>63.636363636363633</v>
      </c>
      <c r="I14" s="153">
        <v>82.485875706214685</v>
      </c>
      <c r="J14" s="153">
        <v>100</v>
      </c>
      <c r="K14" s="153">
        <v>98</v>
      </c>
      <c r="L14" s="154">
        <v>94.186046511627907</v>
      </c>
      <c r="M14" s="155" t="s">
        <v>153</v>
      </c>
      <c r="N14" s="153">
        <v>66.071428571428569</v>
      </c>
      <c r="O14" s="153">
        <v>87.5</v>
      </c>
      <c r="P14" s="153">
        <v>87.5</v>
      </c>
      <c r="Q14" s="156">
        <v>87.662835249042146</v>
      </c>
    </row>
    <row r="15" spans="1:19" x14ac:dyDescent="0.25">
      <c r="A15" s="123" t="s">
        <v>269</v>
      </c>
      <c r="B15" s="153">
        <v>89.635854341736689</v>
      </c>
      <c r="C15" s="153">
        <v>90.909090909090907</v>
      </c>
      <c r="D15" s="153">
        <v>87.858719646799116</v>
      </c>
      <c r="E15" s="153">
        <v>87.837837837837839</v>
      </c>
      <c r="F15" s="153">
        <v>86.956521739130437</v>
      </c>
      <c r="G15" s="153">
        <v>74.452554744525543</v>
      </c>
      <c r="H15" s="153">
        <v>12.5</v>
      </c>
      <c r="I15" s="153">
        <v>79.945799457994582</v>
      </c>
      <c r="J15" s="153">
        <v>96.610169491525426</v>
      </c>
      <c r="K15" s="153">
        <v>98.064516129032256</v>
      </c>
      <c r="L15" s="154">
        <v>96.273291925465841</v>
      </c>
      <c r="M15" s="155" t="s">
        <v>153</v>
      </c>
      <c r="N15" s="153">
        <v>70.512820512820511</v>
      </c>
      <c r="O15" s="153">
        <v>77.777777777777771</v>
      </c>
      <c r="P15" s="153">
        <v>50</v>
      </c>
      <c r="Q15" s="156">
        <v>85.87596197374377</v>
      </c>
    </row>
    <row r="16" spans="1:19" x14ac:dyDescent="0.25">
      <c r="A16" s="123" t="s">
        <v>270</v>
      </c>
      <c r="B16" s="153">
        <v>86.898839137645112</v>
      </c>
      <c r="C16" s="153">
        <v>93.421052631578945</v>
      </c>
      <c r="D16" s="153">
        <v>100</v>
      </c>
      <c r="E16" s="153">
        <v>84.393063583815035</v>
      </c>
      <c r="F16" s="153">
        <v>94.285714285714292</v>
      </c>
      <c r="G16" s="153">
        <v>73.529411764705884</v>
      </c>
      <c r="H16" s="153">
        <v>37.5</v>
      </c>
      <c r="I16" s="153">
        <v>77.0392749244713</v>
      </c>
      <c r="J16" s="153">
        <v>97.959183673469383</v>
      </c>
      <c r="K16" s="153">
        <v>98.639455782312922</v>
      </c>
      <c r="L16" s="154">
        <v>91.366906474820141</v>
      </c>
      <c r="M16" s="155">
        <v>80</v>
      </c>
      <c r="N16" s="153">
        <v>69.662921348314612</v>
      </c>
      <c r="O16" s="153">
        <v>70.731707317073173</v>
      </c>
      <c r="P16" s="153">
        <v>57.89473684210526</v>
      </c>
      <c r="Q16" s="156">
        <v>83.964879852125691</v>
      </c>
    </row>
    <row r="17" spans="1:17" x14ac:dyDescent="0.25">
      <c r="A17" s="123" t="s">
        <v>271</v>
      </c>
      <c r="B17" s="153">
        <v>83.941605839416056</v>
      </c>
      <c r="C17" s="153">
        <v>100</v>
      </c>
      <c r="D17" s="153">
        <v>87.60162601626017</v>
      </c>
      <c r="E17" s="153">
        <v>81</v>
      </c>
      <c r="F17" s="153">
        <v>90</v>
      </c>
      <c r="G17" s="153">
        <v>73.563218390804593</v>
      </c>
      <c r="H17" s="153" t="s">
        <v>153</v>
      </c>
      <c r="I17" s="153">
        <v>73.584905660377359</v>
      </c>
      <c r="J17" s="153">
        <v>98.82352941176471</v>
      </c>
      <c r="K17" s="153">
        <v>97.457627118644069</v>
      </c>
      <c r="L17" s="154">
        <v>93.684210526315795</v>
      </c>
      <c r="M17" s="155">
        <v>100</v>
      </c>
      <c r="N17" s="153">
        <v>72.222222222222229</v>
      </c>
      <c r="O17" s="153">
        <v>50</v>
      </c>
      <c r="P17" s="153">
        <v>55</v>
      </c>
      <c r="Q17" s="156">
        <v>84.939329050678083</v>
      </c>
    </row>
    <row r="18" spans="1:17" x14ac:dyDescent="0.25">
      <c r="A18" s="123" t="s">
        <v>272</v>
      </c>
      <c r="B18" s="153">
        <v>88.558352402745996</v>
      </c>
      <c r="C18" s="153">
        <v>90.909090909090907</v>
      </c>
      <c r="D18" s="153">
        <v>92.10526315789474</v>
      </c>
      <c r="E18" s="153">
        <v>88.659793814432987</v>
      </c>
      <c r="F18" s="153">
        <v>100</v>
      </c>
      <c r="G18" s="153">
        <v>71.129707112970706</v>
      </c>
      <c r="H18" s="153">
        <v>33.333333333333336</v>
      </c>
      <c r="I18" s="153">
        <v>81.102362204724415</v>
      </c>
      <c r="J18" s="153">
        <v>98.795180722891573</v>
      </c>
      <c r="K18" s="153">
        <v>98.780487804878049</v>
      </c>
      <c r="L18" s="154">
        <v>94.666666666666671</v>
      </c>
      <c r="M18" s="155">
        <v>60</v>
      </c>
      <c r="N18" s="153">
        <v>68.421052631578945</v>
      </c>
      <c r="O18" s="153">
        <v>61.111111111111114</v>
      </c>
      <c r="P18" s="153">
        <v>72.727272727272734</v>
      </c>
      <c r="Q18" s="156">
        <v>84.958871915393658</v>
      </c>
    </row>
    <row r="19" spans="1:17" x14ac:dyDescent="0.25">
      <c r="A19" s="124" t="s">
        <v>273</v>
      </c>
      <c r="B19" s="157">
        <v>87.292013311148082</v>
      </c>
      <c r="C19" s="157">
        <v>95.058139534883722</v>
      </c>
      <c r="D19" s="157">
        <v>89.404167889638984</v>
      </c>
      <c r="E19" s="157">
        <v>84.900074019244997</v>
      </c>
      <c r="F19" s="157">
        <v>92.929292929292927</v>
      </c>
      <c r="G19" s="157">
        <v>74.086502609992536</v>
      </c>
      <c r="H19" s="157">
        <v>46.994535519125684</v>
      </c>
      <c r="I19" s="157">
        <v>78.461918892185949</v>
      </c>
      <c r="J19" s="157">
        <v>97.431077694235583</v>
      </c>
      <c r="K19" s="157">
        <v>97.674418604651166</v>
      </c>
      <c r="L19" s="158">
        <v>94.438877755511015</v>
      </c>
      <c r="M19" s="157">
        <v>85.148514851485146</v>
      </c>
      <c r="N19" s="157">
        <v>71.27393838467944</v>
      </c>
      <c r="O19" s="157">
        <v>61.904761904761905</v>
      </c>
      <c r="P19" s="157">
        <v>63.636363636363633</v>
      </c>
      <c r="Q19" s="159">
        <v>85.095320623916805</v>
      </c>
    </row>
    <row r="20" spans="1:17" x14ac:dyDescent="0.25">
      <c r="A20" s="123" t="s">
        <v>274</v>
      </c>
      <c r="B20" s="153">
        <v>83.333333333333329</v>
      </c>
      <c r="C20" s="153" t="s">
        <v>153</v>
      </c>
      <c r="D20" s="153" t="s">
        <v>153</v>
      </c>
      <c r="E20" s="153" t="s">
        <v>153</v>
      </c>
      <c r="F20" s="153">
        <v>100</v>
      </c>
      <c r="G20" s="153">
        <v>100</v>
      </c>
      <c r="H20" s="153" t="s">
        <v>153</v>
      </c>
      <c r="I20" s="153">
        <v>100</v>
      </c>
      <c r="J20" s="153">
        <v>100</v>
      </c>
      <c r="K20" s="153" t="s">
        <v>153</v>
      </c>
      <c r="L20" s="154">
        <v>100</v>
      </c>
      <c r="M20" s="155" t="s">
        <v>153</v>
      </c>
      <c r="N20" s="153">
        <v>37.5</v>
      </c>
      <c r="O20" s="153" t="s">
        <v>153</v>
      </c>
      <c r="P20" s="153" t="s">
        <v>153</v>
      </c>
      <c r="Q20" s="156">
        <v>91.428571428571431</v>
      </c>
    </row>
    <row r="21" spans="1:17" x14ac:dyDescent="0.25">
      <c r="A21" s="123" t="s">
        <v>275</v>
      </c>
      <c r="B21" s="153">
        <v>100</v>
      </c>
      <c r="C21" s="153" t="s">
        <v>153</v>
      </c>
      <c r="D21" s="153" t="s">
        <v>153</v>
      </c>
      <c r="E21" s="153">
        <v>90</v>
      </c>
      <c r="F21" s="153" t="s">
        <v>153</v>
      </c>
      <c r="G21" s="153" t="s">
        <v>153</v>
      </c>
      <c r="H21" s="153" t="s">
        <v>153</v>
      </c>
      <c r="I21" s="153">
        <v>100</v>
      </c>
      <c r="J21" s="153">
        <v>100</v>
      </c>
      <c r="K21" s="153" t="s">
        <v>153</v>
      </c>
      <c r="L21" s="154">
        <v>100</v>
      </c>
      <c r="M21" s="155" t="s">
        <v>153</v>
      </c>
      <c r="N21" s="153" t="s">
        <v>153</v>
      </c>
      <c r="O21" s="153" t="s">
        <v>153</v>
      </c>
      <c r="P21" s="153" t="s">
        <v>153</v>
      </c>
      <c r="Q21" s="156">
        <v>95.652173913043484</v>
      </c>
    </row>
    <row r="22" spans="1:17" x14ac:dyDescent="0.25">
      <c r="A22" s="123" t="s">
        <v>276</v>
      </c>
      <c r="B22" s="153">
        <v>100</v>
      </c>
      <c r="C22" s="153">
        <v>100</v>
      </c>
      <c r="D22" s="153">
        <v>98.051948051948045</v>
      </c>
      <c r="E22" s="153" t="s">
        <v>153</v>
      </c>
      <c r="F22" s="153">
        <v>94.117647058823536</v>
      </c>
      <c r="G22" s="153">
        <v>77.777777777777771</v>
      </c>
      <c r="H22" s="153" t="s">
        <v>153</v>
      </c>
      <c r="I22" s="153">
        <v>68.75</v>
      </c>
      <c r="J22" s="153">
        <v>100</v>
      </c>
      <c r="K22" s="153" t="s">
        <v>153</v>
      </c>
      <c r="L22" s="154">
        <v>91.666666666666671</v>
      </c>
      <c r="M22" s="155" t="s">
        <v>153</v>
      </c>
      <c r="N22" s="153">
        <v>80</v>
      </c>
      <c r="O22" s="153" t="s">
        <v>153</v>
      </c>
      <c r="P22" s="153" t="s">
        <v>153</v>
      </c>
      <c r="Q22" s="156">
        <v>94.26523297491039</v>
      </c>
    </row>
    <row r="23" spans="1:17" x14ac:dyDescent="0.25">
      <c r="A23" s="123" t="s">
        <v>277</v>
      </c>
      <c r="B23" s="153" t="s">
        <v>153</v>
      </c>
      <c r="C23" s="153" t="s">
        <v>153</v>
      </c>
      <c r="D23" s="153" t="s">
        <v>153</v>
      </c>
      <c r="E23" s="153" t="s">
        <v>153</v>
      </c>
      <c r="F23" s="153" t="s">
        <v>153</v>
      </c>
      <c r="G23" s="153" t="s">
        <v>153</v>
      </c>
      <c r="H23" s="153" t="s">
        <v>153</v>
      </c>
      <c r="I23" s="153" t="s">
        <v>153</v>
      </c>
      <c r="J23" s="153" t="s">
        <v>153</v>
      </c>
      <c r="K23" s="153" t="s">
        <v>153</v>
      </c>
      <c r="L23" s="154" t="s">
        <v>153</v>
      </c>
      <c r="M23" s="155" t="s">
        <v>153</v>
      </c>
      <c r="N23" s="153" t="s">
        <v>153</v>
      </c>
      <c r="O23" s="153" t="s">
        <v>153</v>
      </c>
      <c r="P23" s="153" t="s">
        <v>153</v>
      </c>
      <c r="Q23" s="156" t="s">
        <v>153</v>
      </c>
    </row>
    <row r="24" spans="1:17" x14ac:dyDescent="0.25">
      <c r="A24" s="123" t="s">
        <v>278</v>
      </c>
      <c r="B24" s="153">
        <v>62.5</v>
      </c>
      <c r="C24" s="153">
        <v>83.333333333333329</v>
      </c>
      <c r="D24" s="153">
        <v>85.365853658536579</v>
      </c>
      <c r="E24" s="153" t="s">
        <v>153</v>
      </c>
      <c r="F24" s="153" t="s">
        <v>153</v>
      </c>
      <c r="G24" s="153">
        <v>70</v>
      </c>
      <c r="H24" s="153" t="s">
        <v>153</v>
      </c>
      <c r="I24" s="153">
        <v>64.516129032258064</v>
      </c>
      <c r="J24" s="153">
        <v>95.652173913043484</v>
      </c>
      <c r="K24" s="153">
        <v>100</v>
      </c>
      <c r="L24" s="154">
        <v>94.736842105263165</v>
      </c>
      <c r="M24" s="155" t="s">
        <v>153</v>
      </c>
      <c r="N24" s="153">
        <v>75</v>
      </c>
      <c r="O24" s="153">
        <v>75</v>
      </c>
      <c r="P24" s="153" t="s">
        <v>153</v>
      </c>
      <c r="Q24" s="156">
        <v>79.126213592233015</v>
      </c>
    </row>
    <row r="25" spans="1:17" x14ac:dyDescent="0.25">
      <c r="A25" s="125" t="s">
        <v>283</v>
      </c>
      <c r="B25" s="157">
        <v>87.293388429752071</v>
      </c>
      <c r="C25" s="157">
        <v>95.145631067961162</v>
      </c>
      <c r="D25" s="157">
        <v>89.727928928373132</v>
      </c>
      <c r="E25" s="157">
        <v>84.974471188913199</v>
      </c>
      <c r="F25" s="157">
        <v>93.144208037825052</v>
      </c>
      <c r="G25" s="157">
        <v>74.195880014456094</v>
      </c>
      <c r="H25" s="157">
        <v>46.994535519125684</v>
      </c>
      <c r="I25" s="157">
        <v>78.39220462850183</v>
      </c>
      <c r="J25" s="157">
        <v>97.446808510638292</v>
      </c>
      <c r="K25" s="157">
        <v>97.688292319164802</v>
      </c>
      <c r="L25" s="158">
        <v>94.485114690092729</v>
      </c>
      <c r="M25" s="157">
        <v>85.148514851485146</v>
      </c>
      <c r="N25" s="157">
        <v>71.161657189277008</v>
      </c>
      <c r="O25" s="157">
        <v>62.251655629139073</v>
      </c>
      <c r="P25" s="157">
        <v>63.636363636363633</v>
      </c>
      <c r="Q25" s="159">
        <v>85.186229112140126</v>
      </c>
    </row>
  </sheetData>
  <mergeCells count="7">
    <mergeCell ref="Q4:Q5"/>
    <mergeCell ref="A1:J1"/>
    <mergeCell ref="B4:E4"/>
    <mergeCell ref="F4:G4"/>
    <mergeCell ref="H4:L4"/>
    <mergeCell ref="M4:P4"/>
    <mergeCell ref="A2:J2"/>
  </mergeCells>
  <hyperlinks>
    <hyperlink ref="S1" location="Sommaire!A1" display="sommair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theme="7" tint="0.39997558519241921"/>
  </sheetPr>
  <dimension ref="A1:H213"/>
  <sheetViews>
    <sheetView showGridLines="0" view="pageBreakPreview" zoomScaleNormal="100" zoomScaleSheetLayoutView="100" workbookViewId="0">
      <selection activeCell="B3" sqref="B3"/>
    </sheetView>
  </sheetViews>
  <sheetFormatPr baseColWidth="10" defaultRowHeight="12.75" x14ac:dyDescent="0.2"/>
  <cols>
    <col min="1" max="1" width="3.28515625" style="1" customWidth="1"/>
    <col min="2" max="2" width="58.140625" style="1" customWidth="1"/>
    <col min="3" max="5" width="11.42578125" style="1"/>
    <col min="6" max="6" width="15.7109375" style="1" customWidth="1"/>
    <col min="7" max="7" width="3" style="1" customWidth="1"/>
    <col min="8" max="16384" width="11.42578125" style="1"/>
  </cols>
  <sheetData>
    <row r="1" spans="1:8" ht="15" customHeight="1" x14ac:dyDescent="0.2">
      <c r="A1" s="190" t="s">
        <v>142</v>
      </c>
      <c r="B1" s="190"/>
      <c r="C1" s="190"/>
      <c r="D1" s="190"/>
      <c r="E1" s="190"/>
      <c r="F1" s="190"/>
      <c r="G1" s="190"/>
      <c r="H1" s="160" t="s">
        <v>258</v>
      </c>
    </row>
    <row r="3" spans="1:8" x14ac:dyDescent="0.2">
      <c r="B3" s="95" t="s">
        <v>366</v>
      </c>
      <c r="C3" s="94"/>
      <c r="D3" s="94"/>
    </row>
    <row r="4" spans="1:8" x14ac:dyDescent="0.2">
      <c r="B4" s="5" t="s">
        <v>143</v>
      </c>
    </row>
    <row r="5" spans="1:8" s="100" customFormat="1" ht="25.5" customHeight="1" x14ac:dyDescent="0.2">
      <c r="B5" s="189" t="s">
        <v>368</v>
      </c>
      <c r="C5" s="189"/>
      <c r="D5" s="189"/>
      <c r="E5" s="189"/>
      <c r="F5" s="189"/>
    </row>
    <row r="7" spans="1:8" x14ac:dyDescent="0.2">
      <c r="A7" s="1" t="s">
        <v>352</v>
      </c>
      <c r="B7" s="22" t="s">
        <v>0</v>
      </c>
      <c r="C7" s="20" t="s">
        <v>1</v>
      </c>
      <c r="D7" s="20" t="s">
        <v>2</v>
      </c>
      <c r="E7" s="24" t="s">
        <v>3</v>
      </c>
      <c r="F7" s="20" t="s">
        <v>4</v>
      </c>
    </row>
    <row r="8" spans="1:8" s="99" customFormat="1" x14ac:dyDescent="0.2">
      <c r="B8" s="101" t="s">
        <v>5</v>
      </c>
      <c r="C8" s="102">
        <v>24696</v>
      </c>
      <c r="D8" s="102">
        <v>4573</v>
      </c>
      <c r="E8" s="103">
        <v>29269</v>
      </c>
      <c r="F8" s="107" t="s">
        <v>335</v>
      </c>
    </row>
    <row r="9" spans="1:8" s="99" customFormat="1" x14ac:dyDescent="0.2">
      <c r="B9" s="101" t="s">
        <v>6</v>
      </c>
      <c r="C9" s="102">
        <v>16414</v>
      </c>
      <c r="D9" s="102">
        <v>4012</v>
      </c>
      <c r="E9" s="103">
        <v>20426</v>
      </c>
      <c r="F9" s="107" t="s">
        <v>336</v>
      </c>
    </row>
    <row r="10" spans="1:8" s="99" customFormat="1" x14ac:dyDescent="0.2">
      <c r="B10" s="101" t="s">
        <v>7</v>
      </c>
      <c r="C10" s="102">
        <v>9052</v>
      </c>
      <c r="D10" s="102">
        <v>1644</v>
      </c>
      <c r="E10" s="103">
        <v>10696</v>
      </c>
      <c r="F10" s="107" t="s">
        <v>337</v>
      </c>
    </row>
    <row r="11" spans="1:8" s="99" customFormat="1" x14ac:dyDescent="0.2">
      <c r="B11" s="104" t="s">
        <v>3</v>
      </c>
      <c r="C11" s="103">
        <v>50162</v>
      </c>
      <c r="D11" s="103">
        <v>10229</v>
      </c>
      <c r="E11" s="103">
        <v>60391</v>
      </c>
      <c r="F11" s="108" t="s">
        <v>338</v>
      </c>
    </row>
    <row r="12" spans="1:8" s="99" customFormat="1" x14ac:dyDescent="0.2">
      <c r="B12" s="105" t="s">
        <v>8</v>
      </c>
      <c r="C12" s="102">
        <v>122</v>
      </c>
      <c r="D12" s="102">
        <v>25</v>
      </c>
      <c r="E12" s="103">
        <v>147</v>
      </c>
      <c r="F12" s="106" t="s">
        <v>339</v>
      </c>
    </row>
    <row r="13" spans="1:8" s="99" customFormat="1" x14ac:dyDescent="0.2">
      <c r="B13" s="105" t="s">
        <v>9</v>
      </c>
      <c r="C13" s="102">
        <v>2258</v>
      </c>
      <c r="D13" s="102">
        <v>519</v>
      </c>
      <c r="E13" s="103">
        <v>2777</v>
      </c>
      <c r="F13" s="106" t="s">
        <v>339</v>
      </c>
    </row>
    <row r="14" spans="1:8" s="99" customFormat="1" x14ac:dyDescent="0.2">
      <c r="B14" s="105" t="s">
        <v>10</v>
      </c>
      <c r="C14" s="102">
        <v>23151</v>
      </c>
      <c r="D14" s="102">
        <v>4395</v>
      </c>
      <c r="E14" s="103">
        <v>27546</v>
      </c>
      <c r="F14" s="106" t="s">
        <v>339</v>
      </c>
    </row>
    <row r="15" spans="1:8" ht="12" customHeight="1" x14ac:dyDescent="0.2">
      <c r="B15" s="193" t="s">
        <v>11</v>
      </c>
      <c r="C15" s="193"/>
      <c r="D15" s="193"/>
      <c r="E15" s="193"/>
      <c r="F15" s="193"/>
    </row>
    <row r="16" spans="1:8" x14ac:dyDescent="0.2">
      <c r="B16" s="2"/>
    </row>
    <row r="17" spans="1:5" x14ac:dyDescent="0.2">
      <c r="A17" s="1" t="s">
        <v>353</v>
      </c>
      <c r="B17" s="22" t="s">
        <v>12</v>
      </c>
      <c r="C17" s="20" t="s">
        <v>1</v>
      </c>
      <c r="D17" s="20" t="s">
        <v>2</v>
      </c>
      <c r="E17" s="24" t="s">
        <v>3</v>
      </c>
    </row>
    <row r="18" spans="1:5" s="99" customFormat="1" x14ac:dyDescent="0.2">
      <c r="B18" s="101" t="s">
        <v>13</v>
      </c>
      <c r="C18" s="102">
        <v>25026</v>
      </c>
      <c r="D18" s="102">
        <v>4742</v>
      </c>
      <c r="E18" s="103">
        <v>29768</v>
      </c>
    </row>
    <row r="19" spans="1:5" s="99" customFormat="1" x14ac:dyDescent="0.2">
      <c r="B19" s="101" t="s">
        <v>14</v>
      </c>
      <c r="C19" s="102">
        <v>21135</v>
      </c>
      <c r="D19" s="102">
        <v>3679</v>
      </c>
      <c r="E19" s="103">
        <v>24814</v>
      </c>
    </row>
    <row r="20" spans="1:5" s="99" customFormat="1" x14ac:dyDescent="0.2">
      <c r="B20" s="101" t="s">
        <v>15</v>
      </c>
      <c r="C20" s="102">
        <v>216</v>
      </c>
      <c r="D20" s="102">
        <v>44</v>
      </c>
      <c r="E20" s="103">
        <v>260</v>
      </c>
    </row>
    <row r="21" spans="1:5" s="99" customFormat="1" x14ac:dyDescent="0.2">
      <c r="B21" s="101" t="s">
        <v>16</v>
      </c>
      <c r="C21" s="102">
        <v>151</v>
      </c>
      <c r="D21" s="102">
        <v>27</v>
      </c>
      <c r="E21" s="103">
        <v>178</v>
      </c>
    </row>
    <row r="22" spans="1:5" x14ac:dyDescent="0.2">
      <c r="B22" s="2"/>
    </row>
    <row r="23" spans="1:5" x14ac:dyDescent="0.2">
      <c r="A23" s="1" t="s">
        <v>356</v>
      </c>
      <c r="B23" s="22" t="s">
        <v>17</v>
      </c>
      <c r="C23" s="20" t="s">
        <v>1</v>
      </c>
      <c r="D23" s="20" t="s">
        <v>2</v>
      </c>
      <c r="E23" s="24" t="s">
        <v>3</v>
      </c>
    </row>
    <row r="24" spans="1:5" s="99" customFormat="1" ht="25.5" x14ac:dyDescent="0.2">
      <c r="B24" s="101" t="s">
        <v>18</v>
      </c>
      <c r="C24" s="102">
        <v>63454</v>
      </c>
      <c r="D24" s="102">
        <v>11576</v>
      </c>
      <c r="E24" s="103">
        <v>75030</v>
      </c>
    </row>
    <row r="25" spans="1:5" s="99" customFormat="1" x14ac:dyDescent="0.2">
      <c r="B25" s="101" t="s">
        <v>19</v>
      </c>
      <c r="C25" s="102">
        <v>31448</v>
      </c>
      <c r="D25" s="102">
        <v>5871</v>
      </c>
      <c r="E25" s="103">
        <v>37319</v>
      </c>
    </row>
    <row r="26" spans="1:5" ht="13.5" customHeight="1" x14ac:dyDescent="0.2">
      <c r="B26" s="193" t="s">
        <v>20</v>
      </c>
      <c r="C26" s="193"/>
      <c r="D26" s="193"/>
      <c r="E26" s="193"/>
    </row>
    <row r="27" spans="1:5" x14ac:dyDescent="0.2">
      <c r="B27" s="2"/>
    </row>
    <row r="28" spans="1:5" x14ac:dyDescent="0.2">
      <c r="A28" s="1" t="s">
        <v>357</v>
      </c>
      <c r="B28" s="194" t="s">
        <v>21</v>
      </c>
      <c r="C28" s="195"/>
    </row>
    <row r="29" spans="1:5" s="99" customFormat="1" x14ac:dyDescent="0.2">
      <c r="B29" s="101" t="s">
        <v>110</v>
      </c>
      <c r="C29" s="102">
        <v>223</v>
      </c>
    </row>
    <row r="30" spans="1:5" s="99" customFormat="1" x14ac:dyDescent="0.2">
      <c r="B30" s="101" t="s">
        <v>121</v>
      </c>
      <c r="C30" s="102">
        <v>996</v>
      </c>
    </row>
    <row r="31" spans="1:5" s="99" customFormat="1" x14ac:dyDescent="0.2">
      <c r="B31" s="101" t="s">
        <v>122</v>
      </c>
      <c r="C31" s="102">
        <v>31</v>
      </c>
    </row>
    <row r="32" spans="1:5" s="99" customFormat="1" x14ac:dyDescent="0.2">
      <c r="B32" s="109" t="s">
        <v>3</v>
      </c>
      <c r="C32" s="110">
        <v>1250</v>
      </c>
    </row>
    <row r="33" spans="1:4" ht="44.25" customHeight="1" x14ac:dyDescent="0.2">
      <c r="B33" s="193" t="s">
        <v>22</v>
      </c>
      <c r="C33" s="193"/>
    </row>
    <row r="34" spans="1:4" x14ac:dyDescent="0.2">
      <c r="B34" s="96"/>
      <c r="C34" s="96"/>
    </row>
    <row r="35" spans="1:4" x14ac:dyDescent="0.2">
      <c r="B35" s="95" t="s">
        <v>365</v>
      </c>
      <c r="C35" s="94"/>
      <c r="D35" s="94"/>
    </row>
    <row r="36" spans="1:4" x14ac:dyDescent="0.2">
      <c r="B36" s="5" t="s">
        <v>143</v>
      </c>
    </row>
    <row r="37" spans="1:4" x14ac:dyDescent="0.2">
      <c r="B37" s="5" t="s">
        <v>145</v>
      </c>
    </row>
    <row r="38" spans="1:4" x14ac:dyDescent="0.2">
      <c r="B38" s="2"/>
    </row>
    <row r="39" spans="1:4" ht="39.75" x14ac:dyDescent="0.2">
      <c r="A39" s="1" t="s">
        <v>355</v>
      </c>
      <c r="B39" s="22" t="s">
        <v>322</v>
      </c>
      <c r="C39" s="18" t="s">
        <v>126</v>
      </c>
      <c r="D39" s="19" t="s">
        <v>127</v>
      </c>
    </row>
    <row r="40" spans="1:4" x14ac:dyDescent="0.2">
      <c r="B40" s="7" t="s">
        <v>23</v>
      </c>
      <c r="C40" s="63">
        <v>35.799999999999997</v>
      </c>
      <c r="D40" s="63">
        <v>40</v>
      </c>
    </row>
    <row r="41" spans="1:4" x14ac:dyDescent="0.2">
      <c r="B41" s="7" t="s">
        <v>24</v>
      </c>
      <c r="C41" s="63">
        <v>3.9</v>
      </c>
      <c r="D41" s="63">
        <v>4.2</v>
      </c>
    </row>
    <row r="42" spans="1:4" x14ac:dyDescent="0.2">
      <c r="B42" s="7" t="s">
        <v>25</v>
      </c>
      <c r="C42" s="63">
        <v>21.7</v>
      </c>
      <c r="D42" s="63">
        <v>20.9</v>
      </c>
    </row>
    <row r="43" spans="1:4" ht="25.5" x14ac:dyDescent="0.2">
      <c r="B43" s="7" t="s">
        <v>26</v>
      </c>
      <c r="C43" s="63">
        <v>8</v>
      </c>
      <c r="D43" s="63">
        <v>7.6</v>
      </c>
    </row>
    <row r="44" spans="1:4" x14ac:dyDescent="0.2">
      <c r="B44" s="7" t="s">
        <v>27</v>
      </c>
      <c r="C44" s="63">
        <v>4.2</v>
      </c>
      <c r="D44" s="63">
        <v>7.1</v>
      </c>
    </row>
    <row r="45" spans="1:4" x14ac:dyDescent="0.2">
      <c r="B45" s="7" t="s">
        <v>28</v>
      </c>
      <c r="C45" s="63">
        <v>26.5</v>
      </c>
      <c r="D45" s="63">
        <v>20.2</v>
      </c>
    </row>
    <row r="46" spans="1:4" x14ac:dyDescent="0.2">
      <c r="B46" s="7" t="s">
        <v>29</v>
      </c>
      <c r="C46" s="63">
        <v>0</v>
      </c>
      <c r="D46" s="63">
        <v>0</v>
      </c>
    </row>
    <row r="47" spans="1:4" x14ac:dyDescent="0.2">
      <c r="B47" s="12" t="s">
        <v>3</v>
      </c>
      <c r="C47" s="72">
        <f>SUM(C40:C46)</f>
        <v>100.1</v>
      </c>
      <c r="D47" s="72">
        <f>SUM(D40:D46)</f>
        <v>99.999999999999986</v>
      </c>
    </row>
    <row r="48" spans="1:4" x14ac:dyDescent="0.2">
      <c r="B48" s="2"/>
    </row>
    <row r="49" spans="1:6" ht="39.75" x14ac:dyDescent="0.2">
      <c r="A49" s="1" t="s">
        <v>358</v>
      </c>
      <c r="B49" s="22" t="s">
        <v>30</v>
      </c>
      <c r="C49" s="18" t="s">
        <v>126</v>
      </c>
      <c r="D49" s="19" t="s">
        <v>127</v>
      </c>
    </row>
    <row r="50" spans="1:6" x14ac:dyDescent="0.2">
      <c r="B50" s="7" t="s">
        <v>31</v>
      </c>
      <c r="C50" s="65">
        <v>18.865543098968001</v>
      </c>
      <c r="D50" s="65">
        <v>19.292035398230087</v>
      </c>
      <c r="E50" s="4"/>
      <c r="F50" s="4"/>
    </row>
    <row r="51" spans="1:6" ht="25.5" x14ac:dyDescent="0.2">
      <c r="B51" s="7" t="s">
        <v>32</v>
      </c>
      <c r="C51" s="65">
        <v>1.3104165119904967</v>
      </c>
      <c r="D51" s="65">
        <v>1.2586037364798426</v>
      </c>
      <c r="E51" s="4"/>
      <c r="F51" s="4"/>
    </row>
    <row r="52" spans="1:6" x14ac:dyDescent="0.2">
      <c r="B52" s="7" t="s">
        <v>33</v>
      </c>
      <c r="C52" s="65">
        <v>3.5340411314871187</v>
      </c>
      <c r="D52" s="65">
        <v>3.9085545722713864</v>
      </c>
      <c r="E52" s="4"/>
      <c r="F52" s="4"/>
    </row>
    <row r="53" spans="1:6" x14ac:dyDescent="0.2">
      <c r="B53" s="7" t="s">
        <v>34</v>
      </c>
      <c r="C53" s="65">
        <v>7.3093770881282945</v>
      </c>
      <c r="D53" s="65">
        <v>6.291379875450672</v>
      </c>
      <c r="E53" s="4"/>
      <c r="F53" s="4"/>
    </row>
    <row r="54" spans="1:6" x14ac:dyDescent="0.2">
      <c r="B54" s="7" t="s">
        <v>35</v>
      </c>
      <c r="C54" s="65">
        <v>2.2755958126067264</v>
      </c>
      <c r="D54" s="65">
        <v>2.3959357587676173</v>
      </c>
      <c r="E54" s="4"/>
      <c r="F54" s="4"/>
    </row>
    <row r="55" spans="1:6" x14ac:dyDescent="0.2">
      <c r="B55" s="7" t="s">
        <v>36</v>
      </c>
      <c r="C55" s="65">
        <v>12.339446135570569</v>
      </c>
      <c r="D55" s="65">
        <v>11.542117338577516</v>
      </c>
      <c r="E55" s="4"/>
      <c r="F55" s="4"/>
    </row>
    <row r="56" spans="1:6" x14ac:dyDescent="0.2">
      <c r="B56" s="7" t="s">
        <v>37</v>
      </c>
      <c r="C56" s="65">
        <v>6.140025243150939</v>
      </c>
      <c r="D56" s="65">
        <v>5.8816781383153067</v>
      </c>
      <c r="E56" s="4"/>
      <c r="F56" s="4"/>
    </row>
    <row r="57" spans="1:6" x14ac:dyDescent="0.2">
      <c r="B57" s="7" t="s">
        <v>323</v>
      </c>
      <c r="C57" s="65">
        <v>24.734575692330537</v>
      </c>
      <c r="D57" s="65">
        <v>23.436578171091444</v>
      </c>
      <c r="E57" s="4"/>
      <c r="F57" s="4"/>
    </row>
    <row r="58" spans="1:6" x14ac:dyDescent="0.2">
      <c r="B58" s="7" t="s">
        <v>38</v>
      </c>
      <c r="C58" s="65">
        <v>5.2713638725963321</v>
      </c>
      <c r="D58" s="65">
        <v>4.9672238610291704</v>
      </c>
      <c r="E58" s="4"/>
      <c r="F58" s="4"/>
    </row>
    <row r="59" spans="1:6" x14ac:dyDescent="0.2">
      <c r="B59" s="7" t="s">
        <v>39</v>
      </c>
      <c r="C59" s="65">
        <v>18.219615413170985</v>
      </c>
      <c r="D59" s="65">
        <v>21.025893149786956</v>
      </c>
      <c r="E59" s="4"/>
      <c r="F59" s="4"/>
    </row>
    <row r="60" spans="1:6" x14ac:dyDescent="0.2">
      <c r="B60" s="12" t="s">
        <v>40</v>
      </c>
      <c r="C60" s="73">
        <v>81.780384586829015</v>
      </c>
      <c r="D60" s="73">
        <v>78.974106850213047</v>
      </c>
      <c r="E60" s="4"/>
      <c r="F60" s="4"/>
    </row>
    <row r="61" spans="1:6" x14ac:dyDescent="0.2">
      <c r="B61" s="2"/>
    </row>
    <row r="62" spans="1:6" x14ac:dyDescent="0.2">
      <c r="A62" s="1" t="s">
        <v>359</v>
      </c>
      <c r="B62" s="194" t="s">
        <v>41</v>
      </c>
      <c r="C62" s="195"/>
    </row>
    <row r="63" spans="1:6" x14ac:dyDescent="0.2">
      <c r="B63" s="7" t="s">
        <v>42</v>
      </c>
      <c r="C63" s="6">
        <v>6.6</v>
      </c>
    </row>
    <row r="64" spans="1:6" x14ac:dyDescent="0.2">
      <c r="B64" s="7" t="s">
        <v>43</v>
      </c>
      <c r="C64" s="6">
        <v>26</v>
      </c>
    </row>
    <row r="65" spans="1:3" x14ac:dyDescent="0.2">
      <c r="B65" s="7" t="s">
        <v>44</v>
      </c>
      <c r="C65" s="6">
        <v>16.399999999999999</v>
      </c>
    </row>
    <row r="66" spans="1:3" x14ac:dyDescent="0.2">
      <c r="B66" s="7" t="s">
        <v>45</v>
      </c>
      <c r="C66" s="6">
        <v>12.8</v>
      </c>
    </row>
    <row r="67" spans="1:3" x14ac:dyDescent="0.2">
      <c r="B67" s="7" t="s">
        <v>46</v>
      </c>
      <c r="C67" s="6">
        <v>9.1</v>
      </c>
    </row>
    <row r="68" spans="1:3" x14ac:dyDescent="0.2">
      <c r="B68" s="7" t="s">
        <v>47</v>
      </c>
      <c r="C68" s="6">
        <v>8.3000000000000007</v>
      </c>
    </row>
    <row r="69" spans="1:3" x14ac:dyDescent="0.2">
      <c r="B69" s="7" t="s">
        <v>48</v>
      </c>
      <c r="C69" s="6">
        <v>8.1</v>
      </c>
    </row>
    <row r="70" spans="1:3" x14ac:dyDescent="0.2">
      <c r="B70" s="7" t="s">
        <v>49</v>
      </c>
      <c r="C70" s="6">
        <v>6.6</v>
      </c>
    </row>
    <row r="71" spans="1:3" x14ac:dyDescent="0.2">
      <c r="B71" s="7" t="s">
        <v>50</v>
      </c>
      <c r="C71" s="6">
        <v>6.1</v>
      </c>
    </row>
    <row r="72" spans="1:3" x14ac:dyDescent="0.2">
      <c r="B72" s="12" t="s">
        <v>3</v>
      </c>
      <c r="C72" s="74">
        <f>SUM(C63:C71)</f>
        <v>99.999999999999972</v>
      </c>
    </row>
    <row r="73" spans="1:3" x14ac:dyDescent="0.2">
      <c r="B73" s="2"/>
    </row>
    <row r="74" spans="1:3" ht="38.25" customHeight="1" x14ac:dyDescent="0.2">
      <c r="A74" s="1" t="s">
        <v>360</v>
      </c>
      <c r="B74" s="191" t="s">
        <v>51</v>
      </c>
      <c r="C74" s="192"/>
    </row>
    <row r="75" spans="1:3" x14ac:dyDescent="0.2">
      <c r="B75" s="7" t="s">
        <v>52</v>
      </c>
      <c r="C75" s="63">
        <v>10.5</v>
      </c>
    </row>
    <row r="76" spans="1:3" ht="13.5" customHeight="1" x14ac:dyDescent="0.2">
      <c r="B76" s="7" t="s">
        <v>53</v>
      </c>
      <c r="C76" s="63">
        <v>13.9</v>
      </c>
    </row>
    <row r="77" spans="1:3" x14ac:dyDescent="0.2">
      <c r="B77" s="7" t="s">
        <v>54</v>
      </c>
      <c r="C77" s="63">
        <v>35.299999999999997</v>
      </c>
    </row>
    <row r="78" spans="1:3" x14ac:dyDescent="0.2">
      <c r="B78" s="7" t="s">
        <v>55</v>
      </c>
      <c r="C78" s="63">
        <v>14.7</v>
      </c>
    </row>
    <row r="79" spans="1:3" ht="25.5" x14ac:dyDescent="0.2">
      <c r="B79" s="7" t="s">
        <v>56</v>
      </c>
      <c r="C79" s="63">
        <v>1.8</v>
      </c>
    </row>
    <row r="80" spans="1:3" x14ac:dyDescent="0.2">
      <c r="B80" s="7" t="s">
        <v>57</v>
      </c>
      <c r="C80" s="63">
        <v>15.7</v>
      </c>
    </row>
    <row r="81" spans="1:3" x14ac:dyDescent="0.2">
      <c r="B81" s="7" t="s">
        <v>58</v>
      </c>
      <c r="C81" s="63">
        <v>0.3</v>
      </c>
    </row>
    <row r="82" spans="1:3" x14ac:dyDescent="0.2">
      <c r="B82" s="7" t="s">
        <v>59</v>
      </c>
      <c r="C82" s="63">
        <v>4.8</v>
      </c>
    </row>
    <row r="83" spans="1:3" x14ac:dyDescent="0.2">
      <c r="B83" s="7" t="s">
        <v>60</v>
      </c>
      <c r="C83" s="63">
        <v>0.6</v>
      </c>
    </row>
    <row r="84" spans="1:3" x14ac:dyDescent="0.2">
      <c r="B84" s="7" t="s">
        <v>61</v>
      </c>
      <c r="C84" s="63">
        <v>2.2999999999999998</v>
      </c>
    </row>
    <row r="85" spans="1:3" x14ac:dyDescent="0.2">
      <c r="B85" s="12" t="s">
        <v>3</v>
      </c>
      <c r="C85" s="72">
        <f>SUM(C75:C84)</f>
        <v>99.899999999999977</v>
      </c>
    </row>
    <row r="86" spans="1:3" x14ac:dyDescent="0.2">
      <c r="B86" s="2"/>
    </row>
    <row r="87" spans="1:3" ht="38.25" customHeight="1" x14ac:dyDescent="0.2">
      <c r="A87" s="1" t="s">
        <v>354</v>
      </c>
      <c r="B87" s="191" t="s">
        <v>62</v>
      </c>
      <c r="C87" s="192"/>
    </row>
    <row r="88" spans="1:3" x14ac:dyDescent="0.2">
      <c r="B88" s="7" t="s">
        <v>63</v>
      </c>
      <c r="C88" s="6">
        <v>2.5</v>
      </c>
    </row>
    <row r="89" spans="1:3" x14ac:dyDescent="0.2">
      <c r="B89" s="7" t="s">
        <v>64</v>
      </c>
      <c r="C89" s="6">
        <v>3.4</v>
      </c>
    </row>
    <row r="90" spans="1:3" x14ac:dyDescent="0.2">
      <c r="B90" s="7" t="s">
        <v>65</v>
      </c>
      <c r="C90" s="6">
        <v>1.5</v>
      </c>
    </row>
    <row r="91" spans="1:3" x14ac:dyDescent="0.2">
      <c r="B91" s="7" t="s">
        <v>66</v>
      </c>
      <c r="C91" s="6">
        <v>1.8</v>
      </c>
    </row>
    <row r="92" spans="1:3" x14ac:dyDescent="0.2">
      <c r="B92" s="7" t="s">
        <v>67</v>
      </c>
      <c r="C92" s="6">
        <v>0.4</v>
      </c>
    </row>
    <row r="93" spans="1:3" x14ac:dyDescent="0.2">
      <c r="B93" s="7" t="s">
        <v>68</v>
      </c>
      <c r="C93" s="6">
        <v>12.8</v>
      </c>
    </row>
    <row r="94" spans="1:3" x14ac:dyDescent="0.2">
      <c r="B94" s="7" t="s">
        <v>69</v>
      </c>
      <c r="C94" s="6">
        <v>3.6</v>
      </c>
    </row>
    <row r="95" spans="1:3" x14ac:dyDescent="0.2">
      <c r="B95" s="7" t="s">
        <v>70</v>
      </c>
      <c r="C95" s="6">
        <v>42.4</v>
      </c>
    </row>
    <row r="96" spans="1:3" x14ac:dyDescent="0.2">
      <c r="B96" s="7" t="s">
        <v>71</v>
      </c>
      <c r="C96" s="6">
        <v>3.4</v>
      </c>
    </row>
    <row r="97" spans="1:3" x14ac:dyDescent="0.2">
      <c r="B97" s="7" t="s">
        <v>72</v>
      </c>
      <c r="C97" s="6">
        <v>11.4</v>
      </c>
    </row>
    <row r="98" spans="1:3" x14ac:dyDescent="0.2">
      <c r="B98" s="7" t="s">
        <v>73</v>
      </c>
      <c r="C98" s="6">
        <v>3.5</v>
      </c>
    </row>
    <row r="99" spans="1:3" x14ac:dyDescent="0.2">
      <c r="B99" s="7" t="s">
        <v>333</v>
      </c>
      <c r="C99" s="6">
        <v>1.8</v>
      </c>
    </row>
    <row r="100" spans="1:3" x14ac:dyDescent="0.2">
      <c r="B100" s="7" t="s">
        <v>334</v>
      </c>
      <c r="C100" s="6">
        <v>1.8</v>
      </c>
    </row>
    <row r="101" spans="1:3" x14ac:dyDescent="0.2">
      <c r="B101" s="7" t="s">
        <v>74</v>
      </c>
      <c r="C101" s="6">
        <v>6</v>
      </c>
    </row>
    <row r="102" spans="1:3" x14ac:dyDescent="0.2">
      <c r="B102" s="7" t="s">
        <v>75</v>
      </c>
      <c r="C102" s="6">
        <v>1.9</v>
      </c>
    </row>
    <row r="103" spans="1:3" x14ac:dyDescent="0.2">
      <c r="B103" s="7" t="s">
        <v>76</v>
      </c>
      <c r="C103" s="6">
        <v>1.8</v>
      </c>
    </row>
    <row r="104" spans="1:3" x14ac:dyDescent="0.2">
      <c r="B104" s="7" t="s">
        <v>77</v>
      </c>
      <c r="C104" s="6">
        <v>0.1</v>
      </c>
    </row>
    <row r="105" spans="1:3" x14ac:dyDescent="0.2">
      <c r="B105" s="12" t="s">
        <v>3</v>
      </c>
      <c r="C105" s="75">
        <f>SUM(C88:C104)</f>
        <v>100.10000000000001</v>
      </c>
    </row>
    <row r="106" spans="1:3" x14ac:dyDescent="0.2">
      <c r="B106" s="2"/>
    </row>
    <row r="107" spans="1:3" ht="25.5" customHeight="1" x14ac:dyDescent="0.2">
      <c r="A107" s="1" t="s">
        <v>361</v>
      </c>
      <c r="B107" s="191" t="s">
        <v>78</v>
      </c>
      <c r="C107" s="192"/>
    </row>
    <row r="108" spans="1:3" x14ac:dyDescent="0.2">
      <c r="B108" s="7" t="s">
        <v>79</v>
      </c>
      <c r="C108" s="6">
        <v>16.8</v>
      </c>
    </row>
    <row r="109" spans="1:3" x14ac:dyDescent="0.2">
      <c r="B109" s="7" t="s">
        <v>80</v>
      </c>
      <c r="C109" s="6">
        <v>18.8</v>
      </c>
    </row>
    <row r="110" spans="1:3" x14ac:dyDescent="0.2">
      <c r="B110" s="7" t="s">
        <v>81</v>
      </c>
      <c r="C110" s="6">
        <v>8.6</v>
      </c>
    </row>
    <row r="111" spans="1:3" x14ac:dyDescent="0.2">
      <c r="B111" s="7" t="s">
        <v>82</v>
      </c>
      <c r="C111" s="6">
        <v>1.6</v>
      </c>
    </row>
    <row r="112" spans="1:3" x14ac:dyDescent="0.2">
      <c r="B112" s="7" t="s">
        <v>83</v>
      </c>
      <c r="C112" s="6">
        <v>0.7</v>
      </c>
    </row>
    <row r="113" spans="1:4" x14ac:dyDescent="0.2">
      <c r="B113" s="7" t="s">
        <v>84</v>
      </c>
      <c r="C113" s="6">
        <v>11.9</v>
      </c>
    </row>
    <row r="114" spans="1:4" x14ac:dyDescent="0.2">
      <c r="B114" s="7" t="s">
        <v>85</v>
      </c>
      <c r="C114" s="6">
        <v>0.7</v>
      </c>
    </row>
    <row r="115" spans="1:4" x14ac:dyDescent="0.2">
      <c r="B115" s="7" t="s">
        <v>86</v>
      </c>
      <c r="C115" s="6">
        <v>14.4</v>
      </c>
    </row>
    <row r="116" spans="1:4" x14ac:dyDescent="0.2">
      <c r="B116" s="7" t="s">
        <v>87</v>
      </c>
      <c r="C116" s="6">
        <v>0.5</v>
      </c>
    </row>
    <row r="117" spans="1:4" x14ac:dyDescent="0.2">
      <c r="B117" s="7" t="s">
        <v>88</v>
      </c>
      <c r="C117" s="6">
        <v>0</v>
      </c>
    </row>
    <row r="118" spans="1:4" x14ac:dyDescent="0.2">
      <c r="B118" s="7" t="s">
        <v>89</v>
      </c>
      <c r="C118" s="6">
        <v>6.1</v>
      </c>
    </row>
    <row r="119" spans="1:4" x14ac:dyDescent="0.2">
      <c r="B119" s="7" t="s">
        <v>90</v>
      </c>
      <c r="C119" s="6">
        <v>3.2</v>
      </c>
    </row>
    <row r="120" spans="1:4" x14ac:dyDescent="0.2">
      <c r="B120" s="7" t="s">
        <v>91</v>
      </c>
      <c r="C120" s="6">
        <v>1.6</v>
      </c>
    </row>
    <row r="121" spans="1:4" x14ac:dyDescent="0.2">
      <c r="B121" s="7" t="s">
        <v>92</v>
      </c>
      <c r="C121" s="6">
        <v>12</v>
      </c>
    </row>
    <row r="122" spans="1:4" x14ac:dyDescent="0.2">
      <c r="B122" s="7" t="s">
        <v>93</v>
      </c>
      <c r="C122" s="6">
        <v>2.9</v>
      </c>
    </row>
    <row r="123" spans="1:4" x14ac:dyDescent="0.2">
      <c r="B123" s="12" t="s">
        <v>3</v>
      </c>
      <c r="C123" s="75">
        <f>SUM(C108:C122)</f>
        <v>99.800000000000011</v>
      </c>
    </row>
    <row r="124" spans="1:4" x14ac:dyDescent="0.2">
      <c r="B124" s="2"/>
    </row>
    <row r="125" spans="1:4" ht="38.25" x14ac:dyDescent="0.2">
      <c r="A125" s="1" t="s">
        <v>362</v>
      </c>
      <c r="B125" s="22" t="s">
        <v>94</v>
      </c>
      <c r="C125" s="20" t="s">
        <v>111</v>
      </c>
      <c r="D125" s="20" t="s">
        <v>112</v>
      </c>
    </row>
    <row r="126" spans="1:4" x14ac:dyDescent="0.2">
      <c r="B126" s="7" t="s">
        <v>114</v>
      </c>
      <c r="C126" s="6">
        <v>4.2</v>
      </c>
      <c r="D126" s="6">
        <v>2.1</v>
      </c>
    </row>
    <row r="127" spans="1:4" x14ac:dyDescent="0.2">
      <c r="B127" s="7" t="s">
        <v>115</v>
      </c>
      <c r="C127" s="6">
        <v>11.7</v>
      </c>
      <c r="D127" s="6">
        <v>4.9000000000000004</v>
      </c>
    </row>
    <row r="128" spans="1:4" x14ac:dyDescent="0.2">
      <c r="B128" s="7" t="s">
        <v>116</v>
      </c>
      <c r="C128" s="6">
        <v>15.3</v>
      </c>
      <c r="D128" s="6">
        <v>9.1999999999999993</v>
      </c>
    </row>
    <row r="129" spans="1:4" x14ac:dyDescent="0.2">
      <c r="B129" s="7" t="s">
        <v>117</v>
      </c>
      <c r="C129" s="6">
        <v>7.3</v>
      </c>
      <c r="D129" s="6">
        <v>9.8000000000000007</v>
      </c>
    </row>
    <row r="130" spans="1:4" x14ac:dyDescent="0.2">
      <c r="B130" s="7" t="s">
        <v>118</v>
      </c>
      <c r="C130" s="6">
        <v>33.5</v>
      </c>
      <c r="D130" s="6">
        <v>47.6</v>
      </c>
    </row>
    <row r="131" spans="1:4" x14ac:dyDescent="0.2">
      <c r="B131" s="7" t="s">
        <v>119</v>
      </c>
      <c r="C131" s="6">
        <v>25</v>
      </c>
      <c r="D131" s="6">
        <v>10</v>
      </c>
    </row>
    <row r="132" spans="1:4" x14ac:dyDescent="0.2">
      <c r="B132" s="7" t="s">
        <v>95</v>
      </c>
      <c r="C132" s="6">
        <v>3</v>
      </c>
      <c r="D132" s="6">
        <v>16.5</v>
      </c>
    </row>
    <row r="133" spans="1:4" x14ac:dyDescent="0.2">
      <c r="B133" s="12" t="s">
        <v>3</v>
      </c>
      <c r="C133" s="74">
        <f>SUM(C126:C132)</f>
        <v>100</v>
      </c>
      <c r="D133" s="75">
        <v>100.1</v>
      </c>
    </row>
    <row r="134" spans="1:4" x14ac:dyDescent="0.2">
      <c r="B134" s="2"/>
    </row>
    <row r="135" spans="1:4" ht="38.25" customHeight="1" x14ac:dyDescent="0.2">
      <c r="A135" s="1" t="s">
        <v>363</v>
      </c>
      <c r="B135" s="191" t="s">
        <v>96</v>
      </c>
      <c r="C135" s="192"/>
    </row>
    <row r="136" spans="1:4" x14ac:dyDescent="0.2">
      <c r="B136" s="7" t="s">
        <v>97</v>
      </c>
      <c r="C136" s="6">
        <v>76.599999999999994</v>
      </c>
    </row>
    <row r="137" spans="1:4" x14ac:dyDescent="0.2">
      <c r="B137" s="7" t="s">
        <v>98</v>
      </c>
      <c r="C137" s="6">
        <v>2.7</v>
      </c>
    </row>
    <row r="138" spans="1:4" x14ac:dyDescent="0.2">
      <c r="B138" s="7" t="s">
        <v>99</v>
      </c>
      <c r="C138" s="6">
        <v>1.8</v>
      </c>
    </row>
    <row r="139" spans="1:4" x14ac:dyDescent="0.2">
      <c r="B139" s="7" t="s">
        <v>100</v>
      </c>
      <c r="C139" s="6">
        <v>0.5</v>
      </c>
    </row>
    <row r="140" spans="1:4" x14ac:dyDescent="0.2">
      <c r="B140" s="7" t="s">
        <v>101</v>
      </c>
      <c r="C140" s="6">
        <v>0.8</v>
      </c>
    </row>
    <row r="141" spans="1:4" x14ac:dyDescent="0.2">
      <c r="B141" s="7" t="s">
        <v>102</v>
      </c>
      <c r="C141" s="6">
        <v>1.5</v>
      </c>
    </row>
    <row r="142" spans="1:4" x14ac:dyDescent="0.2">
      <c r="B142" s="7" t="s">
        <v>103</v>
      </c>
      <c r="C142" s="6">
        <v>3.1</v>
      </c>
    </row>
    <row r="143" spans="1:4" x14ac:dyDescent="0.2">
      <c r="B143" s="7" t="s">
        <v>104</v>
      </c>
      <c r="C143" s="6">
        <v>0.2</v>
      </c>
    </row>
    <row r="144" spans="1:4" x14ac:dyDescent="0.2">
      <c r="B144" s="7" t="s">
        <v>105</v>
      </c>
      <c r="C144" s="6">
        <v>0.1</v>
      </c>
    </row>
    <row r="145" spans="1:3" x14ac:dyDescent="0.2">
      <c r="B145" s="7" t="s">
        <v>106</v>
      </c>
      <c r="C145" s="6">
        <v>0.4</v>
      </c>
    </row>
    <row r="146" spans="1:3" x14ac:dyDescent="0.2">
      <c r="B146" s="7" t="s">
        <v>120</v>
      </c>
      <c r="C146" s="6">
        <v>7.8</v>
      </c>
    </row>
    <row r="147" spans="1:3" x14ac:dyDescent="0.2">
      <c r="B147" s="7" t="s">
        <v>107</v>
      </c>
      <c r="C147" s="6">
        <v>1.6</v>
      </c>
    </row>
    <row r="148" spans="1:3" x14ac:dyDescent="0.2">
      <c r="B148" s="7" t="s">
        <v>108</v>
      </c>
      <c r="C148" s="6">
        <v>2.9</v>
      </c>
    </row>
    <row r="149" spans="1:3" x14ac:dyDescent="0.2">
      <c r="B149" s="12" t="s">
        <v>3</v>
      </c>
      <c r="C149" s="74">
        <f>SUM(C136:C148)</f>
        <v>99.999999999999986</v>
      </c>
    </row>
    <row r="150" spans="1:3" x14ac:dyDescent="0.2">
      <c r="B150" s="2"/>
    </row>
    <row r="151" spans="1:3" ht="25.5" customHeight="1" x14ac:dyDescent="0.2">
      <c r="A151" s="1" t="s">
        <v>364</v>
      </c>
      <c r="B151" s="191" t="s">
        <v>109</v>
      </c>
      <c r="C151" s="192"/>
    </row>
    <row r="152" spans="1:3" ht="25.5" x14ac:dyDescent="0.2">
      <c r="B152" s="7" t="s">
        <v>124</v>
      </c>
      <c r="C152" s="6">
        <v>61.3</v>
      </c>
    </row>
    <row r="153" spans="1:3" ht="25.5" x14ac:dyDescent="0.2">
      <c r="B153" s="7" t="s">
        <v>125</v>
      </c>
      <c r="C153" s="6">
        <v>49</v>
      </c>
    </row>
    <row r="154" spans="1:3" x14ac:dyDescent="0.2">
      <c r="B154" s="2"/>
    </row>
    <row r="155" spans="1:3" x14ac:dyDescent="0.2">
      <c r="B155" s="2"/>
    </row>
    <row r="156" spans="1:3" x14ac:dyDescent="0.2">
      <c r="B156" s="2"/>
    </row>
    <row r="157" spans="1:3" x14ac:dyDescent="0.2">
      <c r="B157" s="2"/>
    </row>
    <row r="158" spans="1:3" x14ac:dyDescent="0.2">
      <c r="B158" s="2"/>
    </row>
    <row r="159" spans="1:3" x14ac:dyDescent="0.2">
      <c r="B159" s="2"/>
    </row>
    <row r="160" spans="1:3"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sheetData>
  <mergeCells count="12">
    <mergeCell ref="B5:F5"/>
    <mergeCell ref="A1:G1"/>
    <mergeCell ref="B151:C151"/>
    <mergeCell ref="B33:C33"/>
    <mergeCell ref="B26:E26"/>
    <mergeCell ref="B15:F15"/>
    <mergeCell ref="B28:C28"/>
    <mergeCell ref="B62:C62"/>
    <mergeCell ref="B74:C74"/>
    <mergeCell ref="B87:C87"/>
    <mergeCell ref="B107:C107"/>
    <mergeCell ref="B135:C135"/>
  </mergeCells>
  <hyperlinks>
    <hyperlink ref="H1" location="Sommaire!A1" display="sommaire"/>
  </hyperlinks>
  <pageMargins left="0.7" right="0.7" top="0.75" bottom="0.75" header="0.3" footer="0.3"/>
  <pageSetup paperSize="9" scale="62" orientation="portrait" r:id="rId1"/>
  <rowBreaks count="1" manualBreakCount="1">
    <brk id="7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7" tint="0.39997558519241921"/>
  </sheetPr>
  <dimension ref="A1:H209"/>
  <sheetViews>
    <sheetView showGridLines="0" view="pageBreakPreview" zoomScaleNormal="100" zoomScaleSheetLayoutView="100" workbookViewId="0">
      <selection sqref="A1:J1"/>
    </sheetView>
  </sheetViews>
  <sheetFormatPr baseColWidth="10" defaultRowHeight="12.75" x14ac:dyDescent="0.2"/>
  <cols>
    <col min="1" max="1" width="58.140625" style="1" customWidth="1"/>
    <col min="2" max="4" width="11.42578125" style="1"/>
    <col min="5" max="5" width="15.7109375" style="1" customWidth="1"/>
    <col min="6" max="6" width="12.42578125" style="1" customWidth="1"/>
    <col min="7" max="16384" width="11.42578125" style="1"/>
  </cols>
  <sheetData>
    <row r="1" spans="1:8" ht="15" x14ac:dyDescent="0.2">
      <c r="A1" s="196" t="s">
        <v>128</v>
      </c>
      <c r="B1" s="196"/>
      <c r="C1" s="196"/>
      <c r="D1" s="196"/>
      <c r="E1" s="196"/>
      <c r="F1" s="196"/>
      <c r="G1" s="196"/>
      <c r="H1" s="160" t="s">
        <v>258</v>
      </c>
    </row>
    <row r="3" spans="1:8" x14ac:dyDescent="0.2">
      <c r="A3" s="25" t="s">
        <v>144</v>
      </c>
    </row>
    <row r="4" spans="1:8" x14ac:dyDescent="0.2">
      <c r="A4" s="25" t="s">
        <v>146</v>
      </c>
    </row>
    <row r="6" spans="1:8" x14ac:dyDescent="0.2">
      <c r="A6" s="21" t="s">
        <v>0</v>
      </c>
      <c r="B6" s="20" t="s">
        <v>1</v>
      </c>
      <c r="C6" s="20" t="s">
        <v>2</v>
      </c>
      <c r="D6" s="23" t="s">
        <v>3</v>
      </c>
      <c r="E6" s="20" t="s">
        <v>4</v>
      </c>
    </row>
    <row r="7" spans="1:8" x14ac:dyDescent="0.2">
      <c r="A7" s="7" t="s">
        <v>5</v>
      </c>
      <c r="B7" s="14">
        <v>455</v>
      </c>
      <c r="C7" s="14">
        <v>51</v>
      </c>
      <c r="D7" s="15">
        <v>506</v>
      </c>
      <c r="E7" s="14">
        <v>25</v>
      </c>
    </row>
    <row r="8" spans="1:8" x14ac:dyDescent="0.2">
      <c r="A8" s="7" t="s">
        <v>6</v>
      </c>
      <c r="B8" s="14">
        <v>1161</v>
      </c>
      <c r="C8" s="14">
        <v>215</v>
      </c>
      <c r="D8" s="15">
        <v>1376</v>
      </c>
      <c r="E8" s="14">
        <v>88</v>
      </c>
    </row>
    <row r="9" spans="1:8" x14ac:dyDescent="0.2">
      <c r="A9" s="7" t="s">
        <v>7</v>
      </c>
      <c r="B9" s="14">
        <v>0</v>
      </c>
      <c r="C9" s="14">
        <v>0</v>
      </c>
      <c r="D9" s="15">
        <v>0</v>
      </c>
      <c r="E9" s="14">
        <v>0</v>
      </c>
    </row>
    <row r="10" spans="1:8" x14ac:dyDescent="0.2">
      <c r="A10" s="12" t="s">
        <v>3</v>
      </c>
      <c r="B10" s="15">
        <v>1616</v>
      </c>
      <c r="C10" s="15">
        <v>266</v>
      </c>
      <c r="D10" s="15">
        <v>1882</v>
      </c>
      <c r="E10" s="15">
        <v>113</v>
      </c>
    </row>
    <row r="11" spans="1:8" x14ac:dyDescent="0.2">
      <c r="A11" s="66" t="s">
        <v>8</v>
      </c>
      <c r="B11" s="14">
        <v>2</v>
      </c>
      <c r="C11" s="14">
        <v>0</v>
      </c>
      <c r="D11" s="15">
        <v>2</v>
      </c>
      <c r="E11" s="16" t="s">
        <v>123</v>
      </c>
    </row>
    <row r="12" spans="1:8" x14ac:dyDescent="0.2">
      <c r="A12" s="66" t="s">
        <v>9</v>
      </c>
      <c r="B12" s="14">
        <v>84</v>
      </c>
      <c r="C12" s="14">
        <v>15</v>
      </c>
      <c r="D12" s="15">
        <v>99</v>
      </c>
      <c r="E12" s="16" t="s">
        <v>123</v>
      </c>
    </row>
    <row r="13" spans="1:8" x14ac:dyDescent="0.2">
      <c r="A13" s="66" t="s">
        <v>10</v>
      </c>
      <c r="B13" s="14">
        <v>266</v>
      </c>
      <c r="C13" s="14">
        <v>34</v>
      </c>
      <c r="D13" s="15">
        <v>300</v>
      </c>
      <c r="E13" s="16" t="s">
        <v>123</v>
      </c>
    </row>
    <row r="14" spans="1:8" ht="12" customHeight="1" x14ac:dyDescent="0.2">
      <c r="A14" s="193" t="s">
        <v>11</v>
      </c>
      <c r="B14" s="193"/>
      <c r="C14" s="193"/>
      <c r="D14" s="193"/>
      <c r="E14" s="193"/>
    </row>
    <row r="15" spans="1:8" x14ac:dyDescent="0.2">
      <c r="A15" s="2"/>
    </row>
    <row r="16" spans="1:8" x14ac:dyDescent="0.2">
      <c r="A16" s="21" t="s">
        <v>12</v>
      </c>
      <c r="B16" s="20" t="s">
        <v>1</v>
      </c>
      <c r="C16" s="20" t="s">
        <v>2</v>
      </c>
      <c r="D16" s="23" t="s">
        <v>3</v>
      </c>
    </row>
    <row r="17" spans="1:4" x14ac:dyDescent="0.2">
      <c r="A17" s="7" t="s">
        <v>13</v>
      </c>
      <c r="B17" s="14">
        <v>5031</v>
      </c>
      <c r="C17" s="14">
        <v>795</v>
      </c>
      <c r="D17" s="15">
        <v>5826</v>
      </c>
    </row>
    <row r="18" spans="1:4" x14ac:dyDescent="0.2">
      <c r="A18" s="7" t="s">
        <v>14</v>
      </c>
      <c r="B18" s="14">
        <v>4225</v>
      </c>
      <c r="C18" s="14">
        <v>615</v>
      </c>
      <c r="D18" s="15">
        <v>4840</v>
      </c>
    </row>
    <row r="19" spans="1:4" x14ac:dyDescent="0.2">
      <c r="A19" s="7" t="s">
        <v>15</v>
      </c>
      <c r="B19" s="14">
        <v>33</v>
      </c>
      <c r="C19" s="14">
        <v>10</v>
      </c>
      <c r="D19" s="15">
        <v>43</v>
      </c>
    </row>
    <row r="20" spans="1:4" x14ac:dyDescent="0.2">
      <c r="A20" s="7" t="s">
        <v>16</v>
      </c>
      <c r="B20" s="14">
        <v>28</v>
      </c>
      <c r="C20" s="14">
        <v>4</v>
      </c>
      <c r="D20" s="15">
        <v>32</v>
      </c>
    </row>
    <row r="21" spans="1:4" x14ac:dyDescent="0.2">
      <c r="A21" s="2"/>
    </row>
    <row r="22" spans="1:4" x14ac:dyDescent="0.2">
      <c r="A22" s="21" t="s">
        <v>17</v>
      </c>
      <c r="B22" s="20" t="s">
        <v>1</v>
      </c>
      <c r="C22" s="20" t="s">
        <v>2</v>
      </c>
      <c r="D22" s="23" t="s">
        <v>3</v>
      </c>
    </row>
    <row r="23" spans="1:4" ht="25.5" x14ac:dyDescent="0.2">
      <c r="A23" s="7" t="s">
        <v>18</v>
      </c>
      <c r="B23" s="67">
        <v>499</v>
      </c>
      <c r="C23" s="67">
        <v>54</v>
      </c>
      <c r="D23" s="68">
        <v>553</v>
      </c>
    </row>
    <row r="24" spans="1:4" x14ac:dyDescent="0.2">
      <c r="A24" s="7" t="s">
        <v>19</v>
      </c>
      <c r="B24" s="67">
        <v>321</v>
      </c>
      <c r="C24" s="67">
        <v>36</v>
      </c>
      <c r="D24" s="68">
        <v>357</v>
      </c>
    </row>
    <row r="25" spans="1:4" ht="13.5" customHeight="1" x14ac:dyDescent="0.2">
      <c r="A25" s="193" t="s">
        <v>20</v>
      </c>
      <c r="B25" s="193"/>
      <c r="C25" s="193"/>
      <c r="D25" s="193"/>
    </row>
    <row r="26" spans="1:4" x14ac:dyDescent="0.2">
      <c r="A26" s="2"/>
    </row>
    <row r="27" spans="1:4" x14ac:dyDescent="0.2">
      <c r="A27" s="200" t="s">
        <v>21</v>
      </c>
      <c r="B27" s="201"/>
    </row>
    <row r="28" spans="1:4" x14ac:dyDescent="0.2">
      <c r="A28" s="7" t="s">
        <v>110</v>
      </c>
      <c r="B28" s="14">
        <v>36</v>
      </c>
    </row>
    <row r="29" spans="1:4" x14ac:dyDescent="0.2">
      <c r="A29" s="7" t="s">
        <v>121</v>
      </c>
      <c r="B29" s="14">
        <v>145</v>
      </c>
    </row>
    <row r="30" spans="1:4" x14ac:dyDescent="0.2">
      <c r="A30" s="7" t="s">
        <v>122</v>
      </c>
      <c r="B30" s="14">
        <v>8</v>
      </c>
    </row>
    <row r="31" spans="1:4" x14ac:dyDescent="0.2">
      <c r="A31" s="12" t="s">
        <v>3</v>
      </c>
      <c r="B31" s="15">
        <v>189</v>
      </c>
    </row>
    <row r="32" spans="1:4" ht="39.75" customHeight="1" x14ac:dyDescent="0.2">
      <c r="A32" s="193" t="s">
        <v>22</v>
      </c>
      <c r="B32" s="193"/>
    </row>
    <row r="33" spans="1:3" x14ac:dyDescent="0.2">
      <c r="A33" s="2"/>
    </row>
    <row r="34" spans="1:3" ht="39.75" x14ac:dyDescent="0.2">
      <c r="A34" s="21" t="s">
        <v>326</v>
      </c>
      <c r="B34" s="18" t="s">
        <v>126</v>
      </c>
      <c r="C34" s="19" t="s">
        <v>127</v>
      </c>
    </row>
    <row r="35" spans="1:3" x14ac:dyDescent="0.2">
      <c r="A35" s="7" t="s">
        <v>23</v>
      </c>
      <c r="B35" s="6">
        <v>11.8</v>
      </c>
      <c r="C35" s="6">
        <v>6.4</v>
      </c>
    </row>
    <row r="36" spans="1:3" x14ac:dyDescent="0.2">
      <c r="A36" s="7" t="s">
        <v>24</v>
      </c>
      <c r="B36" s="6">
        <v>1.2</v>
      </c>
      <c r="C36" s="6">
        <v>2.6</v>
      </c>
    </row>
    <row r="37" spans="1:3" x14ac:dyDescent="0.2">
      <c r="A37" s="7" t="s">
        <v>25</v>
      </c>
      <c r="B37" s="6">
        <v>49.1</v>
      </c>
      <c r="C37" s="6">
        <v>55.9</v>
      </c>
    </row>
    <row r="38" spans="1:3" ht="25.5" x14ac:dyDescent="0.2">
      <c r="A38" s="7" t="s">
        <v>26</v>
      </c>
      <c r="B38" s="6">
        <v>1.2</v>
      </c>
      <c r="C38" s="6">
        <v>6.2</v>
      </c>
    </row>
    <row r="39" spans="1:3" x14ac:dyDescent="0.2">
      <c r="A39" s="7" t="s">
        <v>27</v>
      </c>
      <c r="B39" s="6">
        <v>3.1</v>
      </c>
      <c r="C39" s="6">
        <v>11.5</v>
      </c>
    </row>
    <row r="40" spans="1:3" x14ac:dyDescent="0.2">
      <c r="A40" s="7" t="s">
        <v>28</v>
      </c>
      <c r="B40" s="6">
        <v>33.5</v>
      </c>
      <c r="C40" s="6">
        <v>17.399999999999999</v>
      </c>
    </row>
    <row r="41" spans="1:3" x14ac:dyDescent="0.2">
      <c r="A41" s="7" t="s">
        <v>29</v>
      </c>
      <c r="B41" s="6">
        <v>0</v>
      </c>
      <c r="C41" s="6">
        <v>0</v>
      </c>
    </row>
    <row r="42" spans="1:3" x14ac:dyDescent="0.2">
      <c r="A42" s="12" t="s">
        <v>3</v>
      </c>
      <c r="B42" s="75">
        <f>SUM(B35:B41)</f>
        <v>99.9</v>
      </c>
      <c r="C42" s="75">
        <f>SUM(C35:C41)</f>
        <v>100</v>
      </c>
    </row>
    <row r="43" spans="1:3" x14ac:dyDescent="0.2">
      <c r="A43" s="2"/>
    </row>
    <row r="44" spans="1:3" ht="39.75" x14ac:dyDescent="0.2">
      <c r="A44" s="21" t="s">
        <v>30</v>
      </c>
      <c r="B44" s="18" t="s">
        <v>126</v>
      </c>
      <c r="C44" s="19" t="s">
        <v>127</v>
      </c>
    </row>
    <row r="45" spans="1:3" x14ac:dyDescent="0.2">
      <c r="A45" s="7" t="s">
        <v>31</v>
      </c>
      <c r="B45" s="65">
        <v>3.1847133757961785</v>
      </c>
      <c r="C45" s="65">
        <v>3.48731884057971</v>
      </c>
    </row>
    <row r="46" spans="1:3" ht="25.5" x14ac:dyDescent="0.2">
      <c r="A46" s="7" t="s">
        <v>32</v>
      </c>
      <c r="B46" s="65">
        <v>0.63694267515923564</v>
      </c>
      <c r="C46" s="65">
        <v>0.22644927536231885</v>
      </c>
    </row>
    <row r="47" spans="1:3" x14ac:dyDescent="0.2">
      <c r="A47" s="7" t="s">
        <v>33</v>
      </c>
      <c r="B47" s="65">
        <v>0.63694267515923564</v>
      </c>
      <c r="C47" s="65">
        <v>2.4456521739130435</v>
      </c>
    </row>
    <row r="48" spans="1:3" x14ac:dyDescent="0.2">
      <c r="A48" s="7" t="s">
        <v>34</v>
      </c>
      <c r="B48" s="65">
        <v>28.02547770700637</v>
      </c>
      <c r="C48" s="65">
        <v>26.902173913043477</v>
      </c>
    </row>
    <row r="49" spans="1:3" x14ac:dyDescent="0.2">
      <c r="A49" s="7" t="s">
        <v>35</v>
      </c>
      <c r="B49" s="65">
        <v>8.2802547770700645</v>
      </c>
      <c r="C49" s="65">
        <v>11.77536231884058</v>
      </c>
    </row>
    <row r="50" spans="1:3" x14ac:dyDescent="0.2">
      <c r="A50" s="7" t="s">
        <v>36</v>
      </c>
      <c r="B50" s="65">
        <v>7.6433121019108281</v>
      </c>
      <c r="C50" s="65">
        <v>12.047101449275363</v>
      </c>
    </row>
    <row r="51" spans="1:3" x14ac:dyDescent="0.2">
      <c r="A51" s="7" t="s">
        <v>37</v>
      </c>
      <c r="B51" s="65">
        <v>12.738853503184714</v>
      </c>
      <c r="C51" s="65">
        <v>9.2844202898550723</v>
      </c>
    </row>
    <row r="52" spans="1:3" x14ac:dyDescent="0.2">
      <c r="A52" s="7" t="s">
        <v>323</v>
      </c>
      <c r="B52" s="65">
        <v>31.210191082802549</v>
      </c>
      <c r="C52" s="65">
        <v>18.025362318840578</v>
      </c>
    </row>
    <row r="53" spans="1:3" x14ac:dyDescent="0.2">
      <c r="A53" s="7" t="s">
        <v>38</v>
      </c>
      <c r="B53" s="65">
        <v>2.5477707006369426</v>
      </c>
      <c r="C53" s="65">
        <v>5.4347826086956523</v>
      </c>
    </row>
    <row r="54" spans="1:3" x14ac:dyDescent="0.2">
      <c r="A54" s="7" t="s">
        <v>39</v>
      </c>
      <c r="B54" s="65">
        <v>5.0955414012738851</v>
      </c>
      <c r="C54" s="65">
        <v>10.371376811594203</v>
      </c>
    </row>
    <row r="55" spans="1:3" x14ac:dyDescent="0.2">
      <c r="A55" s="12" t="s">
        <v>40</v>
      </c>
      <c r="B55" s="73">
        <v>94.904458598726109</v>
      </c>
      <c r="C55" s="73">
        <v>89.628623188405797</v>
      </c>
    </row>
    <row r="56" spans="1:3" x14ac:dyDescent="0.2">
      <c r="A56" s="2"/>
    </row>
    <row r="57" spans="1:3" x14ac:dyDescent="0.2">
      <c r="A57" s="200" t="s">
        <v>41</v>
      </c>
      <c r="B57" s="201"/>
    </row>
    <row r="58" spans="1:3" x14ac:dyDescent="0.2">
      <c r="A58" s="7" t="s">
        <v>42</v>
      </c>
      <c r="B58" s="6">
        <v>0.5</v>
      </c>
    </row>
    <row r="59" spans="1:3" x14ac:dyDescent="0.2">
      <c r="A59" s="7" t="s">
        <v>43</v>
      </c>
      <c r="B59" s="6">
        <v>11.2</v>
      </c>
    </row>
    <row r="60" spans="1:3" x14ac:dyDescent="0.2">
      <c r="A60" s="7" t="s">
        <v>44</v>
      </c>
      <c r="B60" s="6">
        <v>17.3</v>
      </c>
    </row>
    <row r="61" spans="1:3" x14ac:dyDescent="0.2">
      <c r="A61" s="7" t="s">
        <v>45</v>
      </c>
      <c r="B61" s="6">
        <v>20.5</v>
      </c>
    </row>
    <row r="62" spans="1:3" x14ac:dyDescent="0.2">
      <c r="A62" s="7" t="s">
        <v>46</v>
      </c>
      <c r="B62" s="6">
        <v>12.2</v>
      </c>
    </row>
    <row r="63" spans="1:3" x14ac:dyDescent="0.2">
      <c r="A63" s="7" t="s">
        <v>47</v>
      </c>
      <c r="B63" s="6">
        <v>9.4</v>
      </c>
    </row>
    <row r="64" spans="1:3" x14ac:dyDescent="0.2">
      <c r="A64" s="7" t="s">
        <v>48</v>
      </c>
      <c r="B64" s="6">
        <v>10.7</v>
      </c>
    </row>
    <row r="65" spans="1:2" x14ac:dyDescent="0.2">
      <c r="A65" s="7" t="s">
        <v>49</v>
      </c>
      <c r="B65" s="6">
        <v>9.8000000000000007</v>
      </c>
    </row>
    <row r="66" spans="1:2" x14ac:dyDescent="0.2">
      <c r="A66" s="7" t="s">
        <v>50</v>
      </c>
      <c r="B66" s="6">
        <v>8.4</v>
      </c>
    </row>
    <row r="67" spans="1:2" x14ac:dyDescent="0.2">
      <c r="A67" s="12" t="s">
        <v>3</v>
      </c>
      <c r="B67" s="74">
        <f>SUM(B58:B66)</f>
        <v>100.00000000000001</v>
      </c>
    </row>
    <row r="68" spans="1:2" x14ac:dyDescent="0.2">
      <c r="A68" s="2"/>
    </row>
    <row r="69" spans="1:2" ht="38.25" customHeight="1" x14ac:dyDescent="0.2">
      <c r="A69" s="202" t="s">
        <v>51</v>
      </c>
      <c r="B69" s="203"/>
    </row>
    <row r="70" spans="1:2" x14ac:dyDescent="0.2">
      <c r="A70" s="7" t="s">
        <v>52</v>
      </c>
      <c r="B70" s="63">
        <v>4.3</v>
      </c>
    </row>
    <row r="71" spans="1:2" ht="25.5" x14ac:dyDescent="0.2">
      <c r="A71" s="7" t="s">
        <v>53</v>
      </c>
      <c r="B71" s="63">
        <v>1.9</v>
      </c>
    </row>
    <row r="72" spans="1:2" x14ac:dyDescent="0.2">
      <c r="A72" s="7" t="s">
        <v>54</v>
      </c>
      <c r="B72" s="63">
        <v>46</v>
      </c>
    </row>
    <row r="73" spans="1:2" x14ac:dyDescent="0.2">
      <c r="A73" s="7" t="s">
        <v>55</v>
      </c>
      <c r="B73" s="63">
        <v>13</v>
      </c>
    </row>
    <row r="74" spans="1:2" ht="25.5" x14ac:dyDescent="0.2">
      <c r="A74" s="7" t="s">
        <v>56</v>
      </c>
      <c r="B74" s="63">
        <v>1.2</v>
      </c>
    </row>
    <row r="75" spans="1:2" x14ac:dyDescent="0.2">
      <c r="A75" s="7" t="s">
        <v>57</v>
      </c>
      <c r="B75" s="63">
        <v>28</v>
      </c>
    </row>
    <row r="76" spans="1:2" x14ac:dyDescent="0.2">
      <c r="A76" s="7" t="s">
        <v>58</v>
      </c>
      <c r="B76" s="63">
        <v>0.6</v>
      </c>
    </row>
    <row r="77" spans="1:2" x14ac:dyDescent="0.2">
      <c r="A77" s="7" t="s">
        <v>59</v>
      </c>
      <c r="B77" s="63">
        <v>0.6</v>
      </c>
    </row>
    <row r="78" spans="1:2" x14ac:dyDescent="0.2">
      <c r="A78" s="7" t="s">
        <v>60</v>
      </c>
      <c r="B78" s="63">
        <v>1.2</v>
      </c>
    </row>
    <row r="79" spans="1:2" x14ac:dyDescent="0.2">
      <c r="A79" s="7" t="s">
        <v>61</v>
      </c>
      <c r="B79" s="63">
        <v>3.1</v>
      </c>
    </row>
    <row r="80" spans="1:2" x14ac:dyDescent="0.2">
      <c r="A80" s="12" t="s">
        <v>3</v>
      </c>
      <c r="B80" s="72">
        <f>SUM(B70:B79)</f>
        <v>99.899999999999991</v>
      </c>
    </row>
    <row r="81" spans="1:2" x14ac:dyDescent="0.2">
      <c r="A81" s="2"/>
    </row>
    <row r="82" spans="1:2" ht="38.25" customHeight="1" x14ac:dyDescent="0.2">
      <c r="A82" s="202" t="s">
        <v>62</v>
      </c>
      <c r="B82" s="203"/>
    </row>
    <row r="83" spans="1:2" x14ac:dyDescent="0.2">
      <c r="A83" s="7" t="s">
        <v>63</v>
      </c>
      <c r="B83" s="6">
        <v>6.8</v>
      </c>
    </row>
    <row r="84" spans="1:2" x14ac:dyDescent="0.2">
      <c r="A84" s="7" t="s">
        <v>64</v>
      </c>
      <c r="B84" s="6">
        <v>8.6999999999999993</v>
      </c>
    </row>
    <row r="85" spans="1:2" x14ac:dyDescent="0.2">
      <c r="A85" s="7" t="s">
        <v>65</v>
      </c>
      <c r="B85" s="6">
        <v>2.5</v>
      </c>
    </row>
    <row r="86" spans="1:2" x14ac:dyDescent="0.2">
      <c r="A86" s="7" t="s">
        <v>66</v>
      </c>
      <c r="B86" s="6">
        <v>3.1</v>
      </c>
    </row>
    <row r="87" spans="1:2" x14ac:dyDescent="0.2">
      <c r="A87" s="7" t="s">
        <v>67</v>
      </c>
      <c r="B87" s="6">
        <v>0.6</v>
      </c>
    </row>
    <row r="88" spans="1:2" x14ac:dyDescent="0.2">
      <c r="A88" s="7" t="s">
        <v>68</v>
      </c>
      <c r="B88" s="6">
        <v>22.4</v>
      </c>
    </row>
    <row r="89" spans="1:2" x14ac:dyDescent="0.2">
      <c r="A89" s="7" t="s">
        <v>69</v>
      </c>
      <c r="B89" s="6">
        <v>5</v>
      </c>
    </row>
    <row r="90" spans="1:2" x14ac:dyDescent="0.2">
      <c r="A90" s="7" t="s">
        <v>70</v>
      </c>
      <c r="B90" s="6">
        <v>33.5</v>
      </c>
    </row>
    <row r="91" spans="1:2" x14ac:dyDescent="0.2">
      <c r="A91" s="7" t="s">
        <v>71</v>
      </c>
      <c r="B91" s="6">
        <v>4.3</v>
      </c>
    </row>
    <row r="92" spans="1:2" x14ac:dyDescent="0.2">
      <c r="A92" s="7" t="s">
        <v>72</v>
      </c>
      <c r="B92" s="6">
        <v>6.2</v>
      </c>
    </row>
    <row r="93" spans="1:2" x14ac:dyDescent="0.2">
      <c r="A93" s="7" t="s">
        <v>73</v>
      </c>
      <c r="B93" s="6">
        <v>0.6</v>
      </c>
    </row>
    <row r="94" spans="1:2" x14ac:dyDescent="0.2">
      <c r="A94" s="7" t="s">
        <v>333</v>
      </c>
      <c r="B94" s="6">
        <v>1.2</v>
      </c>
    </row>
    <row r="95" spans="1:2" x14ac:dyDescent="0.2">
      <c r="A95" s="7" t="s">
        <v>334</v>
      </c>
      <c r="B95" s="6">
        <v>1.2</v>
      </c>
    </row>
    <row r="96" spans="1:2" x14ac:dyDescent="0.2">
      <c r="A96" s="7" t="s">
        <v>74</v>
      </c>
      <c r="B96" s="6">
        <v>1.9</v>
      </c>
    </row>
    <row r="97" spans="1:2" x14ac:dyDescent="0.2">
      <c r="A97" s="7" t="s">
        <v>75</v>
      </c>
      <c r="B97" s="6">
        <v>0</v>
      </c>
    </row>
    <row r="98" spans="1:2" x14ac:dyDescent="0.2">
      <c r="A98" s="7" t="s">
        <v>76</v>
      </c>
      <c r="B98" s="6">
        <v>1.9</v>
      </c>
    </row>
    <row r="99" spans="1:2" x14ac:dyDescent="0.2">
      <c r="A99" s="7" t="s">
        <v>77</v>
      </c>
      <c r="B99" s="6">
        <v>0</v>
      </c>
    </row>
    <row r="100" spans="1:2" x14ac:dyDescent="0.2">
      <c r="A100" s="12" t="s">
        <v>3</v>
      </c>
      <c r="B100" s="75">
        <f>SUM(B83:B99)</f>
        <v>99.9</v>
      </c>
    </row>
    <row r="101" spans="1:2" x14ac:dyDescent="0.2">
      <c r="A101" s="2"/>
    </row>
    <row r="102" spans="1:2" ht="25.5" customHeight="1" x14ac:dyDescent="0.2">
      <c r="A102" s="202" t="s">
        <v>78</v>
      </c>
      <c r="B102" s="203"/>
    </row>
    <row r="103" spans="1:2" x14ac:dyDescent="0.2">
      <c r="A103" s="7" t="s">
        <v>79</v>
      </c>
      <c r="B103" s="6">
        <v>18.3</v>
      </c>
    </row>
    <row r="104" spans="1:2" x14ac:dyDescent="0.2">
      <c r="A104" s="7" t="s">
        <v>80</v>
      </c>
      <c r="B104" s="6">
        <v>2.4</v>
      </c>
    </row>
    <row r="105" spans="1:2" x14ac:dyDescent="0.2">
      <c r="A105" s="7" t="s">
        <v>81</v>
      </c>
      <c r="B105" s="6">
        <v>3.7</v>
      </c>
    </row>
    <row r="106" spans="1:2" x14ac:dyDescent="0.2">
      <c r="A106" s="7" t="s">
        <v>82</v>
      </c>
      <c r="B106" s="6">
        <v>2.4</v>
      </c>
    </row>
    <row r="107" spans="1:2" x14ac:dyDescent="0.2">
      <c r="A107" s="7" t="s">
        <v>83</v>
      </c>
      <c r="B107" s="6">
        <v>1.2</v>
      </c>
    </row>
    <row r="108" spans="1:2" x14ac:dyDescent="0.2">
      <c r="A108" s="7" t="s">
        <v>84</v>
      </c>
      <c r="B108" s="6">
        <v>7.3</v>
      </c>
    </row>
    <row r="109" spans="1:2" x14ac:dyDescent="0.2">
      <c r="A109" s="7" t="s">
        <v>85</v>
      </c>
      <c r="B109" s="6">
        <v>0</v>
      </c>
    </row>
    <row r="110" spans="1:2" x14ac:dyDescent="0.2">
      <c r="A110" s="7" t="s">
        <v>86</v>
      </c>
      <c r="B110" s="6">
        <v>4.9000000000000004</v>
      </c>
    </row>
    <row r="111" spans="1:2" x14ac:dyDescent="0.2">
      <c r="A111" s="7" t="s">
        <v>87</v>
      </c>
      <c r="B111" s="6">
        <v>1.2</v>
      </c>
    </row>
    <row r="112" spans="1:2" x14ac:dyDescent="0.2">
      <c r="A112" s="7" t="s">
        <v>88</v>
      </c>
      <c r="B112" s="6">
        <v>0</v>
      </c>
    </row>
    <row r="113" spans="1:3" x14ac:dyDescent="0.2">
      <c r="A113" s="7" t="s">
        <v>89</v>
      </c>
      <c r="B113" s="6">
        <v>15.9</v>
      </c>
    </row>
    <row r="114" spans="1:3" x14ac:dyDescent="0.2">
      <c r="A114" s="7" t="s">
        <v>90</v>
      </c>
      <c r="B114" s="6">
        <v>2.4</v>
      </c>
    </row>
    <row r="115" spans="1:3" x14ac:dyDescent="0.2">
      <c r="A115" s="7" t="s">
        <v>91</v>
      </c>
      <c r="B115" s="6">
        <v>2.4</v>
      </c>
    </row>
    <row r="116" spans="1:3" x14ac:dyDescent="0.2">
      <c r="A116" s="7" t="s">
        <v>92</v>
      </c>
      <c r="B116" s="6">
        <v>29.3</v>
      </c>
    </row>
    <row r="117" spans="1:3" x14ac:dyDescent="0.2">
      <c r="A117" s="7" t="s">
        <v>93</v>
      </c>
      <c r="B117" s="6">
        <v>8.5</v>
      </c>
    </row>
    <row r="118" spans="1:3" x14ac:dyDescent="0.2">
      <c r="A118" s="12" t="s">
        <v>3</v>
      </c>
      <c r="B118" s="75">
        <f>SUM(B103:B117)</f>
        <v>99.899999999999991</v>
      </c>
    </row>
    <row r="119" spans="1:3" x14ac:dyDescent="0.2">
      <c r="A119" s="2"/>
    </row>
    <row r="120" spans="1:3" ht="38.25" x14ac:dyDescent="0.2">
      <c r="A120" s="21" t="s">
        <v>94</v>
      </c>
      <c r="B120" s="20" t="s">
        <v>111</v>
      </c>
      <c r="C120" s="20" t="s">
        <v>112</v>
      </c>
    </row>
    <row r="121" spans="1:3" x14ac:dyDescent="0.2">
      <c r="A121" s="7" t="s">
        <v>114</v>
      </c>
      <c r="B121" s="6">
        <v>3.7</v>
      </c>
      <c r="C121" s="6">
        <v>1.2</v>
      </c>
    </row>
    <row r="122" spans="1:3" x14ac:dyDescent="0.2">
      <c r="A122" s="7" t="s">
        <v>115</v>
      </c>
      <c r="B122" s="6">
        <v>15.5</v>
      </c>
      <c r="C122" s="6">
        <v>6.2</v>
      </c>
    </row>
    <row r="123" spans="1:3" x14ac:dyDescent="0.2">
      <c r="A123" s="7" t="s">
        <v>116</v>
      </c>
      <c r="B123" s="6">
        <v>13</v>
      </c>
      <c r="C123" s="6">
        <v>6.2</v>
      </c>
    </row>
    <row r="124" spans="1:3" x14ac:dyDescent="0.2">
      <c r="A124" s="7" t="s">
        <v>117</v>
      </c>
      <c r="B124" s="6">
        <v>3.1</v>
      </c>
      <c r="C124" s="6">
        <v>5</v>
      </c>
    </row>
    <row r="125" spans="1:3" x14ac:dyDescent="0.2">
      <c r="A125" s="7" t="s">
        <v>118</v>
      </c>
      <c r="B125" s="6">
        <v>41.6</v>
      </c>
      <c r="C125" s="6">
        <v>55.9</v>
      </c>
    </row>
    <row r="126" spans="1:3" x14ac:dyDescent="0.2">
      <c r="A126" s="7" t="s">
        <v>119</v>
      </c>
      <c r="B126" s="6">
        <v>18</v>
      </c>
      <c r="C126" s="6">
        <v>9.9</v>
      </c>
    </row>
    <row r="127" spans="1:3" x14ac:dyDescent="0.2">
      <c r="A127" s="7" t="s">
        <v>95</v>
      </c>
      <c r="B127" s="6">
        <v>5</v>
      </c>
      <c r="C127" s="6">
        <v>15.5</v>
      </c>
    </row>
    <row r="128" spans="1:3" x14ac:dyDescent="0.2">
      <c r="A128" s="12" t="s">
        <v>3</v>
      </c>
      <c r="B128" s="75">
        <f>SUM(B121:B127)</f>
        <v>99.9</v>
      </c>
      <c r="C128" s="75">
        <f>SUM(C121:C127)</f>
        <v>99.9</v>
      </c>
    </row>
    <row r="129" spans="1:2" x14ac:dyDescent="0.2">
      <c r="A129" s="2"/>
    </row>
    <row r="130" spans="1:2" ht="38.25" customHeight="1" x14ac:dyDescent="0.2">
      <c r="A130" s="202" t="s">
        <v>96</v>
      </c>
      <c r="B130" s="203"/>
    </row>
    <row r="131" spans="1:2" x14ac:dyDescent="0.2">
      <c r="A131" s="7" t="s">
        <v>97</v>
      </c>
      <c r="B131" s="6">
        <v>88.2</v>
      </c>
    </row>
    <row r="132" spans="1:2" x14ac:dyDescent="0.2">
      <c r="A132" s="7" t="s">
        <v>98</v>
      </c>
      <c r="B132" s="6">
        <v>5.6</v>
      </c>
    </row>
    <row r="133" spans="1:2" x14ac:dyDescent="0.2">
      <c r="A133" s="7" t="s">
        <v>99</v>
      </c>
      <c r="B133" s="6">
        <v>0</v>
      </c>
    </row>
    <row r="134" spans="1:2" x14ac:dyDescent="0.2">
      <c r="A134" s="7" t="s">
        <v>100</v>
      </c>
      <c r="B134" s="6">
        <v>0</v>
      </c>
    </row>
    <row r="135" spans="1:2" x14ac:dyDescent="0.2">
      <c r="A135" s="7" t="s">
        <v>101</v>
      </c>
      <c r="B135" s="6">
        <v>0</v>
      </c>
    </row>
    <row r="136" spans="1:2" x14ac:dyDescent="0.2">
      <c r="A136" s="7" t="s">
        <v>102</v>
      </c>
      <c r="B136" s="6">
        <v>0</v>
      </c>
    </row>
    <row r="137" spans="1:2" x14ac:dyDescent="0.2">
      <c r="A137" s="7" t="s">
        <v>103</v>
      </c>
      <c r="B137" s="6">
        <v>0</v>
      </c>
    </row>
    <row r="138" spans="1:2" x14ac:dyDescent="0.2">
      <c r="A138" s="7" t="s">
        <v>104</v>
      </c>
      <c r="B138" s="6">
        <v>0</v>
      </c>
    </row>
    <row r="139" spans="1:2" x14ac:dyDescent="0.2">
      <c r="A139" s="7" t="s">
        <v>105</v>
      </c>
      <c r="B139" s="6">
        <v>0</v>
      </c>
    </row>
    <row r="140" spans="1:2" x14ac:dyDescent="0.2">
      <c r="A140" s="7" t="s">
        <v>106</v>
      </c>
      <c r="B140" s="6">
        <v>0</v>
      </c>
    </row>
    <row r="141" spans="1:2" x14ac:dyDescent="0.2">
      <c r="A141" s="7" t="s">
        <v>120</v>
      </c>
      <c r="B141" s="6">
        <v>4.3</v>
      </c>
    </row>
    <row r="142" spans="1:2" x14ac:dyDescent="0.2">
      <c r="A142" s="7" t="s">
        <v>107</v>
      </c>
      <c r="B142" s="6">
        <v>0.6</v>
      </c>
    </row>
    <row r="143" spans="1:2" x14ac:dyDescent="0.2">
      <c r="A143" s="7" t="s">
        <v>108</v>
      </c>
      <c r="B143" s="6">
        <v>1.2</v>
      </c>
    </row>
    <row r="144" spans="1:2" x14ac:dyDescent="0.2">
      <c r="A144" s="12" t="s">
        <v>3</v>
      </c>
      <c r="B144" s="75">
        <f>SUM(B131:B143)</f>
        <v>99.899999999999991</v>
      </c>
    </row>
    <row r="145" spans="1:7" x14ac:dyDescent="0.2">
      <c r="A145" s="2"/>
    </row>
    <row r="146" spans="1:7" ht="25.5" customHeight="1" x14ac:dyDescent="0.2">
      <c r="A146" s="202" t="s">
        <v>109</v>
      </c>
      <c r="B146" s="203"/>
    </row>
    <row r="147" spans="1:7" ht="25.5" x14ac:dyDescent="0.2">
      <c r="A147" s="7" t="s">
        <v>124</v>
      </c>
      <c r="B147" s="6">
        <v>80.900000000000006</v>
      </c>
    </row>
    <row r="148" spans="1:7" ht="25.5" x14ac:dyDescent="0.2">
      <c r="A148" s="7" t="s">
        <v>125</v>
      </c>
      <c r="B148" s="6">
        <v>58.6</v>
      </c>
    </row>
    <row r="149" spans="1:7" x14ac:dyDescent="0.2">
      <c r="A149" s="61"/>
      <c r="B149" s="62"/>
    </row>
    <row r="150" spans="1:7" ht="12.75" customHeight="1" x14ac:dyDescent="0.2">
      <c r="A150" s="197" t="s">
        <v>292</v>
      </c>
      <c r="B150" s="198"/>
      <c r="C150" s="198"/>
      <c r="D150" s="198"/>
      <c r="E150" s="198"/>
      <c r="F150" s="198"/>
      <c r="G150" s="199"/>
    </row>
    <row r="151" spans="1:7" ht="25.5" x14ac:dyDescent="0.2">
      <c r="A151" s="53" t="s">
        <v>293</v>
      </c>
      <c r="B151" s="54" t="s">
        <v>294</v>
      </c>
      <c r="C151" s="54" t="s">
        <v>295</v>
      </c>
      <c r="D151" s="54" t="s">
        <v>296</v>
      </c>
      <c r="E151" s="54" t="s">
        <v>297</v>
      </c>
      <c r="F151" s="54" t="s">
        <v>298</v>
      </c>
      <c r="G151" s="55" t="s">
        <v>299</v>
      </c>
    </row>
    <row r="152" spans="1:7" x14ac:dyDescent="0.2">
      <c r="A152" s="56" t="s">
        <v>300</v>
      </c>
      <c r="B152" s="57">
        <v>2</v>
      </c>
      <c r="C152" s="57">
        <v>1</v>
      </c>
      <c r="D152" s="57">
        <v>42</v>
      </c>
      <c r="E152" s="57">
        <v>33</v>
      </c>
      <c r="F152" s="57">
        <v>11</v>
      </c>
      <c r="G152" s="58">
        <v>4</v>
      </c>
    </row>
    <row r="153" spans="1:7" x14ac:dyDescent="0.2">
      <c r="A153" s="57" t="s">
        <v>301</v>
      </c>
      <c r="B153" s="57">
        <v>1</v>
      </c>
      <c r="C153" s="57">
        <v>0</v>
      </c>
      <c r="D153" s="57">
        <v>18</v>
      </c>
      <c r="E153" s="57">
        <v>33</v>
      </c>
      <c r="F153" s="57">
        <v>11</v>
      </c>
      <c r="G153" s="58">
        <v>6</v>
      </c>
    </row>
    <row r="154" spans="1:7" x14ac:dyDescent="0.2">
      <c r="A154" s="57" t="s">
        <v>262</v>
      </c>
      <c r="B154" s="57">
        <v>2</v>
      </c>
      <c r="C154" s="57">
        <v>1</v>
      </c>
      <c r="D154" s="57">
        <v>22</v>
      </c>
      <c r="E154" s="57">
        <v>13</v>
      </c>
      <c r="F154" s="57">
        <v>11</v>
      </c>
      <c r="G154" s="58">
        <v>0</v>
      </c>
    </row>
    <row r="155" spans="1:7" x14ac:dyDescent="0.2">
      <c r="A155" s="57" t="s">
        <v>263</v>
      </c>
      <c r="B155" s="57">
        <v>0</v>
      </c>
      <c r="C155" s="57">
        <v>0</v>
      </c>
      <c r="D155" s="57">
        <v>23</v>
      </c>
      <c r="E155" s="57">
        <v>13</v>
      </c>
      <c r="F155" s="57">
        <v>8</v>
      </c>
      <c r="G155" s="58">
        <v>4</v>
      </c>
    </row>
    <row r="156" spans="1:7" x14ac:dyDescent="0.2">
      <c r="A156" s="57" t="s">
        <v>264</v>
      </c>
      <c r="B156" s="57">
        <v>0</v>
      </c>
      <c r="C156" s="57">
        <v>0</v>
      </c>
      <c r="D156" s="57">
        <v>1</v>
      </c>
      <c r="E156" s="57">
        <v>3</v>
      </c>
      <c r="F156" s="57">
        <v>1</v>
      </c>
      <c r="G156" s="58">
        <v>1</v>
      </c>
    </row>
    <row r="157" spans="1:7" x14ac:dyDescent="0.2">
      <c r="A157" s="57" t="s">
        <v>265</v>
      </c>
      <c r="B157" s="57">
        <v>1</v>
      </c>
      <c r="C157" s="57">
        <v>1</v>
      </c>
      <c r="D157" s="57">
        <v>27</v>
      </c>
      <c r="E157" s="57">
        <v>18</v>
      </c>
      <c r="F157" s="57">
        <v>5</v>
      </c>
      <c r="G157" s="58">
        <v>2</v>
      </c>
    </row>
    <row r="158" spans="1:7" x14ac:dyDescent="0.2">
      <c r="A158" s="57" t="s">
        <v>266</v>
      </c>
      <c r="B158" s="57">
        <v>1</v>
      </c>
      <c r="C158" s="57">
        <v>0</v>
      </c>
      <c r="D158" s="57">
        <v>43</v>
      </c>
      <c r="E158" s="57">
        <v>31</v>
      </c>
      <c r="F158" s="57">
        <v>15</v>
      </c>
      <c r="G158" s="58">
        <v>9</v>
      </c>
    </row>
    <row r="159" spans="1:7" x14ac:dyDescent="0.2">
      <c r="A159" s="57" t="s">
        <v>267</v>
      </c>
      <c r="B159" s="57">
        <v>5</v>
      </c>
      <c r="C159" s="57">
        <v>4</v>
      </c>
      <c r="D159" s="57">
        <v>57</v>
      </c>
      <c r="E159" s="57">
        <v>37</v>
      </c>
      <c r="F159" s="57">
        <v>17</v>
      </c>
      <c r="G159" s="58">
        <v>6</v>
      </c>
    </row>
    <row r="160" spans="1:7" x14ac:dyDescent="0.2">
      <c r="A160" s="57" t="s">
        <v>268</v>
      </c>
      <c r="B160" s="57">
        <v>1</v>
      </c>
      <c r="C160" s="57">
        <v>0</v>
      </c>
      <c r="D160" s="57">
        <v>20</v>
      </c>
      <c r="E160" s="57">
        <v>33</v>
      </c>
      <c r="F160" s="57">
        <v>13</v>
      </c>
      <c r="G160" s="58">
        <v>4</v>
      </c>
    </row>
    <row r="161" spans="1:7" x14ac:dyDescent="0.2">
      <c r="A161" s="57" t="s">
        <v>289</v>
      </c>
      <c r="B161" s="57">
        <v>3</v>
      </c>
      <c r="C161" s="57">
        <v>3</v>
      </c>
      <c r="D161" s="57">
        <v>52</v>
      </c>
      <c r="E161" s="57">
        <v>64</v>
      </c>
      <c r="F161" s="57">
        <v>20</v>
      </c>
      <c r="G161" s="58">
        <v>23</v>
      </c>
    </row>
    <row r="162" spans="1:7" x14ac:dyDescent="0.2">
      <c r="A162" s="57" t="s">
        <v>270</v>
      </c>
      <c r="B162" s="57">
        <v>4</v>
      </c>
      <c r="C162" s="57">
        <v>3</v>
      </c>
      <c r="D162" s="57">
        <v>55</v>
      </c>
      <c r="E162" s="57">
        <v>48</v>
      </c>
      <c r="F162" s="57">
        <v>29</v>
      </c>
      <c r="G162" s="58">
        <v>10</v>
      </c>
    </row>
    <row r="163" spans="1:7" x14ac:dyDescent="0.2">
      <c r="A163" s="57" t="s">
        <v>302</v>
      </c>
      <c r="B163" s="57">
        <v>0</v>
      </c>
      <c r="C163" s="57">
        <v>1</v>
      </c>
      <c r="D163" s="57">
        <v>8</v>
      </c>
      <c r="E163" s="57">
        <v>30</v>
      </c>
      <c r="F163" s="57">
        <v>5</v>
      </c>
      <c r="G163" s="58">
        <v>1</v>
      </c>
    </row>
    <row r="164" spans="1:7" x14ac:dyDescent="0.2">
      <c r="A164" s="57" t="s">
        <v>272</v>
      </c>
      <c r="B164" s="57">
        <v>2</v>
      </c>
      <c r="C164" s="57">
        <v>3</v>
      </c>
      <c r="D164" s="57">
        <v>39</v>
      </c>
      <c r="E164" s="57">
        <v>24</v>
      </c>
      <c r="F164" s="57">
        <v>10</v>
      </c>
      <c r="G164" s="58">
        <v>12</v>
      </c>
    </row>
    <row r="165" spans="1:7" x14ac:dyDescent="0.2">
      <c r="A165" s="59" t="s">
        <v>273</v>
      </c>
      <c r="B165" s="60">
        <v>22</v>
      </c>
      <c r="C165" s="60">
        <v>17</v>
      </c>
      <c r="D165" s="60">
        <v>407</v>
      </c>
      <c r="E165" s="60">
        <v>380</v>
      </c>
      <c r="F165" s="60">
        <v>156</v>
      </c>
      <c r="G165" s="60">
        <v>82</v>
      </c>
    </row>
    <row r="166" spans="1:7" x14ac:dyDescent="0.2">
      <c r="A166" s="57" t="s">
        <v>274</v>
      </c>
      <c r="B166" s="57">
        <v>0</v>
      </c>
      <c r="C166" s="57">
        <v>0</v>
      </c>
      <c r="D166" s="57">
        <v>6</v>
      </c>
      <c r="E166" s="57">
        <v>3</v>
      </c>
      <c r="F166" s="57">
        <v>2</v>
      </c>
      <c r="G166" s="58">
        <v>2</v>
      </c>
    </row>
    <row r="167" spans="1:7" x14ac:dyDescent="0.2">
      <c r="A167" s="57" t="s">
        <v>275</v>
      </c>
      <c r="B167" s="57">
        <v>0</v>
      </c>
      <c r="C167" s="57">
        <v>0</v>
      </c>
      <c r="D167" s="57">
        <v>0</v>
      </c>
      <c r="E167" s="57">
        <v>0</v>
      </c>
      <c r="F167" s="57">
        <v>0</v>
      </c>
      <c r="G167" s="58">
        <v>0</v>
      </c>
    </row>
    <row r="168" spans="1:7" x14ac:dyDescent="0.2">
      <c r="A168" s="57" t="s">
        <v>290</v>
      </c>
      <c r="B168" s="57">
        <v>0</v>
      </c>
      <c r="C168" s="57">
        <v>0</v>
      </c>
      <c r="D168" s="57">
        <v>2</v>
      </c>
      <c r="E168" s="57">
        <v>10</v>
      </c>
      <c r="F168" s="57">
        <v>3</v>
      </c>
      <c r="G168" s="58">
        <v>1</v>
      </c>
    </row>
    <row r="169" spans="1:7" x14ac:dyDescent="0.2">
      <c r="A169" s="57" t="s">
        <v>276</v>
      </c>
      <c r="B169" s="57">
        <v>0</v>
      </c>
      <c r="C169" s="57">
        <v>0</v>
      </c>
      <c r="D169" s="57">
        <v>2</v>
      </c>
      <c r="E169" s="57">
        <v>4</v>
      </c>
      <c r="F169" s="57">
        <v>0</v>
      </c>
      <c r="G169" s="58">
        <v>0</v>
      </c>
    </row>
    <row r="170" spans="1:7" x14ac:dyDescent="0.2">
      <c r="A170" s="57" t="s">
        <v>277</v>
      </c>
      <c r="B170" s="57">
        <v>0</v>
      </c>
      <c r="C170" s="57">
        <v>0</v>
      </c>
      <c r="D170" s="57">
        <v>0</v>
      </c>
      <c r="E170" s="57">
        <v>1</v>
      </c>
      <c r="F170" s="57">
        <v>0</v>
      </c>
      <c r="G170" s="58">
        <v>0</v>
      </c>
    </row>
    <row r="171" spans="1:7" x14ac:dyDescent="0.2">
      <c r="A171" s="59" t="s">
        <v>283</v>
      </c>
      <c r="B171" s="60">
        <v>22</v>
      </c>
      <c r="C171" s="60">
        <v>17</v>
      </c>
      <c r="D171" s="60">
        <v>417</v>
      </c>
      <c r="E171" s="60">
        <v>398</v>
      </c>
      <c r="F171" s="60">
        <v>161</v>
      </c>
      <c r="G171" s="60">
        <v>85</v>
      </c>
    </row>
    <row r="172" spans="1:7" x14ac:dyDescent="0.2">
      <c r="A172" s="2"/>
    </row>
    <row r="173" spans="1:7" x14ac:dyDescent="0.2">
      <c r="A173" s="2"/>
    </row>
    <row r="174" spans="1:7" x14ac:dyDescent="0.2">
      <c r="A174" s="2"/>
    </row>
    <row r="175" spans="1:7" x14ac:dyDescent="0.2">
      <c r="A175" s="2"/>
    </row>
    <row r="176" spans="1:7"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sheetData>
  <mergeCells count="12">
    <mergeCell ref="A1:G1"/>
    <mergeCell ref="A32:B32"/>
    <mergeCell ref="A25:D25"/>
    <mergeCell ref="A14:E14"/>
    <mergeCell ref="A150:G150"/>
    <mergeCell ref="A27:B27"/>
    <mergeCell ref="A57:B57"/>
    <mergeCell ref="A69:B69"/>
    <mergeCell ref="A82:B82"/>
    <mergeCell ref="A102:B102"/>
    <mergeCell ref="A130:B130"/>
    <mergeCell ref="A146:B146"/>
  </mergeCells>
  <hyperlinks>
    <hyperlink ref="H1" location="Sommaire!A1" display="sommaire"/>
  </hyperlinks>
  <pageMargins left="0.7" right="0.7" top="0.75" bottom="0.75" header="0.3" footer="0.3"/>
  <pageSetup paperSize="9" scale="48" orientation="portrait" r:id="rId1"/>
  <rowBreaks count="1" manualBreakCount="1">
    <brk id="67"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7" tint="0.39997558519241921"/>
  </sheetPr>
  <dimension ref="A1:H208"/>
  <sheetViews>
    <sheetView showGridLines="0" view="pageBreakPreview" zoomScaleNormal="100" zoomScaleSheetLayoutView="100" workbookViewId="0">
      <selection sqref="A1:J1"/>
    </sheetView>
  </sheetViews>
  <sheetFormatPr baseColWidth="10" defaultRowHeight="12.75" x14ac:dyDescent="0.2"/>
  <cols>
    <col min="1" max="1" width="58.140625" style="1" customWidth="1"/>
    <col min="2" max="4" width="11.42578125" style="1"/>
    <col min="5" max="5" width="15.7109375" style="1" customWidth="1"/>
    <col min="6" max="6" width="11.7109375" style="1" customWidth="1"/>
    <col min="7" max="16384" width="11.42578125" style="1"/>
  </cols>
  <sheetData>
    <row r="1" spans="1:8" ht="15" x14ac:dyDescent="0.2">
      <c r="A1" s="190" t="s">
        <v>129</v>
      </c>
      <c r="B1" s="190"/>
      <c r="C1" s="190"/>
      <c r="D1" s="190"/>
      <c r="E1" s="190"/>
      <c r="F1" s="190"/>
      <c r="G1" s="190"/>
      <c r="H1" s="160" t="s">
        <v>258</v>
      </c>
    </row>
    <row r="3" spans="1:8" x14ac:dyDescent="0.2">
      <c r="A3" s="25" t="s">
        <v>144</v>
      </c>
    </row>
    <row r="4" spans="1:8" x14ac:dyDescent="0.2">
      <c r="A4" s="25" t="s">
        <v>146</v>
      </c>
    </row>
    <row r="6" spans="1:8" x14ac:dyDescent="0.2">
      <c r="A6" s="22" t="s">
        <v>0</v>
      </c>
      <c r="B6" s="20" t="s">
        <v>1</v>
      </c>
      <c r="C6" s="20" t="s">
        <v>2</v>
      </c>
      <c r="D6" s="24" t="s">
        <v>3</v>
      </c>
      <c r="E6" s="20" t="s">
        <v>4</v>
      </c>
    </row>
    <row r="7" spans="1:8" x14ac:dyDescent="0.2">
      <c r="A7" s="7" t="s">
        <v>5</v>
      </c>
      <c r="B7" s="14">
        <v>258</v>
      </c>
      <c r="C7" s="14">
        <v>13</v>
      </c>
      <c r="D7" s="17">
        <v>271</v>
      </c>
      <c r="E7" s="14">
        <v>27</v>
      </c>
    </row>
    <row r="8" spans="1:8" x14ac:dyDescent="0.2">
      <c r="A8" s="7" t="s">
        <v>6</v>
      </c>
      <c r="B8" s="14">
        <v>31</v>
      </c>
      <c r="C8" s="14">
        <v>3</v>
      </c>
      <c r="D8" s="17">
        <v>34</v>
      </c>
      <c r="E8" s="14">
        <v>10</v>
      </c>
    </row>
    <row r="9" spans="1:8" x14ac:dyDescent="0.2">
      <c r="A9" s="7" t="s">
        <v>7</v>
      </c>
      <c r="B9" s="14">
        <v>0</v>
      </c>
      <c r="C9" s="14">
        <v>0</v>
      </c>
      <c r="D9" s="17">
        <v>0</v>
      </c>
      <c r="E9" s="14">
        <v>0</v>
      </c>
    </row>
    <row r="10" spans="1:8" x14ac:dyDescent="0.2">
      <c r="A10" s="13" t="s">
        <v>3</v>
      </c>
      <c r="B10" s="17">
        <v>289</v>
      </c>
      <c r="C10" s="17">
        <v>16</v>
      </c>
      <c r="D10" s="17">
        <v>305</v>
      </c>
      <c r="E10" s="17">
        <v>37</v>
      </c>
    </row>
    <row r="11" spans="1:8" x14ac:dyDescent="0.2">
      <c r="A11" s="66" t="s">
        <v>8</v>
      </c>
      <c r="B11" s="14">
        <v>12</v>
      </c>
      <c r="C11" s="14">
        <v>0</v>
      </c>
      <c r="D11" s="17">
        <v>12</v>
      </c>
      <c r="E11" s="16" t="s">
        <v>123</v>
      </c>
    </row>
    <row r="12" spans="1:8" x14ac:dyDescent="0.2">
      <c r="A12" s="66" t="s">
        <v>9</v>
      </c>
      <c r="B12" s="14">
        <v>15</v>
      </c>
      <c r="C12" s="14">
        <v>0</v>
      </c>
      <c r="D12" s="17">
        <v>15</v>
      </c>
      <c r="E12" s="16" t="s">
        <v>123</v>
      </c>
    </row>
    <row r="13" spans="1:8" x14ac:dyDescent="0.2">
      <c r="A13" s="66" t="s">
        <v>10</v>
      </c>
      <c r="B13" s="14">
        <v>97</v>
      </c>
      <c r="C13" s="14">
        <v>2</v>
      </c>
      <c r="D13" s="17">
        <v>99</v>
      </c>
      <c r="E13" s="16" t="s">
        <v>123</v>
      </c>
    </row>
    <row r="14" spans="1:8" ht="12" customHeight="1" x14ac:dyDescent="0.2">
      <c r="A14" s="193" t="s">
        <v>11</v>
      </c>
      <c r="B14" s="193"/>
      <c r="C14" s="193"/>
      <c r="D14" s="193"/>
      <c r="E14" s="193"/>
    </row>
    <row r="15" spans="1:8" x14ac:dyDescent="0.2">
      <c r="A15" s="2"/>
    </row>
    <row r="16" spans="1:8" x14ac:dyDescent="0.2">
      <c r="A16" s="22" t="s">
        <v>12</v>
      </c>
      <c r="B16" s="20" t="s">
        <v>1</v>
      </c>
      <c r="C16" s="20" t="s">
        <v>2</v>
      </c>
      <c r="D16" s="24" t="s">
        <v>3</v>
      </c>
    </row>
    <row r="17" spans="1:4" x14ac:dyDescent="0.2">
      <c r="A17" s="7" t="s">
        <v>13</v>
      </c>
      <c r="B17" s="14">
        <v>923</v>
      </c>
      <c r="C17" s="14">
        <v>45</v>
      </c>
      <c r="D17" s="17">
        <v>968</v>
      </c>
    </row>
    <row r="18" spans="1:4" x14ac:dyDescent="0.2">
      <c r="A18" s="7" t="s">
        <v>14</v>
      </c>
      <c r="B18" s="14">
        <v>686</v>
      </c>
      <c r="C18" s="14">
        <v>35</v>
      </c>
      <c r="D18" s="17">
        <v>721</v>
      </c>
    </row>
    <row r="19" spans="1:4" x14ac:dyDescent="0.2">
      <c r="A19" s="7" t="s">
        <v>15</v>
      </c>
      <c r="B19" s="14">
        <v>23</v>
      </c>
      <c r="C19" s="14">
        <v>1</v>
      </c>
      <c r="D19" s="17">
        <v>24</v>
      </c>
    </row>
    <row r="20" spans="1:4" x14ac:dyDescent="0.2">
      <c r="A20" s="7" t="s">
        <v>16</v>
      </c>
      <c r="B20" s="14">
        <v>10</v>
      </c>
      <c r="C20" s="14">
        <v>0</v>
      </c>
      <c r="D20" s="17">
        <v>10</v>
      </c>
    </row>
    <row r="21" spans="1:4" x14ac:dyDescent="0.2">
      <c r="A21" s="2"/>
    </row>
    <row r="22" spans="1:4" x14ac:dyDescent="0.2">
      <c r="A22" s="22" t="s">
        <v>17</v>
      </c>
      <c r="B22" s="20" t="s">
        <v>1</v>
      </c>
      <c r="C22" s="20" t="s">
        <v>2</v>
      </c>
      <c r="D22" s="24" t="s">
        <v>3</v>
      </c>
    </row>
    <row r="23" spans="1:4" ht="25.5" x14ac:dyDescent="0.2">
      <c r="A23" s="7" t="s">
        <v>18</v>
      </c>
      <c r="B23" s="67">
        <v>250</v>
      </c>
      <c r="C23" s="67">
        <v>13</v>
      </c>
      <c r="D23" s="69">
        <v>263</v>
      </c>
    </row>
    <row r="24" spans="1:4" x14ac:dyDescent="0.2">
      <c r="A24" s="7" t="s">
        <v>19</v>
      </c>
      <c r="B24" s="67">
        <v>173</v>
      </c>
      <c r="C24" s="67">
        <v>9</v>
      </c>
      <c r="D24" s="69">
        <v>182</v>
      </c>
    </row>
    <row r="25" spans="1:4" ht="13.5" customHeight="1" x14ac:dyDescent="0.2">
      <c r="A25" s="193" t="s">
        <v>20</v>
      </c>
      <c r="B25" s="193"/>
      <c r="C25" s="193"/>
      <c r="D25" s="193"/>
    </row>
    <row r="26" spans="1:4" x14ac:dyDescent="0.2">
      <c r="A26" s="2"/>
    </row>
    <row r="27" spans="1:4" x14ac:dyDescent="0.2">
      <c r="A27" s="194" t="s">
        <v>21</v>
      </c>
      <c r="B27" s="195"/>
    </row>
    <row r="28" spans="1:4" x14ac:dyDescent="0.2">
      <c r="A28" s="7" t="s">
        <v>110</v>
      </c>
      <c r="B28" s="14">
        <v>26</v>
      </c>
    </row>
    <row r="29" spans="1:4" x14ac:dyDescent="0.2">
      <c r="A29" s="7" t="s">
        <v>121</v>
      </c>
      <c r="B29" s="14">
        <v>75</v>
      </c>
    </row>
    <row r="30" spans="1:4" x14ac:dyDescent="0.2">
      <c r="A30" s="7" t="s">
        <v>122</v>
      </c>
      <c r="B30" s="14">
        <v>1</v>
      </c>
    </row>
    <row r="31" spans="1:4" x14ac:dyDescent="0.2">
      <c r="A31" s="12" t="s">
        <v>3</v>
      </c>
      <c r="B31" s="15">
        <v>102</v>
      </c>
    </row>
    <row r="32" spans="1:4" ht="45" customHeight="1" x14ac:dyDescent="0.2">
      <c r="A32" s="193" t="s">
        <v>22</v>
      </c>
      <c r="B32" s="193"/>
    </row>
    <row r="33" spans="1:5" x14ac:dyDescent="0.2">
      <c r="A33" s="2"/>
    </row>
    <row r="34" spans="1:5" ht="39.75" x14ac:dyDescent="0.2">
      <c r="A34" s="22" t="s">
        <v>322</v>
      </c>
      <c r="B34" s="18" t="s">
        <v>126</v>
      </c>
      <c r="C34" s="19" t="s">
        <v>127</v>
      </c>
    </row>
    <row r="35" spans="1:5" x14ac:dyDescent="0.2">
      <c r="A35" s="7" t="s">
        <v>23</v>
      </c>
      <c r="B35" s="63">
        <v>0</v>
      </c>
      <c r="C35" s="63">
        <v>2.4</v>
      </c>
    </row>
    <row r="36" spans="1:5" x14ac:dyDescent="0.2">
      <c r="A36" s="7" t="s">
        <v>24</v>
      </c>
      <c r="B36" s="63">
        <v>0</v>
      </c>
      <c r="C36" s="63">
        <v>0</v>
      </c>
    </row>
    <row r="37" spans="1:5" x14ac:dyDescent="0.2">
      <c r="A37" s="7" t="s">
        <v>25</v>
      </c>
      <c r="B37" s="63">
        <v>19.2</v>
      </c>
      <c r="C37" s="63">
        <v>11.2</v>
      </c>
    </row>
    <row r="38" spans="1:5" ht="25.5" x14ac:dyDescent="0.2">
      <c r="A38" s="7" t="s">
        <v>26</v>
      </c>
      <c r="B38" s="63">
        <v>0</v>
      </c>
      <c r="C38" s="63">
        <v>0</v>
      </c>
    </row>
    <row r="39" spans="1:5" x14ac:dyDescent="0.2">
      <c r="A39" s="7" t="s">
        <v>27</v>
      </c>
      <c r="B39" s="63">
        <v>11.1</v>
      </c>
      <c r="C39" s="63">
        <v>20.3</v>
      </c>
    </row>
    <row r="40" spans="1:5" x14ac:dyDescent="0.2">
      <c r="A40" s="7" t="s">
        <v>28</v>
      </c>
      <c r="B40" s="63">
        <v>69.7</v>
      </c>
      <c r="C40" s="63">
        <v>66.2</v>
      </c>
    </row>
    <row r="41" spans="1:5" x14ac:dyDescent="0.2">
      <c r="A41" s="7" t="s">
        <v>29</v>
      </c>
      <c r="B41" s="63">
        <v>0</v>
      </c>
      <c r="C41" s="63">
        <v>0</v>
      </c>
    </row>
    <row r="42" spans="1:5" x14ac:dyDescent="0.2">
      <c r="A42" s="12" t="s">
        <v>3</v>
      </c>
      <c r="B42" s="76">
        <f>SUM(B35:B41)</f>
        <v>100</v>
      </c>
      <c r="C42" s="72">
        <f>SUM(C35:C41)</f>
        <v>100.1</v>
      </c>
    </row>
    <row r="43" spans="1:5" x14ac:dyDescent="0.2">
      <c r="A43" s="2"/>
    </row>
    <row r="44" spans="1:5" ht="39.75" x14ac:dyDescent="0.2">
      <c r="A44" s="22" t="s">
        <v>30</v>
      </c>
      <c r="B44" s="18" t="s">
        <v>126</v>
      </c>
      <c r="C44" s="19" t="s">
        <v>127</v>
      </c>
    </row>
    <row r="45" spans="1:5" x14ac:dyDescent="0.2">
      <c r="A45" s="7" t="s">
        <v>31</v>
      </c>
      <c r="B45" s="64">
        <v>0</v>
      </c>
      <c r="C45" s="65">
        <v>9.473684210526315</v>
      </c>
      <c r="D45" s="3"/>
      <c r="E45" s="4"/>
    </row>
    <row r="46" spans="1:5" ht="25.5" x14ac:dyDescent="0.2">
      <c r="A46" s="7" t="s">
        <v>32</v>
      </c>
      <c r="B46" s="64">
        <v>0</v>
      </c>
      <c r="C46" s="64">
        <v>0</v>
      </c>
      <c r="D46" s="3"/>
      <c r="E46" s="3"/>
    </row>
    <row r="47" spans="1:5" x14ac:dyDescent="0.2">
      <c r="A47" s="7" t="s">
        <v>33</v>
      </c>
      <c r="B47" s="64">
        <v>0</v>
      </c>
      <c r="C47" s="64">
        <v>0</v>
      </c>
      <c r="D47" s="3"/>
      <c r="E47" s="3"/>
    </row>
    <row r="48" spans="1:5" x14ac:dyDescent="0.2">
      <c r="A48" s="7" t="s">
        <v>34</v>
      </c>
      <c r="B48" s="64">
        <v>0</v>
      </c>
      <c r="C48" s="65">
        <v>1.0526315789473684</v>
      </c>
      <c r="D48" s="3"/>
      <c r="E48" s="4"/>
    </row>
    <row r="49" spans="1:5" x14ac:dyDescent="0.2">
      <c r="A49" s="7" t="s">
        <v>35</v>
      </c>
      <c r="B49" s="64">
        <v>0</v>
      </c>
      <c r="C49" s="65">
        <v>0</v>
      </c>
      <c r="D49" s="3"/>
      <c r="E49" s="3"/>
    </row>
    <row r="50" spans="1:5" x14ac:dyDescent="0.2">
      <c r="A50" s="7" t="s">
        <v>36</v>
      </c>
      <c r="B50" s="65">
        <v>22.448979591836736</v>
      </c>
      <c r="C50" s="65">
        <v>6.5789473684210522</v>
      </c>
      <c r="D50" s="4"/>
      <c r="E50" s="4"/>
    </row>
    <row r="51" spans="1:5" x14ac:dyDescent="0.2">
      <c r="A51" s="7" t="s">
        <v>37</v>
      </c>
      <c r="B51" s="65">
        <v>8.1632653061224492</v>
      </c>
      <c r="C51" s="65">
        <v>4.4736842105263159</v>
      </c>
      <c r="D51" s="4"/>
      <c r="E51" s="4"/>
    </row>
    <row r="52" spans="1:5" x14ac:dyDescent="0.2">
      <c r="A52" s="7" t="s">
        <v>323</v>
      </c>
      <c r="B52" s="65">
        <v>55.102040816326529</v>
      </c>
      <c r="C52" s="65">
        <v>47.631578947368418</v>
      </c>
      <c r="D52" s="4"/>
      <c r="E52" s="4"/>
    </row>
    <row r="53" spans="1:5" x14ac:dyDescent="0.2">
      <c r="A53" s="7" t="s">
        <v>38</v>
      </c>
      <c r="B53" s="65">
        <v>14.285714285714286</v>
      </c>
      <c r="C53" s="64">
        <v>25</v>
      </c>
      <c r="D53" s="4"/>
      <c r="E53" s="4"/>
    </row>
    <row r="54" spans="1:5" x14ac:dyDescent="0.2">
      <c r="A54" s="7" t="s">
        <v>39</v>
      </c>
      <c r="B54" s="64">
        <v>0</v>
      </c>
      <c r="C54" s="65">
        <v>5.7894736842105265</v>
      </c>
      <c r="D54" s="3"/>
      <c r="E54" s="4"/>
    </row>
    <row r="55" spans="1:5" x14ac:dyDescent="0.2">
      <c r="A55" s="12" t="s">
        <v>40</v>
      </c>
      <c r="B55" s="72">
        <v>100</v>
      </c>
      <c r="C55" s="73">
        <v>94.21052631578948</v>
      </c>
      <c r="D55" s="3"/>
      <c r="E55" s="4"/>
    </row>
    <row r="56" spans="1:5" x14ac:dyDescent="0.2">
      <c r="A56" s="2"/>
    </row>
    <row r="57" spans="1:5" x14ac:dyDescent="0.2">
      <c r="A57" s="194" t="s">
        <v>41</v>
      </c>
      <c r="B57" s="195"/>
    </row>
    <row r="58" spans="1:5" x14ac:dyDescent="0.2">
      <c r="A58" s="7" t="s">
        <v>42</v>
      </c>
      <c r="B58" s="6">
        <v>0.6</v>
      </c>
    </row>
    <row r="59" spans="1:5" x14ac:dyDescent="0.2">
      <c r="A59" s="7" t="s">
        <v>43</v>
      </c>
      <c r="B59" s="6">
        <v>3.8</v>
      </c>
    </row>
    <row r="60" spans="1:5" x14ac:dyDescent="0.2">
      <c r="A60" s="7" t="s">
        <v>44</v>
      </c>
      <c r="B60" s="6">
        <v>7.9</v>
      </c>
    </row>
    <row r="61" spans="1:5" x14ac:dyDescent="0.2">
      <c r="A61" s="7" t="s">
        <v>45</v>
      </c>
      <c r="B61" s="6">
        <v>12.4</v>
      </c>
    </row>
    <row r="62" spans="1:5" x14ac:dyDescent="0.2">
      <c r="A62" s="7" t="s">
        <v>46</v>
      </c>
      <c r="B62" s="6">
        <v>17.899999999999999</v>
      </c>
    </row>
    <row r="63" spans="1:5" x14ac:dyDescent="0.2">
      <c r="A63" s="7" t="s">
        <v>47</v>
      </c>
      <c r="B63" s="6">
        <v>16.2</v>
      </c>
    </row>
    <row r="64" spans="1:5" x14ac:dyDescent="0.2">
      <c r="A64" s="7" t="s">
        <v>48</v>
      </c>
      <c r="B64" s="6">
        <v>14.4</v>
      </c>
    </row>
    <row r="65" spans="1:2" x14ac:dyDescent="0.2">
      <c r="A65" s="7" t="s">
        <v>49</v>
      </c>
      <c r="B65" s="6">
        <v>14.4</v>
      </c>
    </row>
    <row r="66" spans="1:2" x14ac:dyDescent="0.2">
      <c r="A66" s="7" t="s">
        <v>50</v>
      </c>
      <c r="B66" s="6">
        <v>12.4</v>
      </c>
    </row>
    <row r="67" spans="1:2" x14ac:dyDescent="0.2">
      <c r="A67" s="12" t="s">
        <v>3</v>
      </c>
      <c r="B67" s="74">
        <f>SUM(B58:B66)</f>
        <v>100.00000000000001</v>
      </c>
    </row>
    <row r="68" spans="1:2" x14ac:dyDescent="0.2">
      <c r="A68" s="2"/>
    </row>
    <row r="69" spans="1:2" ht="38.25" customHeight="1" x14ac:dyDescent="0.2">
      <c r="A69" s="191" t="s">
        <v>51</v>
      </c>
      <c r="B69" s="192"/>
    </row>
    <row r="70" spans="1:2" x14ac:dyDescent="0.2">
      <c r="A70" s="7" t="s">
        <v>52</v>
      </c>
      <c r="B70" s="63">
        <v>2</v>
      </c>
    </row>
    <row r="71" spans="1:2" ht="25.5" x14ac:dyDescent="0.2">
      <c r="A71" s="7" t="s">
        <v>53</v>
      </c>
      <c r="B71" s="63">
        <v>1</v>
      </c>
    </row>
    <row r="72" spans="1:2" x14ac:dyDescent="0.2">
      <c r="A72" s="7" t="s">
        <v>54</v>
      </c>
      <c r="B72" s="63">
        <v>6.1</v>
      </c>
    </row>
    <row r="73" spans="1:2" x14ac:dyDescent="0.2">
      <c r="A73" s="7" t="s">
        <v>55</v>
      </c>
      <c r="B73" s="63">
        <v>6.1</v>
      </c>
    </row>
    <row r="74" spans="1:2" ht="25.5" x14ac:dyDescent="0.2">
      <c r="A74" s="7" t="s">
        <v>56</v>
      </c>
      <c r="B74" s="63">
        <v>1</v>
      </c>
    </row>
    <row r="75" spans="1:2" x14ac:dyDescent="0.2">
      <c r="A75" s="7" t="s">
        <v>57</v>
      </c>
      <c r="B75" s="63">
        <v>70.7</v>
      </c>
    </row>
    <row r="76" spans="1:2" x14ac:dyDescent="0.2">
      <c r="A76" s="7" t="s">
        <v>58</v>
      </c>
      <c r="B76" s="63">
        <v>0</v>
      </c>
    </row>
    <row r="77" spans="1:2" x14ac:dyDescent="0.2">
      <c r="A77" s="7" t="s">
        <v>59</v>
      </c>
      <c r="B77" s="63">
        <v>5.0999999999999996</v>
      </c>
    </row>
    <row r="78" spans="1:2" x14ac:dyDescent="0.2">
      <c r="A78" s="7" t="s">
        <v>60</v>
      </c>
      <c r="B78" s="63">
        <v>3</v>
      </c>
    </row>
    <row r="79" spans="1:2" x14ac:dyDescent="0.2">
      <c r="A79" s="7" t="s">
        <v>61</v>
      </c>
      <c r="B79" s="63">
        <v>5.0999999999999996</v>
      </c>
    </row>
    <row r="80" spans="1:2" x14ac:dyDescent="0.2">
      <c r="A80" s="12" t="s">
        <v>3</v>
      </c>
      <c r="B80" s="72">
        <f>SUM(B70:B79)</f>
        <v>100.1</v>
      </c>
    </row>
    <row r="81" spans="1:2" x14ac:dyDescent="0.2">
      <c r="A81" s="2"/>
    </row>
    <row r="82" spans="1:2" ht="38.25" customHeight="1" x14ac:dyDescent="0.2">
      <c r="A82" s="191" t="s">
        <v>62</v>
      </c>
      <c r="B82" s="192"/>
    </row>
    <row r="83" spans="1:2" x14ac:dyDescent="0.2">
      <c r="A83" s="7" t="s">
        <v>63</v>
      </c>
      <c r="B83" s="6">
        <v>12.1</v>
      </c>
    </row>
    <row r="84" spans="1:2" x14ac:dyDescent="0.2">
      <c r="A84" s="7" t="s">
        <v>64</v>
      </c>
      <c r="B84" s="6">
        <v>0</v>
      </c>
    </row>
    <row r="85" spans="1:2" x14ac:dyDescent="0.2">
      <c r="A85" s="7" t="s">
        <v>65</v>
      </c>
      <c r="B85" s="6">
        <v>0</v>
      </c>
    </row>
    <row r="86" spans="1:2" x14ac:dyDescent="0.2">
      <c r="A86" s="7" t="s">
        <v>66</v>
      </c>
      <c r="B86" s="6">
        <v>8.1</v>
      </c>
    </row>
    <row r="87" spans="1:2" x14ac:dyDescent="0.2">
      <c r="A87" s="7" t="s">
        <v>67</v>
      </c>
      <c r="B87" s="6">
        <v>0</v>
      </c>
    </row>
    <row r="88" spans="1:2" x14ac:dyDescent="0.2">
      <c r="A88" s="7" t="s">
        <v>68</v>
      </c>
      <c r="B88" s="6">
        <v>32.299999999999997</v>
      </c>
    </row>
    <row r="89" spans="1:2" x14ac:dyDescent="0.2">
      <c r="A89" s="7" t="s">
        <v>69</v>
      </c>
      <c r="B89" s="6">
        <v>11.1</v>
      </c>
    </row>
    <row r="90" spans="1:2" x14ac:dyDescent="0.2">
      <c r="A90" s="7" t="s">
        <v>70</v>
      </c>
      <c r="B90" s="6">
        <v>27.3</v>
      </c>
    </row>
    <row r="91" spans="1:2" x14ac:dyDescent="0.2">
      <c r="A91" s="7" t="s">
        <v>71</v>
      </c>
      <c r="B91" s="6">
        <v>2</v>
      </c>
    </row>
    <row r="92" spans="1:2" x14ac:dyDescent="0.2">
      <c r="A92" s="7" t="s">
        <v>72</v>
      </c>
      <c r="B92" s="6">
        <v>5.0999999999999996</v>
      </c>
    </row>
    <row r="93" spans="1:2" x14ac:dyDescent="0.2">
      <c r="A93" s="7" t="s">
        <v>73</v>
      </c>
      <c r="B93" s="6">
        <v>0</v>
      </c>
    </row>
    <row r="94" spans="1:2" x14ac:dyDescent="0.2">
      <c r="A94" s="7" t="s">
        <v>333</v>
      </c>
      <c r="B94" s="6">
        <v>0</v>
      </c>
    </row>
    <row r="95" spans="1:2" x14ac:dyDescent="0.2">
      <c r="A95" s="7" t="s">
        <v>334</v>
      </c>
      <c r="B95" s="6">
        <v>0</v>
      </c>
    </row>
    <row r="96" spans="1:2" x14ac:dyDescent="0.2">
      <c r="A96" s="7" t="s">
        <v>74</v>
      </c>
      <c r="B96" s="6">
        <v>2</v>
      </c>
    </row>
    <row r="97" spans="1:2" x14ac:dyDescent="0.2">
      <c r="A97" s="7" t="s">
        <v>75</v>
      </c>
      <c r="B97" s="6">
        <v>0</v>
      </c>
    </row>
    <row r="98" spans="1:2" x14ac:dyDescent="0.2">
      <c r="A98" s="7" t="s">
        <v>76</v>
      </c>
      <c r="B98" s="6">
        <v>0</v>
      </c>
    </row>
    <row r="99" spans="1:2" x14ac:dyDescent="0.2">
      <c r="A99" s="7" t="s">
        <v>77</v>
      </c>
      <c r="B99" s="6">
        <v>0</v>
      </c>
    </row>
    <row r="100" spans="1:2" x14ac:dyDescent="0.2">
      <c r="A100" s="12" t="s">
        <v>3</v>
      </c>
      <c r="B100" s="74">
        <f>SUM(B83:B99)</f>
        <v>100</v>
      </c>
    </row>
    <row r="101" spans="1:2" x14ac:dyDescent="0.2">
      <c r="A101" s="2"/>
    </row>
    <row r="102" spans="1:2" ht="25.5" customHeight="1" x14ac:dyDescent="0.2">
      <c r="A102" s="191" t="s">
        <v>78</v>
      </c>
      <c r="B102" s="192"/>
    </row>
    <row r="103" spans="1:2" x14ac:dyDescent="0.2">
      <c r="A103" s="7" t="s">
        <v>79</v>
      </c>
      <c r="B103" s="6">
        <v>8.3000000000000007</v>
      </c>
    </row>
    <row r="104" spans="1:2" x14ac:dyDescent="0.2">
      <c r="A104" s="7" t="s">
        <v>80</v>
      </c>
      <c r="B104" s="6">
        <v>2.8</v>
      </c>
    </row>
    <row r="105" spans="1:2" x14ac:dyDescent="0.2">
      <c r="A105" s="7" t="s">
        <v>81</v>
      </c>
      <c r="B105" s="6">
        <v>5.6</v>
      </c>
    </row>
    <row r="106" spans="1:2" x14ac:dyDescent="0.2">
      <c r="A106" s="7" t="s">
        <v>82</v>
      </c>
      <c r="B106" s="6">
        <v>2.8</v>
      </c>
    </row>
    <row r="107" spans="1:2" x14ac:dyDescent="0.2">
      <c r="A107" s="7" t="s">
        <v>83</v>
      </c>
      <c r="B107" s="6">
        <v>0</v>
      </c>
    </row>
    <row r="108" spans="1:2" x14ac:dyDescent="0.2">
      <c r="A108" s="7" t="s">
        <v>84</v>
      </c>
      <c r="B108" s="6">
        <v>8.3000000000000007</v>
      </c>
    </row>
    <row r="109" spans="1:2" x14ac:dyDescent="0.2">
      <c r="A109" s="7" t="s">
        <v>85</v>
      </c>
      <c r="B109" s="6">
        <v>0</v>
      </c>
    </row>
    <row r="110" spans="1:2" x14ac:dyDescent="0.2">
      <c r="A110" s="7" t="s">
        <v>86</v>
      </c>
      <c r="B110" s="6">
        <v>2.8</v>
      </c>
    </row>
    <row r="111" spans="1:2" x14ac:dyDescent="0.2">
      <c r="A111" s="7" t="s">
        <v>87</v>
      </c>
      <c r="B111" s="6">
        <v>0</v>
      </c>
    </row>
    <row r="112" spans="1:2" x14ac:dyDescent="0.2">
      <c r="A112" s="7" t="s">
        <v>88</v>
      </c>
      <c r="B112" s="6">
        <v>0</v>
      </c>
    </row>
    <row r="113" spans="1:3" x14ac:dyDescent="0.2">
      <c r="A113" s="7" t="s">
        <v>89</v>
      </c>
      <c r="B113" s="6">
        <v>0</v>
      </c>
    </row>
    <row r="114" spans="1:3" x14ac:dyDescent="0.2">
      <c r="A114" s="7" t="s">
        <v>90</v>
      </c>
      <c r="B114" s="6">
        <v>0</v>
      </c>
    </row>
    <row r="115" spans="1:3" x14ac:dyDescent="0.2">
      <c r="A115" s="7" t="s">
        <v>91</v>
      </c>
      <c r="B115" s="6">
        <v>0</v>
      </c>
    </row>
    <row r="116" spans="1:3" x14ac:dyDescent="0.2">
      <c r="A116" s="7" t="s">
        <v>92</v>
      </c>
      <c r="B116" s="6">
        <v>16.7</v>
      </c>
    </row>
    <row r="117" spans="1:3" x14ac:dyDescent="0.2">
      <c r="A117" s="7" t="s">
        <v>93</v>
      </c>
      <c r="B117" s="6">
        <v>52.8</v>
      </c>
    </row>
    <row r="118" spans="1:3" x14ac:dyDescent="0.2">
      <c r="A118" s="12" t="s">
        <v>3</v>
      </c>
      <c r="B118" s="75">
        <f>SUM(B103:B117)</f>
        <v>100.1</v>
      </c>
    </row>
    <row r="119" spans="1:3" x14ac:dyDescent="0.2">
      <c r="A119" s="2"/>
    </row>
    <row r="120" spans="1:3" ht="38.25" x14ac:dyDescent="0.2">
      <c r="A120" s="22" t="s">
        <v>94</v>
      </c>
      <c r="B120" s="20" t="s">
        <v>113</v>
      </c>
      <c r="C120" s="20" t="s">
        <v>112</v>
      </c>
    </row>
    <row r="121" spans="1:3" x14ac:dyDescent="0.2">
      <c r="A121" s="7" t="s">
        <v>114</v>
      </c>
      <c r="B121" s="6">
        <v>11.1</v>
      </c>
      <c r="C121" s="6">
        <v>5.0999999999999996</v>
      </c>
    </row>
    <row r="122" spans="1:3" x14ac:dyDescent="0.2">
      <c r="A122" s="7" t="s">
        <v>115</v>
      </c>
      <c r="B122" s="6">
        <v>6.1</v>
      </c>
      <c r="C122" s="6">
        <v>10.1</v>
      </c>
    </row>
    <row r="123" spans="1:3" x14ac:dyDescent="0.2">
      <c r="A123" s="7" t="s">
        <v>116</v>
      </c>
      <c r="B123" s="6">
        <v>13.1</v>
      </c>
      <c r="C123" s="6">
        <v>6.1</v>
      </c>
    </row>
    <row r="124" spans="1:3" x14ac:dyDescent="0.2">
      <c r="A124" s="7" t="s">
        <v>117</v>
      </c>
      <c r="B124" s="6">
        <v>1</v>
      </c>
      <c r="C124" s="6">
        <v>2</v>
      </c>
    </row>
    <row r="125" spans="1:3" x14ac:dyDescent="0.2">
      <c r="A125" s="7" t="s">
        <v>118</v>
      </c>
      <c r="B125" s="6">
        <v>41.4</v>
      </c>
      <c r="C125" s="6">
        <v>42.4</v>
      </c>
    </row>
    <row r="126" spans="1:3" x14ac:dyDescent="0.2">
      <c r="A126" s="7" t="s">
        <v>119</v>
      </c>
      <c r="B126" s="6">
        <v>21.2</v>
      </c>
      <c r="C126" s="6">
        <v>16.2</v>
      </c>
    </row>
    <row r="127" spans="1:3" x14ac:dyDescent="0.2">
      <c r="A127" s="7" t="s">
        <v>95</v>
      </c>
      <c r="B127" s="6">
        <v>6.1</v>
      </c>
      <c r="C127" s="6">
        <v>18.2</v>
      </c>
    </row>
    <row r="128" spans="1:3" x14ac:dyDescent="0.2">
      <c r="A128" s="12" t="s">
        <v>3</v>
      </c>
      <c r="B128" s="74">
        <f>SUM(B121:B127)</f>
        <v>99.999999999999986</v>
      </c>
      <c r="C128" s="75">
        <f>SUM(C121:C127)</f>
        <v>100.1</v>
      </c>
    </row>
    <row r="129" spans="1:2" x14ac:dyDescent="0.2">
      <c r="A129" s="2"/>
    </row>
    <row r="130" spans="1:2" ht="38.25" customHeight="1" x14ac:dyDescent="0.2">
      <c r="A130" s="191" t="s">
        <v>96</v>
      </c>
      <c r="B130" s="192"/>
    </row>
    <row r="131" spans="1:2" x14ac:dyDescent="0.2">
      <c r="A131" s="7" t="s">
        <v>97</v>
      </c>
      <c r="B131" s="6">
        <v>79.8</v>
      </c>
    </row>
    <row r="132" spans="1:2" x14ac:dyDescent="0.2">
      <c r="A132" s="7" t="s">
        <v>98</v>
      </c>
      <c r="B132" s="6">
        <v>1</v>
      </c>
    </row>
    <row r="133" spans="1:2" x14ac:dyDescent="0.2">
      <c r="A133" s="7" t="s">
        <v>99</v>
      </c>
      <c r="B133" s="6">
        <v>0</v>
      </c>
    </row>
    <row r="134" spans="1:2" x14ac:dyDescent="0.2">
      <c r="A134" s="7" t="s">
        <v>100</v>
      </c>
      <c r="B134" s="6">
        <v>0</v>
      </c>
    </row>
    <row r="135" spans="1:2" x14ac:dyDescent="0.2">
      <c r="A135" s="7" t="s">
        <v>101</v>
      </c>
      <c r="B135" s="6">
        <v>0</v>
      </c>
    </row>
    <row r="136" spans="1:2" x14ac:dyDescent="0.2">
      <c r="A136" s="7" t="s">
        <v>102</v>
      </c>
      <c r="B136" s="6">
        <v>0</v>
      </c>
    </row>
    <row r="137" spans="1:2" x14ac:dyDescent="0.2">
      <c r="A137" s="7" t="s">
        <v>103</v>
      </c>
      <c r="B137" s="6">
        <v>0</v>
      </c>
    </row>
    <row r="138" spans="1:2" x14ac:dyDescent="0.2">
      <c r="A138" s="7" t="s">
        <v>104</v>
      </c>
      <c r="B138" s="6">
        <v>0</v>
      </c>
    </row>
    <row r="139" spans="1:2" x14ac:dyDescent="0.2">
      <c r="A139" s="7" t="s">
        <v>105</v>
      </c>
      <c r="B139" s="6">
        <v>3</v>
      </c>
    </row>
    <row r="140" spans="1:2" x14ac:dyDescent="0.2">
      <c r="A140" s="7" t="s">
        <v>106</v>
      </c>
      <c r="B140" s="6">
        <v>0</v>
      </c>
    </row>
    <row r="141" spans="1:2" x14ac:dyDescent="0.2">
      <c r="A141" s="7" t="s">
        <v>120</v>
      </c>
      <c r="B141" s="6">
        <v>16.2</v>
      </c>
    </row>
    <row r="142" spans="1:2" x14ac:dyDescent="0.2">
      <c r="A142" s="7" t="s">
        <v>107</v>
      </c>
      <c r="B142" s="6">
        <v>0</v>
      </c>
    </row>
    <row r="143" spans="1:2" x14ac:dyDescent="0.2">
      <c r="A143" s="7" t="s">
        <v>108</v>
      </c>
      <c r="B143" s="6">
        <v>0</v>
      </c>
    </row>
    <row r="144" spans="1:2" x14ac:dyDescent="0.2">
      <c r="A144" s="12" t="s">
        <v>3</v>
      </c>
      <c r="B144" s="74">
        <f>SUM(B131:B143)</f>
        <v>100</v>
      </c>
    </row>
    <row r="145" spans="1:7" x14ac:dyDescent="0.2">
      <c r="A145" s="2"/>
    </row>
    <row r="146" spans="1:7" ht="25.5" customHeight="1" x14ac:dyDescent="0.2">
      <c r="A146" s="191" t="s">
        <v>109</v>
      </c>
      <c r="B146" s="192"/>
    </row>
    <row r="147" spans="1:7" ht="25.5" x14ac:dyDescent="0.2">
      <c r="A147" s="7" t="s">
        <v>124</v>
      </c>
      <c r="B147" s="6">
        <v>80</v>
      </c>
    </row>
    <row r="148" spans="1:7" ht="25.5" x14ac:dyDescent="0.2">
      <c r="A148" s="7" t="s">
        <v>125</v>
      </c>
      <c r="B148" s="6">
        <v>27.3</v>
      </c>
    </row>
    <row r="149" spans="1:7" x14ac:dyDescent="0.2">
      <c r="A149" s="2"/>
    </row>
    <row r="150" spans="1:7" x14ac:dyDescent="0.2">
      <c r="A150" s="197" t="s">
        <v>303</v>
      </c>
      <c r="B150" s="198"/>
      <c r="C150" s="198"/>
      <c r="D150" s="198"/>
      <c r="E150" s="198"/>
      <c r="F150" s="198"/>
      <c r="G150" s="199"/>
    </row>
    <row r="151" spans="1:7" ht="25.5" x14ac:dyDescent="0.2">
      <c r="A151" s="53" t="s">
        <v>293</v>
      </c>
      <c r="B151" s="54" t="s">
        <v>294</v>
      </c>
      <c r="C151" s="54" t="s">
        <v>295</v>
      </c>
      <c r="D151" s="54" t="s">
        <v>296</v>
      </c>
      <c r="E151" s="54" t="s">
        <v>297</v>
      </c>
      <c r="F151" s="54" t="s">
        <v>298</v>
      </c>
      <c r="G151" s="55" t="s">
        <v>299</v>
      </c>
    </row>
    <row r="152" spans="1:7" x14ac:dyDescent="0.2">
      <c r="A152" s="56" t="s">
        <v>300</v>
      </c>
      <c r="B152" s="57">
        <v>1</v>
      </c>
      <c r="C152" s="57">
        <v>0</v>
      </c>
      <c r="D152" s="57">
        <v>86</v>
      </c>
      <c r="E152" s="57">
        <v>91</v>
      </c>
      <c r="F152" s="57">
        <v>38</v>
      </c>
      <c r="G152" s="58">
        <v>2</v>
      </c>
    </row>
    <row r="153" spans="1:7" x14ac:dyDescent="0.2">
      <c r="A153" s="57" t="s">
        <v>301</v>
      </c>
      <c r="B153" s="57">
        <v>0</v>
      </c>
      <c r="C153" s="57">
        <v>0</v>
      </c>
      <c r="D153" s="57">
        <v>23</v>
      </c>
      <c r="E153" s="57">
        <v>30</v>
      </c>
      <c r="F153" s="57">
        <v>16</v>
      </c>
      <c r="G153" s="58">
        <v>2</v>
      </c>
    </row>
    <row r="154" spans="1:7" x14ac:dyDescent="0.2">
      <c r="A154" s="57" t="s">
        <v>262</v>
      </c>
      <c r="B154" s="57">
        <v>1</v>
      </c>
      <c r="C154" s="57">
        <v>2</v>
      </c>
      <c r="D154" s="57">
        <v>19</v>
      </c>
      <c r="E154" s="57">
        <v>19</v>
      </c>
      <c r="F154" s="57">
        <v>16</v>
      </c>
      <c r="G154" s="58">
        <v>4</v>
      </c>
    </row>
    <row r="155" spans="1:7" x14ac:dyDescent="0.2">
      <c r="A155" s="57" t="s">
        <v>263</v>
      </c>
      <c r="B155" s="57">
        <v>0</v>
      </c>
      <c r="C155" s="57">
        <v>0</v>
      </c>
      <c r="D155" s="57">
        <v>38</v>
      </c>
      <c r="E155" s="57">
        <v>21</v>
      </c>
      <c r="F155" s="57">
        <v>11</v>
      </c>
      <c r="G155" s="58">
        <v>3</v>
      </c>
    </row>
    <row r="156" spans="1:7" x14ac:dyDescent="0.2">
      <c r="A156" s="57" t="s">
        <v>264</v>
      </c>
      <c r="B156" s="57">
        <v>0</v>
      </c>
      <c r="C156" s="57">
        <v>0</v>
      </c>
      <c r="D156" s="57">
        <v>3</v>
      </c>
      <c r="E156" s="57">
        <v>3</v>
      </c>
      <c r="F156" s="57">
        <v>1</v>
      </c>
      <c r="G156" s="58">
        <v>0</v>
      </c>
    </row>
    <row r="157" spans="1:7" x14ac:dyDescent="0.2">
      <c r="A157" s="57" t="s">
        <v>265</v>
      </c>
      <c r="B157" s="57">
        <v>1</v>
      </c>
      <c r="C157" s="57">
        <v>0</v>
      </c>
      <c r="D157" s="57">
        <v>49</v>
      </c>
      <c r="E157" s="57">
        <v>33</v>
      </c>
      <c r="F157" s="57">
        <v>10</v>
      </c>
      <c r="G157" s="58">
        <v>5</v>
      </c>
    </row>
    <row r="158" spans="1:7" x14ac:dyDescent="0.2">
      <c r="A158" s="57" t="s">
        <v>266</v>
      </c>
      <c r="B158" s="57">
        <v>0</v>
      </c>
      <c r="C158" s="57">
        <v>0</v>
      </c>
      <c r="D158" s="57">
        <v>75</v>
      </c>
      <c r="E158" s="57">
        <v>46</v>
      </c>
      <c r="F158" s="57">
        <v>33</v>
      </c>
      <c r="G158" s="58">
        <v>10</v>
      </c>
    </row>
    <row r="159" spans="1:7" x14ac:dyDescent="0.2">
      <c r="A159" s="57" t="s">
        <v>267</v>
      </c>
      <c r="B159" s="57">
        <v>1</v>
      </c>
      <c r="C159" s="57">
        <v>1</v>
      </c>
      <c r="D159" s="57">
        <v>117</v>
      </c>
      <c r="E159" s="57">
        <v>133</v>
      </c>
      <c r="F159" s="57">
        <v>78</v>
      </c>
      <c r="G159" s="58">
        <v>8</v>
      </c>
    </row>
    <row r="160" spans="1:7" x14ac:dyDescent="0.2">
      <c r="A160" s="57" t="s">
        <v>268</v>
      </c>
      <c r="B160" s="57">
        <v>0</v>
      </c>
      <c r="C160" s="57">
        <v>0</v>
      </c>
      <c r="D160" s="57">
        <v>40</v>
      </c>
      <c r="E160" s="57">
        <v>26</v>
      </c>
      <c r="F160" s="57">
        <v>21</v>
      </c>
      <c r="G160" s="58">
        <v>2</v>
      </c>
    </row>
    <row r="161" spans="1:7" x14ac:dyDescent="0.2">
      <c r="A161" s="57" t="s">
        <v>289</v>
      </c>
      <c r="B161" s="57">
        <v>1</v>
      </c>
      <c r="C161" s="57">
        <v>1</v>
      </c>
      <c r="D161" s="57">
        <v>97</v>
      </c>
      <c r="E161" s="57">
        <v>90</v>
      </c>
      <c r="F161" s="57">
        <v>47</v>
      </c>
      <c r="G161" s="58">
        <v>11</v>
      </c>
    </row>
    <row r="162" spans="1:7" x14ac:dyDescent="0.2">
      <c r="A162" s="57" t="s">
        <v>270</v>
      </c>
      <c r="B162" s="57">
        <v>0</v>
      </c>
      <c r="C162" s="57">
        <v>0</v>
      </c>
      <c r="D162" s="57">
        <v>106</v>
      </c>
      <c r="E162" s="57">
        <v>64</v>
      </c>
      <c r="F162" s="57">
        <v>44</v>
      </c>
      <c r="G162" s="58">
        <v>12</v>
      </c>
    </row>
    <row r="163" spans="1:7" x14ac:dyDescent="0.2">
      <c r="A163" s="57" t="s">
        <v>302</v>
      </c>
      <c r="B163" s="57">
        <v>0</v>
      </c>
      <c r="C163" s="57">
        <v>0</v>
      </c>
      <c r="D163" s="57">
        <v>23</v>
      </c>
      <c r="E163" s="57">
        <v>13</v>
      </c>
      <c r="F163" s="57">
        <v>5</v>
      </c>
      <c r="G163" s="58">
        <v>0</v>
      </c>
    </row>
    <row r="164" spans="1:7" x14ac:dyDescent="0.2">
      <c r="A164" s="57" t="s">
        <v>272</v>
      </c>
      <c r="B164" s="57">
        <v>0</v>
      </c>
      <c r="C164" s="57">
        <v>0</v>
      </c>
      <c r="D164" s="57">
        <v>48</v>
      </c>
      <c r="E164" s="57">
        <v>43</v>
      </c>
      <c r="F164" s="57">
        <v>20</v>
      </c>
      <c r="G164" s="58">
        <v>14</v>
      </c>
    </row>
    <row r="165" spans="1:7" x14ac:dyDescent="0.2">
      <c r="A165" s="59" t="s">
        <v>273</v>
      </c>
      <c r="B165" s="60">
        <v>5</v>
      </c>
      <c r="C165" s="60">
        <v>4</v>
      </c>
      <c r="D165" s="60">
        <v>724</v>
      </c>
      <c r="E165" s="60">
        <v>612</v>
      </c>
      <c r="F165" s="60">
        <v>340</v>
      </c>
      <c r="G165" s="60">
        <v>73</v>
      </c>
    </row>
    <row r="166" spans="1:7" x14ac:dyDescent="0.2">
      <c r="A166" s="57" t="s">
        <v>274</v>
      </c>
      <c r="B166" s="57">
        <v>0</v>
      </c>
      <c r="C166" s="57">
        <v>0</v>
      </c>
      <c r="D166" s="57">
        <v>19</v>
      </c>
      <c r="E166" s="57">
        <v>16</v>
      </c>
      <c r="F166" s="57">
        <v>16</v>
      </c>
      <c r="G166" s="58">
        <v>4</v>
      </c>
    </row>
    <row r="167" spans="1:7" x14ac:dyDescent="0.2">
      <c r="A167" s="57" t="s">
        <v>275</v>
      </c>
      <c r="B167" s="57">
        <v>0</v>
      </c>
      <c r="C167" s="57">
        <v>0</v>
      </c>
      <c r="D167" s="57">
        <v>0</v>
      </c>
      <c r="E167" s="57">
        <v>0</v>
      </c>
      <c r="F167" s="57">
        <v>0</v>
      </c>
      <c r="G167" s="58">
        <v>0</v>
      </c>
    </row>
    <row r="168" spans="1:7" x14ac:dyDescent="0.2">
      <c r="A168" s="57" t="s">
        <v>290</v>
      </c>
      <c r="B168" s="57">
        <v>0</v>
      </c>
      <c r="C168" s="57">
        <v>0</v>
      </c>
      <c r="D168" s="57">
        <v>9</v>
      </c>
      <c r="E168" s="57">
        <v>23</v>
      </c>
      <c r="F168" s="57">
        <v>7</v>
      </c>
      <c r="G168" s="58">
        <v>0</v>
      </c>
    </row>
    <row r="169" spans="1:7" x14ac:dyDescent="0.2">
      <c r="A169" s="57" t="s">
        <v>276</v>
      </c>
      <c r="B169" s="57">
        <v>0</v>
      </c>
      <c r="C169" s="57">
        <v>0</v>
      </c>
      <c r="D169" s="57">
        <v>10</v>
      </c>
      <c r="E169" s="57">
        <v>11</v>
      </c>
      <c r="F169" s="57">
        <v>1</v>
      </c>
      <c r="G169" s="58">
        <v>1</v>
      </c>
    </row>
    <row r="170" spans="1:7" x14ac:dyDescent="0.2">
      <c r="A170" s="57" t="s">
        <v>277</v>
      </c>
      <c r="B170" s="57">
        <v>0</v>
      </c>
      <c r="C170" s="57">
        <v>0</v>
      </c>
      <c r="D170" s="57">
        <v>0</v>
      </c>
      <c r="E170" s="57">
        <v>0</v>
      </c>
      <c r="F170" s="57">
        <v>0</v>
      </c>
      <c r="G170" s="58">
        <v>0</v>
      </c>
    </row>
    <row r="171" spans="1:7" x14ac:dyDescent="0.2">
      <c r="A171" s="59" t="s">
        <v>283</v>
      </c>
      <c r="B171" s="60">
        <v>5</v>
      </c>
      <c r="C171" s="60">
        <v>4</v>
      </c>
      <c r="D171" s="60">
        <v>762</v>
      </c>
      <c r="E171" s="60">
        <v>662</v>
      </c>
      <c r="F171" s="60">
        <v>364</v>
      </c>
      <c r="G171" s="60">
        <v>78</v>
      </c>
    </row>
    <row r="172" spans="1:7" x14ac:dyDescent="0.2">
      <c r="A172" s="2"/>
    </row>
    <row r="173" spans="1:7" x14ac:dyDescent="0.2">
      <c r="A173" s="2"/>
    </row>
    <row r="174" spans="1:7" x14ac:dyDescent="0.2">
      <c r="A174" s="2"/>
    </row>
    <row r="175" spans="1:7" x14ac:dyDescent="0.2">
      <c r="A175" s="2"/>
    </row>
    <row r="176" spans="1:7"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sheetData>
  <mergeCells count="12">
    <mergeCell ref="A1:G1"/>
    <mergeCell ref="A32:B32"/>
    <mergeCell ref="A25:D25"/>
    <mergeCell ref="A14:E14"/>
    <mergeCell ref="A150:G150"/>
    <mergeCell ref="A27:B27"/>
    <mergeCell ref="A57:B57"/>
    <mergeCell ref="A69:B69"/>
    <mergeCell ref="A82:B82"/>
    <mergeCell ref="A102:B102"/>
    <mergeCell ref="A130:B130"/>
    <mergeCell ref="A146:B146"/>
  </mergeCells>
  <hyperlinks>
    <hyperlink ref="H1" location="Sommaire!A1" display="sommaire"/>
  </hyperlinks>
  <pageMargins left="0.7" right="0.7" top="0.75" bottom="0.75" header="0.3" footer="0.3"/>
  <pageSetup paperSize="9" scale="46" orientation="portrait" r:id="rId1"/>
  <rowBreaks count="1" manualBreakCount="1">
    <brk id="67"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7" tint="0.39997558519241921"/>
  </sheetPr>
  <dimension ref="A1:H208"/>
  <sheetViews>
    <sheetView showGridLines="0" view="pageBreakPreview" zoomScaleNormal="100" zoomScaleSheetLayoutView="100" workbookViewId="0">
      <selection sqref="A1:J1"/>
    </sheetView>
  </sheetViews>
  <sheetFormatPr baseColWidth="10" defaultRowHeight="12.75" x14ac:dyDescent="0.2"/>
  <cols>
    <col min="1" max="1" width="58.140625" style="1" customWidth="1"/>
    <col min="2" max="4" width="11.42578125" style="1"/>
    <col min="5" max="5" width="15.7109375" style="1" customWidth="1"/>
    <col min="6" max="6" width="11.85546875" style="1" customWidth="1"/>
    <col min="7" max="16384" width="11.42578125" style="1"/>
  </cols>
  <sheetData>
    <row r="1" spans="1:8" ht="15" x14ac:dyDescent="0.2">
      <c r="A1" s="190" t="s">
        <v>130</v>
      </c>
      <c r="B1" s="190"/>
      <c r="C1" s="190"/>
      <c r="D1" s="190"/>
      <c r="E1" s="190"/>
      <c r="F1" s="190"/>
      <c r="G1" s="190"/>
      <c r="H1" s="160" t="s">
        <v>258</v>
      </c>
    </row>
    <row r="3" spans="1:8" x14ac:dyDescent="0.2">
      <c r="A3" s="25" t="s">
        <v>144</v>
      </c>
    </row>
    <row r="4" spans="1:8" x14ac:dyDescent="0.2">
      <c r="A4" s="25" t="s">
        <v>146</v>
      </c>
    </row>
    <row r="6" spans="1:8" x14ac:dyDescent="0.2">
      <c r="A6" s="22" t="s">
        <v>0</v>
      </c>
      <c r="B6" s="20" t="s">
        <v>1</v>
      </c>
      <c r="C6" s="20" t="s">
        <v>2</v>
      </c>
      <c r="D6" s="24" t="s">
        <v>3</v>
      </c>
      <c r="E6" s="20" t="s">
        <v>4</v>
      </c>
    </row>
    <row r="7" spans="1:8" x14ac:dyDescent="0.2">
      <c r="A7" s="7" t="s">
        <v>5</v>
      </c>
      <c r="B7" s="14">
        <v>8627</v>
      </c>
      <c r="C7" s="14">
        <v>1146</v>
      </c>
      <c r="D7" s="17">
        <v>9773</v>
      </c>
      <c r="E7" s="14">
        <v>529</v>
      </c>
    </row>
    <row r="8" spans="1:8" x14ac:dyDescent="0.2">
      <c r="A8" s="7" t="s">
        <v>6</v>
      </c>
      <c r="B8" s="14">
        <v>1237</v>
      </c>
      <c r="C8" s="14">
        <v>205</v>
      </c>
      <c r="D8" s="17">
        <v>1442</v>
      </c>
      <c r="E8" s="14">
        <v>77</v>
      </c>
    </row>
    <row r="9" spans="1:8" x14ac:dyDescent="0.2">
      <c r="A9" s="7" t="s">
        <v>7</v>
      </c>
      <c r="B9" s="14">
        <v>0</v>
      </c>
      <c r="C9" s="14">
        <v>0</v>
      </c>
      <c r="D9" s="17">
        <v>0</v>
      </c>
      <c r="E9" s="14">
        <v>0</v>
      </c>
    </row>
    <row r="10" spans="1:8" x14ac:dyDescent="0.2">
      <c r="A10" s="13" t="s">
        <v>3</v>
      </c>
      <c r="B10" s="17">
        <v>9864</v>
      </c>
      <c r="C10" s="17">
        <v>1351</v>
      </c>
      <c r="D10" s="17">
        <v>11215</v>
      </c>
      <c r="E10" s="17">
        <v>606</v>
      </c>
    </row>
    <row r="11" spans="1:8" x14ac:dyDescent="0.2">
      <c r="A11" s="66" t="s">
        <v>8</v>
      </c>
      <c r="B11" s="14">
        <v>28</v>
      </c>
      <c r="C11" s="14">
        <v>1</v>
      </c>
      <c r="D11" s="17">
        <v>29</v>
      </c>
      <c r="E11" s="16" t="s">
        <v>123</v>
      </c>
    </row>
    <row r="12" spans="1:8" x14ac:dyDescent="0.2">
      <c r="A12" s="66" t="s">
        <v>9</v>
      </c>
      <c r="B12" s="14">
        <v>604</v>
      </c>
      <c r="C12" s="14">
        <v>39</v>
      </c>
      <c r="D12" s="17">
        <v>643</v>
      </c>
      <c r="E12" s="16" t="s">
        <v>123</v>
      </c>
    </row>
    <row r="13" spans="1:8" x14ac:dyDescent="0.2">
      <c r="A13" s="66" t="s">
        <v>10</v>
      </c>
      <c r="B13" s="14">
        <v>7674</v>
      </c>
      <c r="C13" s="14">
        <v>1037</v>
      </c>
      <c r="D13" s="17">
        <v>8711</v>
      </c>
      <c r="E13" s="16" t="s">
        <v>123</v>
      </c>
    </row>
    <row r="14" spans="1:8" ht="12" customHeight="1" x14ac:dyDescent="0.2">
      <c r="A14" s="193" t="s">
        <v>11</v>
      </c>
      <c r="B14" s="193"/>
      <c r="C14" s="193"/>
      <c r="D14" s="193"/>
      <c r="E14" s="193"/>
    </row>
    <row r="15" spans="1:8" x14ac:dyDescent="0.2">
      <c r="A15" s="2"/>
    </row>
    <row r="16" spans="1:8" x14ac:dyDescent="0.2">
      <c r="A16" s="22" t="s">
        <v>12</v>
      </c>
      <c r="B16" s="20" t="s">
        <v>1</v>
      </c>
      <c r="C16" s="20" t="s">
        <v>2</v>
      </c>
      <c r="D16" s="24" t="s">
        <v>3</v>
      </c>
    </row>
    <row r="17" spans="1:4" x14ac:dyDescent="0.2">
      <c r="A17" s="7" t="s">
        <v>13</v>
      </c>
      <c r="B17" s="14">
        <v>3492</v>
      </c>
      <c r="C17" s="14">
        <v>401</v>
      </c>
      <c r="D17" s="17">
        <v>3893</v>
      </c>
    </row>
    <row r="18" spans="1:4" x14ac:dyDescent="0.2">
      <c r="A18" s="7" t="s">
        <v>14</v>
      </c>
      <c r="B18" s="14">
        <v>3232</v>
      </c>
      <c r="C18" s="14">
        <v>370</v>
      </c>
      <c r="D18" s="17">
        <v>3602</v>
      </c>
    </row>
    <row r="19" spans="1:4" x14ac:dyDescent="0.2">
      <c r="A19" s="7" t="s">
        <v>15</v>
      </c>
      <c r="B19" s="14">
        <v>36</v>
      </c>
      <c r="C19" s="14">
        <v>6</v>
      </c>
      <c r="D19" s="17">
        <v>42</v>
      </c>
    </row>
    <row r="20" spans="1:4" x14ac:dyDescent="0.2">
      <c r="A20" s="7" t="s">
        <v>16</v>
      </c>
      <c r="B20" s="14">
        <v>23</v>
      </c>
      <c r="C20" s="14">
        <v>4</v>
      </c>
      <c r="D20" s="17">
        <v>27</v>
      </c>
    </row>
    <row r="21" spans="1:4" x14ac:dyDescent="0.2">
      <c r="A21" s="2"/>
    </row>
    <row r="22" spans="1:4" x14ac:dyDescent="0.2">
      <c r="A22" s="22" t="s">
        <v>17</v>
      </c>
      <c r="B22" s="20" t="s">
        <v>1</v>
      </c>
      <c r="C22" s="20" t="s">
        <v>2</v>
      </c>
      <c r="D22" s="24" t="s">
        <v>3</v>
      </c>
    </row>
    <row r="23" spans="1:4" ht="25.5" x14ac:dyDescent="0.2">
      <c r="A23" s="7" t="s">
        <v>18</v>
      </c>
      <c r="B23" s="67">
        <v>16053</v>
      </c>
      <c r="C23" s="67">
        <v>2184</v>
      </c>
      <c r="D23" s="69">
        <v>18237</v>
      </c>
    </row>
    <row r="24" spans="1:4" x14ac:dyDescent="0.2">
      <c r="A24" s="7" t="s">
        <v>19</v>
      </c>
      <c r="B24" s="67">
        <v>9904</v>
      </c>
      <c r="C24" s="67">
        <v>1313</v>
      </c>
      <c r="D24" s="69">
        <v>11217</v>
      </c>
    </row>
    <row r="25" spans="1:4" ht="13.5" customHeight="1" x14ac:dyDescent="0.2">
      <c r="A25" s="193" t="s">
        <v>20</v>
      </c>
      <c r="B25" s="193"/>
      <c r="C25" s="193"/>
      <c r="D25" s="193"/>
    </row>
    <row r="26" spans="1:4" x14ac:dyDescent="0.2">
      <c r="A26" s="2"/>
    </row>
    <row r="27" spans="1:4" x14ac:dyDescent="0.2">
      <c r="A27" s="194" t="s">
        <v>21</v>
      </c>
      <c r="B27" s="195"/>
    </row>
    <row r="28" spans="1:4" x14ac:dyDescent="0.2">
      <c r="A28" s="7" t="s">
        <v>110</v>
      </c>
      <c r="B28" s="14">
        <v>81</v>
      </c>
    </row>
    <row r="29" spans="1:4" x14ac:dyDescent="0.2">
      <c r="A29" s="7" t="s">
        <v>121</v>
      </c>
      <c r="B29" s="14">
        <v>186</v>
      </c>
    </row>
    <row r="30" spans="1:4" x14ac:dyDescent="0.2">
      <c r="A30" s="7" t="s">
        <v>122</v>
      </c>
      <c r="B30" s="14">
        <v>11</v>
      </c>
    </row>
    <row r="31" spans="1:4" x14ac:dyDescent="0.2">
      <c r="A31" s="12" t="s">
        <v>3</v>
      </c>
      <c r="B31" s="15">
        <v>278</v>
      </c>
    </row>
    <row r="32" spans="1:4" ht="39.75" customHeight="1" x14ac:dyDescent="0.2">
      <c r="A32" s="193" t="s">
        <v>22</v>
      </c>
      <c r="B32" s="193"/>
    </row>
    <row r="33" spans="1:3" x14ac:dyDescent="0.2">
      <c r="A33" s="2"/>
    </row>
    <row r="34" spans="1:3" ht="39.75" x14ac:dyDescent="0.2">
      <c r="A34" s="22" t="s">
        <v>322</v>
      </c>
      <c r="B34" s="18" t="s">
        <v>126</v>
      </c>
      <c r="C34" s="19" t="s">
        <v>127</v>
      </c>
    </row>
    <row r="35" spans="1:3" x14ac:dyDescent="0.2">
      <c r="A35" s="7" t="s">
        <v>23</v>
      </c>
      <c r="B35" s="6">
        <v>11.3</v>
      </c>
      <c r="C35" s="6">
        <v>10.1</v>
      </c>
    </row>
    <row r="36" spans="1:3" x14ac:dyDescent="0.2">
      <c r="A36" s="7" t="s">
        <v>24</v>
      </c>
      <c r="B36" s="6">
        <v>2.2000000000000002</v>
      </c>
      <c r="C36" s="6">
        <v>2.4</v>
      </c>
    </row>
    <row r="37" spans="1:3" x14ac:dyDescent="0.2">
      <c r="A37" s="7" t="s">
        <v>25</v>
      </c>
      <c r="B37" s="6">
        <v>32.799999999999997</v>
      </c>
      <c r="C37" s="6">
        <v>34.4</v>
      </c>
    </row>
    <row r="38" spans="1:3" ht="25.5" x14ac:dyDescent="0.2">
      <c r="A38" s="7" t="s">
        <v>26</v>
      </c>
      <c r="B38" s="6">
        <v>3.4</v>
      </c>
      <c r="C38" s="6">
        <v>3.3</v>
      </c>
    </row>
    <row r="39" spans="1:3" x14ac:dyDescent="0.2">
      <c r="A39" s="7" t="s">
        <v>27</v>
      </c>
      <c r="B39" s="6">
        <v>5.3</v>
      </c>
      <c r="C39" s="6">
        <v>5.2</v>
      </c>
    </row>
    <row r="40" spans="1:3" x14ac:dyDescent="0.2">
      <c r="A40" s="7" t="s">
        <v>28</v>
      </c>
      <c r="B40" s="6">
        <v>45.1</v>
      </c>
      <c r="C40" s="6">
        <v>44.5</v>
      </c>
    </row>
    <row r="41" spans="1:3" x14ac:dyDescent="0.2">
      <c r="A41" s="7" t="s">
        <v>29</v>
      </c>
      <c r="B41" s="6">
        <v>0</v>
      </c>
      <c r="C41" s="6">
        <v>0</v>
      </c>
    </row>
    <row r="42" spans="1:3" x14ac:dyDescent="0.2">
      <c r="A42" s="12" t="s">
        <v>3</v>
      </c>
      <c r="B42" s="75">
        <f>SUM(B35:B41)</f>
        <v>100.1</v>
      </c>
      <c r="C42" s="75">
        <f>SUM(C35:C41)</f>
        <v>99.9</v>
      </c>
    </row>
    <row r="43" spans="1:3" x14ac:dyDescent="0.2">
      <c r="A43" s="2"/>
    </row>
    <row r="44" spans="1:3" ht="39.75" x14ac:dyDescent="0.2">
      <c r="A44" s="22" t="s">
        <v>30</v>
      </c>
      <c r="B44" s="18" t="s">
        <v>126</v>
      </c>
      <c r="C44" s="19" t="s">
        <v>127</v>
      </c>
    </row>
    <row r="45" spans="1:3" x14ac:dyDescent="0.2">
      <c r="A45" s="7" t="s">
        <v>31</v>
      </c>
      <c r="B45" s="9">
        <v>11.207471647765177</v>
      </c>
      <c r="C45" s="9">
        <v>10.216178521617852</v>
      </c>
    </row>
    <row r="46" spans="1:3" ht="25.5" x14ac:dyDescent="0.2">
      <c r="A46" s="7" t="s">
        <v>32</v>
      </c>
      <c r="B46" s="9">
        <v>0.48921503224371804</v>
      </c>
      <c r="C46" s="9">
        <v>0.43584379358437936</v>
      </c>
    </row>
    <row r="47" spans="1:3" x14ac:dyDescent="0.2">
      <c r="A47" s="7" t="s">
        <v>33</v>
      </c>
      <c r="B47" s="9">
        <v>1.9346230820547032</v>
      </c>
      <c r="C47" s="9">
        <v>2.1269177126917711</v>
      </c>
    </row>
    <row r="48" spans="1:3" x14ac:dyDescent="0.2">
      <c r="A48" s="7" t="s">
        <v>34</v>
      </c>
      <c r="B48" s="9">
        <v>15.599288414498554</v>
      </c>
      <c r="C48" s="9">
        <v>16.509762900976291</v>
      </c>
    </row>
    <row r="49" spans="1:3" x14ac:dyDescent="0.2">
      <c r="A49" s="7" t="s">
        <v>35</v>
      </c>
      <c r="B49" s="9">
        <v>4.9366244162775184</v>
      </c>
      <c r="C49" s="9">
        <v>6.4504881450488147</v>
      </c>
    </row>
    <row r="50" spans="1:3" x14ac:dyDescent="0.2">
      <c r="A50" s="7" t="s">
        <v>36</v>
      </c>
      <c r="B50" s="9">
        <v>6.9046030687124746</v>
      </c>
      <c r="C50" s="9">
        <v>7.00836820083682</v>
      </c>
    </row>
    <row r="51" spans="1:3" x14ac:dyDescent="0.2">
      <c r="A51" s="7" t="s">
        <v>37</v>
      </c>
      <c r="B51" s="9">
        <v>8.0720480320213479</v>
      </c>
      <c r="C51" s="9">
        <v>7.243723849372385</v>
      </c>
    </row>
    <row r="52" spans="1:3" x14ac:dyDescent="0.2">
      <c r="A52" s="7" t="s">
        <v>323</v>
      </c>
      <c r="B52" s="9">
        <v>35.04558594618635</v>
      </c>
      <c r="C52" s="9">
        <v>35.277196652719667</v>
      </c>
    </row>
    <row r="53" spans="1:3" x14ac:dyDescent="0.2">
      <c r="A53" s="7" t="s">
        <v>38</v>
      </c>
      <c r="B53" s="9">
        <v>8.3500111185234598</v>
      </c>
      <c r="C53" s="9">
        <v>8.0369595536959562</v>
      </c>
    </row>
    <row r="54" spans="1:3" x14ac:dyDescent="0.2">
      <c r="A54" s="7" t="s">
        <v>39</v>
      </c>
      <c r="B54" s="9">
        <v>7.4605292417167002</v>
      </c>
      <c r="C54" s="9">
        <v>6.6945606694560666</v>
      </c>
    </row>
    <row r="55" spans="1:3" x14ac:dyDescent="0.2">
      <c r="A55" s="12" t="s">
        <v>40</v>
      </c>
      <c r="B55" s="77">
        <v>92.539470758283301</v>
      </c>
      <c r="C55" s="77">
        <v>93.305439330543933</v>
      </c>
    </row>
    <row r="56" spans="1:3" x14ac:dyDescent="0.2">
      <c r="A56" s="2"/>
    </row>
    <row r="57" spans="1:3" x14ac:dyDescent="0.2">
      <c r="A57" s="194" t="s">
        <v>41</v>
      </c>
      <c r="B57" s="195"/>
    </row>
    <row r="58" spans="1:3" x14ac:dyDescent="0.2">
      <c r="A58" s="7" t="s">
        <v>42</v>
      </c>
      <c r="B58" s="6">
        <v>4.5</v>
      </c>
    </row>
    <row r="59" spans="1:3" x14ac:dyDescent="0.2">
      <c r="A59" s="7" t="s">
        <v>43</v>
      </c>
      <c r="B59" s="6">
        <v>13.7</v>
      </c>
    </row>
    <row r="60" spans="1:3" x14ac:dyDescent="0.2">
      <c r="A60" s="7" t="s">
        <v>44</v>
      </c>
      <c r="B60" s="6">
        <v>12.5</v>
      </c>
    </row>
    <row r="61" spans="1:3" x14ac:dyDescent="0.2">
      <c r="A61" s="7" t="s">
        <v>45</v>
      </c>
      <c r="B61" s="6">
        <v>14.9</v>
      </c>
    </row>
    <row r="62" spans="1:3" x14ac:dyDescent="0.2">
      <c r="A62" s="7" t="s">
        <v>46</v>
      </c>
      <c r="B62" s="6">
        <v>12.8</v>
      </c>
    </row>
    <row r="63" spans="1:3" x14ac:dyDescent="0.2">
      <c r="A63" s="7" t="s">
        <v>47</v>
      </c>
      <c r="B63" s="6">
        <v>12</v>
      </c>
    </row>
    <row r="64" spans="1:3" x14ac:dyDescent="0.2">
      <c r="A64" s="7" t="s">
        <v>48</v>
      </c>
      <c r="B64" s="6">
        <v>11.7</v>
      </c>
    </row>
    <row r="65" spans="1:2" x14ac:dyDescent="0.2">
      <c r="A65" s="7" t="s">
        <v>49</v>
      </c>
      <c r="B65" s="6">
        <v>9.8000000000000007</v>
      </c>
    </row>
    <row r="66" spans="1:2" x14ac:dyDescent="0.2">
      <c r="A66" s="7" t="s">
        <v>50</v>
      </c>
      <c r="B66" s="6">
        <v>8</v>
      </c>
    </row>
    <row r="67" spans="1:2" x14ac:dyDescent="0.2">
      <c r="A67" s="12" t="s">
        <v>3</v>
      </c>
      <c r="B67" s="75">
        <f>SUM(B58:B66)</f>
        <v>99.9</v>
      </c>
    </row>
    <row r="68" spans="1:2" x14ac:dyDescent="0.2">
      <c r="A68" s="2"/>
    </row>
    <row r="69" spans="1:2" ht="38.25" customHeight="1" x14ac:dyDescent="0.2">
      <c r="A69" s="191" t="s">
        <v>51</v>
      </c>
      <c r="B69" s="192"/>
    </row>
    <row r="70" spans="1:2" x14ac:dyDescent="0.2">
      <c r="A70" s="7" t="s">
        <v>52</v>
      </c>
      <c r="B70" s="6">
        <v>5.7</v>
      </c>
    </row>
    <row r="71" spans="1:2" ht="25.5" x14ac:dyDescent="0.2">
      <c r="A71" s="7" t="s">
        <v>53</v>
      </c>
      <c r="B71" s="6">
        <v>2</v>
      </c>
    </row>
    <row r="72" spans="1:2" x14ac:dyDescent="0.2">
      <c r="A72" s="7" t="s">
        <v>54</v>
      </c>
      <c r="B72" s="6">
        <v>39.9</v>
      </c>
    </row>
    <row r="73" spans="1:2" x14ac:dyDescent="0.2">
      <c r="A73" s="7" t="s">
        <v>55</v>
      </c>
      <c r="B73" s="6">
        <v>14.5</v>
      </c>
    </row>
    <row r="74" spans="1:2" ht="25.5" x14ac:dyDescent="0.2">
      <c r="A74" s="7" t="s">
        <v>56</v>
      </c>
      <c r="B74" s="6">
        <v>2.4</v>
      </c>
    </row>
    <row r="75" spans="1:2" x14ac:dyDescent="0.2">
      <c r="A75" s="7" t="s">
        <v>57</v>
      </c>
      <c r="B75" s="6">
        <v>29</v>
      </c>
    </row>
    <row r="76" spans="1:2" x14ac:dyDescent="0.2">
      <c r="A76" s="7" t="s">
        <v>58</v>
      </c>
      <c r="B76" s="6">
        <v>0.3</v>
      </c>
    </row>
    <row r="77" spans="1:2" x14ac:dyDescent="0.2">
      <c r="A77" s="7" t="s">
        <v>59</v>
      </c>
      <c r="B77" s="6">
        <v>2.2999999999999998</v>
      </c>
    </row>
    <row r="78" spans="1:2" x14ac:dyDescent="0.2">
      <c r="A78" s="7" t="s">
        <v>60</v>
      </c>
      <c r="B78" s="6">
        <v>0.8</v>
      </c>
    </row>
    <row r="79" spans="1:2" x14ac:dyDescent="0.2">
      <c r="A79" s="7" t="s">
        <v>61</v>
      </c>
      <c r="B79" s="6">
        <v>3.1</v>
      </c>
    </row>
    <row r="80" spans="1:2" x14ac:dyDescent="0.2">
      <c r="A80" s="12" t="s">
        <v>3</v>
      </c>
      <c r="B80" s="74">
        <f>SUM(B70:B79)</f>
        <v>99.999999999999986</v>
      </c>
    </row>
    <row r="81" spans="1:2" x14ac:dyDescent="0.2">
      <c r="A81" s="2"/>
    </row>
    <row r="82" spans="1:2" ht="38.25" customHeight="1" x14ac:dyDescent="0.2">
      <c r="A82" s="191" t="s">
        <v>62</v>
      </c>
      <c r="B82" s="192"/>
    </row>
    <row r="83" spans="1:2" x14ac:dyDescent="0.2">
      <c r="A83" s="7" t="s">
        <v>63</v>
      </c>
      <c r="B83" s="6">
        <v>4.8</v>
      </c>
    </row>
    <row r="84" spans="1:2" x14ac:dyDescent="0.2">
      <c r="A84" s="7" t="s">
        <v>64</v>
      </c>
      <c r="B84" s="6">
        <v>6.8</v>
      </c>
    </row>
    <row r="85" spans="1:2" x14ac:dyDescent="0.2">
      <c r="A85" s="7" t="s">
        <v>65</v>
      </c>
      <c r="B85" s="6">
        <v>3.6</v>
      </c>
    </row>
    <row r="86" spans="1:2" x14ac:dyDescent="0.2">
      <c r="A86" s="7" t="s">
        <v>66</v>
      </c>
      <c r="B86" s="6">
        <v>3.7</v>
      </c>
    </row>
    <row r="87" spans="1:2" x14ac:dyDescent="0.2">
      <c r="A87" s="7" t="s">
        <v>67</v>
      </c>
      <c r="B87" s="6">
        <v>1</v>
      </c>
    </row>
    <row r="88" spans="1:2" x14ac:dyDescent="0.2">
      <c r="A88" s="7" t="s">
        <v>68</v>
      </c>
      <c r="B88" s="6">
        <v>24.9</v>
      </c>
    </row>
    <row r="89" spans="1:2" x14ac:dyDescent="0.2">
      <c r="A89" s="7" t="s">
        <v>69</v>
      </c>
      <c r="B89" s="6">
        <v>6.3</v>
      </c>
    </row>
    <row r="90" spans="1:2" x14ac:dyDescent="0.2">
      <c r="A90" s="7" t="s">
        <v>70</v>
      </c>
      <c r="B90" s="6">
        <v>32.9</v>
      </c>
    </row>
    <row r="91" spans="1:2" x14ac:dyDescent="0.2">
      <c r="A91" s="7" t="s">
        <v>71</v>
      </c>
      <c r="B91" s="6">
        <v>4</v>
      </c>
    </row>
    <row r="92" spans="1:2" x14ac:dyDescent="0.2">
      <c r="A92" s="7" t="s">
        <v>72</v>
      </c>
      <c r="B92" s="6">
        <v>5</v>
      </c>
    </row>
    <row r="93" spans="1:2" x14ac:dyDescent="0.2">
      <c r="A93" s="7" t="s">
        <v>73</v>
      </c>
      <c r="B93" s="6">
        <v>1.6</v>
      </c>
    </row>
    <row r="94" spans="1:2" x14ac:dyDescent="0.2">
      <c r="A94" s="7" t="s">
        <v>333</v>
      </c>
      <c r="B94" s="6">
        <v>0.6</v>
      </c>
    </row>
    <row r="95" spans="1:2" x14ac:dyDescent="0.2">
      <c r="A95" s="7" t="s">
        <v>334</v>
      </c>
      <c r="B95" s="6">
        <v>0.9</v>
      </c>
    </row>
    <row r="96" spans="1:2" x14ac:dyDescent="0.2">
      <c r="A96" s="7" t="s">
        <v>74</v>
      </c>
      <c r="B96" s="6">
        <v>2.4</v>
      </c>
    </row>
    <row r="97" spans="1:2" x14ac:dyDescent="0.2">
      <c r="A97" s="7" t="s">
        <v>75</v>
      </c>
      <c r="B97" s="6">
        <v>0.9</v>
      </c>
    </row>
    <row r="98" spans="1:2" x14ac:dyDescent="0.2">
      <c r="A98" s="7" t="s">
        <v>76</v>
      </c>
      <c r="B98" s="6">
        <v>0.6</v>
      </c>
    </row>
    <row r="99" spans="1:2" x14ac:dyDescent="0.2">
      <c r="A99" s="7" t="s">
        <v>77</v>
      </c>
      <c r="B99" s="6">
        <v>0</v>
      </c>
    </row>
    <row r="100" spans="1:2" x14ac:dyDescent="0.2">
      <c r="A100" s="12" t="s">
        <v>3</v>
      </c>
      <c r="B100" s="74">
        <f>SUM(B83:B99)</f>
        <v>100</v>
      </c>
    </row>
    <row r="101" spans="1:2" x14ac:dyDescent="0.2">
      <c r="A101" s="2"/>
    </row>
    <row r="102" spans="1:2" ht="25.5" customHeight="1" x14ac:dyDescent="0.2">
      <c r="A102" s="191" t="s">
        <v>78</v>
      </c>
      <c r="B102" s="192"/>
    </row>
    <row r="103" spans="1:2" x14ac:dyDescent="0.2">
      <c r="A103" s="7" t="s">
        <v>79</v>
      </c>
      <c r="B103" s="6">
        <v>13.2</v>
      </c>
    </row>
    <row r="104" spans="1:2" x14ac:dyDescent="0.2">
      <c r="A104" s="7" t="s">
        <v>80</v>
      </c>
      <c r="B104" s="6">
        <v>7.6</v>
      </c>
    </row>
    <row r="105" spans="1:2" x14ac:dyDescent="0.2">
      <c r="A105" s="7" t="s">
        <v>81</v>
      </c>
      <c r="B105" s="6">
        <v>4.5999999999999996</v>
      </c>
    </row>
    <row r="106" spans="1:2" x14ac:dyDescent="0.2">
      <c r="A106" s="7" t="s">
        <v>82</v>
      </c>
      <c r="B106" s="6">
        <v>1.5</v>
      </c>
    </row>
    <row r="107" spans="1:2" x14ac:dyDescent="0.2">
      <c r="A107" s="7" t="s">
        <v>83</v>
      </c>
      <c r="B107" s="6">
        <v>0.8</v>
      </c>
    </row>
    <row r="108" spans="1:2" x14ac:dyDescent="0.2">
      <c r="A108" s="7" t="s">
        <v>84</v>
      </c>
      <c r="B108" s="6">
        <v>12.3</v>
      </c>
    </row>
    <row r="109" spans="1:2" x14ac:dyDescent="0.2">
      <c r="A109" s="7" t="s">
        <v>85</v>
      </c>
      <c r="B109" s="6">
        <v>0.8</v>
      </c>
    </row>
    <row r="110" spans="1:2" x14ac:dyDescent="0.2">
      <c r="A110" s="7" t="s">
        <v>86</v>
      </c>
      <c r="B110" s="6">
        <v>9.6</v>
      </c>
    </row>
    <row r="111" spans="1:2" x14ac:dyDescent="0.2">
      <c r="A111" s="7" t="s">
        <v>87</v>
      </c>
      <c r="B111" s="6">
        <v>0.8</v>
      </c>
    </row>
    <row r="112" spans="1:2" x14ac:dyDescent="0.2">
      <c r="A112" s="7" t="s">
        <v>88</v>
      </c>
      <c r="B112" s="6">
        <v>0</v>
      </c>
    </row>
    <row r="113" spans="1:3" x14ac:dyDescent="0.2">
      <c r="A113" s="7" t="s">
        <v>89</v>
      </c>
      <c r="B113" s="6">
        <v>9.9</v>
      </c>
    </row>
    <row r="114" spans="1:3" x14ac:dyDescent="0.2">
      <c r="A114" s="7" t="s">
        <v>90</v>
      </c>
      <c r="B114" s="6">
        <v>7.1</v>
      </c>
    </row>
    <row r="115" spans="1:3" x14ac:dyDescent="0.2">
      <c r="A115" s="7" t="s">
        <v>91</v>
      </c>
      <c r="B115" s="6">
        <v>1.6</v>
      </c>
    </row>
    <row r="116" spans="1:3" x14ac:dyDescent="0.2">
      <c r="A116" s="7" t="s">
        <v>92</v>
      </c>
      <c r="B116" s="6">
        <v>23.8</v>
      </c>
    </row>
    <row r="117" spans="1:3" x14ac:dyDescent="0.2">
      <c r="A117" s="7" t="s">
        <v>93</v>
      </c>
      <c r="B117" s="6">
        <v>6.2</v>
      </c>
    </row>
    <row r="118" spans="1:3" x14ac:dyDescent="0.2">
      <c r="A118" s="12" t="s">
        <v>3</v>
      </c>
      <c r="B118" s="75">
        <f>SUM(B103:B117)</f>
        <v>99.799999999999983</v>
      </c>
    </row>
    <row r="119" spans="1:3" x14ac:dyDescent="0.2">
      <c r="A119" s="2"/>
    </row>
    <row r="120" spans="1:3" ht="38.25" x14ac:dyDescent="0.2">
      <c r="A120" s="22" t="s">
        <v>94</v>
      </c>
      <c r="B120" s="20" t="s">
        <v>111</v>
      </c>
      <c r="C120" s="20" t="s">
        <v>112</v>
      </c>
    </row>
    <row r="121" spans="1:3" x14ac:dyDescent="0.2">
      <c r="A121" s="7" t="s">
        <v>114</v>
      </c>
      <c r="B121" s="6">
        <v>5</v>
      </c>
      <c r="C121" s="6">
        <v>2.7</v>
      </c>
    </row>
    <row r="122" spans="1:3" x14ac:dyDescent="0.2">
      <c r="A122" s="7" t="s">
        <v>115</v>
      </c>
      <c r="B122" s="6">
        <v>11</v>
      </c>
      <c r="C122" s="6">
        <v>5</v>
      </c>
    </row>
    <row r="123" spans="1:3" x14ac:dyDescent="0.2">
      <c r="A123" s="7" t="s">
        <v>116</v>
      </c>
      <c r="B123" s="6">
        <v>9.6999999999999993</v>
      </c>
      <c r="C123" s="6">
        <v>5.2</v>
      </c>
    </row>
    <row r="124" spans="1:3" x14ac:dyDescent="0.2">
      <c r="A124" s="7" t="s">
        <v>117</v>
      </c>
      <c r="B124" s="6">
        <v>4.3</v>
      </c>
      <c r="C124" s="6">
        <v>5</v>
      </c>
    </row>
    <row r="125" spans="1:3" x14ac:dyDescent="0.2">
      <c r="A125" s="7" t="s">
        <v>118</v>
      </c>
      <c r="B125" s="6">
        <v>36.700000000000003</v>
      </c>
      <c r="C125" s="6">
        <v>48.2</v>
      </c>
    </row>
    <row r="126" spans="1:3" x14ac:dyDescent="0.2">
      <c r="A126" s="7" t="s">
        <v>119</v>
      </c>
      <c r="B126" s="6">
        <v>29.9</v>
      </c>
      <c r="C126" s="6">
        <v>12.7</v>
      </c>
    </row>
    <row r="127" spans="1:3" x14ac:dyDescent="0.2">
      <c r="A127" s="7" t="s">
        <v>95</v>
      </c>
      <c r="B127" s="6">
        <v>3.5</v>
      </c>
      <c r="C127" s="6">
        <v>21.2</v>
      </c>
    </row>
    <row r="128" spans="1:3" x14ac:dyDescent="0.2">
      <c r="A128" s="12" t="s">
        <v>3</v>
      </c>
      <c r="B128" s="75">
        <f>SUM(B121:B127)</f>
        <v>100.1</v>
      </c>
      <c r="C128" s="74">
        <f>SUM(C121:C127)</f>
        <v>100</v>
      </c>
    </row>
    <row r="129" spans="1:2" x14ac:dyDescent="0.2">
      <c r="A129" s="2"/>
    </row>
    <row r="130" spans="1:2" ht="38.25" customHeight="1" x14ac:dyDescent="0.2">
      <c r="A130" s="191" t="s">
        <v>96</v>
      </c>
      <c r="B130" s="192"/>
    </row>
    <row r="131" spans="1:2" x14ac:dyDescent="0.2">
      <c r="A131" s="7" t="s">
        <v>97</v>
      </c>
      <c r="B131" s="6">
        <v>79.099999999999994</v>
      </c>
    </row>
    <row r="132" spans="1:2" x14ac:dyDescent="0.2">
      <c r="A132" s="7" t="s">
        <v>98</v>
      </c>
      <c r="B132" s="6">
        <v>6.6</v>
      </c>
    </row>
    <row r="133" spans="1:2" x14ac:dyDescent="0.2">
      <c r="A133" s="7" t="s">
        <v>99</v>
      </c>
      <c r="B133" s="6">
        <v>0.3</v>
      </c>
    </row>
    <row r="134" spans="1:2" x14ac:dyDescent="0.2">
      <c r="A134" s="7" t="s">
        <v>100</v>
      </c>
      <c r="B134" s="6">
        <v>0.2</v>
      </c>
    </row>
    <row r="135" spans="1:2" x14ac:dyDescent="0.2">
      <c r="A135" s="7" t="s">
        <v>101</v>
      </c>
      <c r="B135" s="6">
        <v>0.1</v>
      </c>
    </row>
    <row r="136" spans="1:2" x14ac:dyDescent="0.2">
      <c r="A136" s="7" t="s">
        <v>102</v>
      </c>
      <c r="B136" s="6">
        <v>0.3</v>
      </c>
    </row>
    <row r="137" spans="1:2" x14ac:dyDescent="0.2">
      <c r="A137" s="7" t="s">
        <v>103</v>
      </c>
      <c r="B137" s="6">
        <v>0</v>
      </c>
    </row>
    <row r="138" spans="1:2" x14ac:dyDescent="0.2">
      <c r="A138" s="7" t="s">
        <v>104</v>
      </c>
      <c r="B138" s="6">
        <v>0</v>
      </c>
    </row>
    <row r="139" spans="1:2" x14ac:dyDescent="0.2">
      <c r="A139" s="7" t="s">
        <v>105</v>
      </c>
      <c r="B139" s="6">
        <v>0</v>
      </c>
    </row>
    <row r="140" spans="1:2" x14ac:dyDescent="0.2">
      <c r="A140" s="7" t="s">
        <v>106</v>
      </c>
      <c r="B140" s="6">
        <v>0.9</v>
      </c>
    </row>
    <row r="141" spans="1:2" x14ac:dyDescent="0.2">
      <c r="A141" s="7" t="s">
        <v>120</v>
      </c>
      <c r="B141" s="6">
        <v>8.5</v>
      </c>
    </row>
    <row r="142" spans="1:2" x14ac:dyDescent="0.2">
      <c r="A142" s="7" t="s">
        <v>107</v>
      </c>
      <c r="B142" s="6">
        <v>1.4</v>
      </c>
    </row>
    <row r="143" spans="1:2" x14ac:dyDescent="0.2">
      <c r="A143" s="7" t="s">
        <v>108</v>
      </c>
      <c r="B143" s="6">
        <v>2.7</v>
      </c>
    </row>
    <row r="144" spans="1:2" x14ac:dyDescent="0.2">
      <c r="A144" s="12" t="s">
        <v>3</v>
      </c>
      <c r="B144" s="75">
        <f>SUM(B131:B143)</f>
        <v>100.1</v>
      </c>
    </row>
    <row r="145" spans="1:7" x14ac:dyDescent="0.2">
      <c r="A145" s="2"/>
    </row>
    <row r="146" spans="1:7" ht="25.5" customHeight="1" x14ac:dyDescent="0.2">
      <c r="A146" s="191" t="s">
        <v>109</v>
      </c>
      <c r="B146" s="192"/>
    </row>
    <row r="147" spans="1:7" ht="25.5" x14ac:dyDescent="0.2">
      <c r="A147" s="7" t="s">
        <v>124</v>
      </c>
      <c r="B147" s="6">
        <v>74.900000000000006</v>
      </c>
    </row>
    <row r="148" spans="1:7" ht="25.5" x14ac:dyDescent="0.2">
      <c r="A148" s="7" t="s">
        <v>125</v>
      </c>
      <c r="B148" s="6">
        <v>58</v>
      </c>
    </row>
    <row r="149" spans="1:7" x14ac:dyDescent="0.2">
      <c r="A149" s="2"/>
    </row>
    <row r="150" spans="1:7" x14ac:dyDescent="0.2">
      <c r="A150" s="197" t="s">
        <v>304</v>
      </c>
      <c r="B150" s="198"/>
      <c r="C150" s="198"/>
      <c r="D150" s="198"/>
      <c r="E150" s="198"/>
      <c r="F150" s="198"/>
      <c r="G150" s="199"/>
    </row>
    <row r="151" spans="1:7" ht="25.5" x14ac:dyDescent="0.2">
      <c r="A151" s="53" t="s">
        <v>293</v>
      </c>
      <c r="B151" s="54" t="s">
        <v>294</v>
      </c>
      <c r="C151" s="54" t="s">
        <v>295</v>
      </c>
      <c r="D151" s="54" t="s">
        <v>296</v>
      </c>
      <c r="E151" s="54" t="s">
        <v>297</v>
      </c>
      <c r="F151" s="54" t="s">
        <v>298</v>
      </c>
      <c r="G151" s="55" t="s">
        <v>299</v>
      </c>
    </row>
    <row r="152" spans="1:7" x14ac:dyDescent="0.2">
      <c r="A152" s="56" t="s">
        <v>300</v>
      </c>
      <c r="B152" s="57">
        <v>576</v>
      </c>
      <c r="C152" s="57">
        <v>430</v>
      </c>
      <c r="D152" s="57">
        <v>139</v>
      </c>
      <c r="E152" s="57">
        <v>75</v>
      </c>
      <c r="F152" s="57">
        <v>21</v>
      </c>
      <c r="G152" s="58">
        <v>6</v>
      </c>
    </row>
    <row r="153" spans="1:7" x14ac:dyDescent="0.2">
      <c r="A153" s="57" t="s">
        <v>301</v>
      </c>
      <c r="B153" s="57">
        <v>195</v>
      </c>
      <c r="C153" s="57">
        <v>135</v>
      </c>
      <c r="D153" s="57">
        <v>37</v>
      </c>
      <c r="E153" s="57">
        <v>12</v>
      </c>
      <c r="F153" s="57">
        <v>6</v>
      </c>
      <c r="G153" s="58">
        <v>3</v>
      </c>
    </row>
    <row r="154" spans="1:7" x14ac:dyDescent="0.2">
      <c r="A154" s="57" t="s">
        <v>262</v>
      </c>
      <c r="B154" s="57">
        <v>213</v>
      </c>
      <c r="C154" s="57">
        <v>148</v>
      </c>
      <c r="D154" s="57">
        <v>66</v>
      </c>
      <c r="E154" s="57">
        <v>32</v>
      </c>
      <c r="F154" s="57">
        <v>19</v>
      </c>
      <c r="G154" s="58">
        <v>6</v>
      </c>
    </row>
    <row r="155" spans="1:7" x14ac:dyDescent="0.2">
      <c r="A155" s="57" t="s">
        <v>263</v>
      </c>
      <c r="B155" s="57">
        <v>170</v>
      </c>
      <c r="C155" s="57">
        <v>120</v>
      </c>
      <c r="D155" s="57">
        <v>33</v>
      </c>
      <c r="E155" s="57">
        <v>8</v>
      </c>
      <c r="F155" s="57">
        <v>4</v>
      </c>
      <c r="G155" s="58">
        <v>5</v>
      </c>
    </row>
    <row r="156" spans="1:7" x14ac:dyDescent="0.2">
      <c r="A156" s="57" t="s">
        <v>264</v>
      </c>
      <c r="B156" s="57">
        <v>38</v>
      </c>
      <c r="C156" s="57">
        <v>18</v>
      </c>
      <c r="D156" s="57">
        <v>11</v>
      </c>
      <c r="E156" s="57">
        <v>0</v>
      </c>
      <c r="F156" s="57">
        <v>0</v>
      </c>
      <c r="G156" s="58">
        <v>0</v>
      </c>
    </row>
    <row r="157" spans="1:7" x14ac:dyDescent="0.2">
      <c r="A157" s="57" t="s">
        <v>265</v>
      </c>
      <c r="B157" s="57">
        <v>332</v>
      </c>
      <c r="C157" s="57">
        <v>213</v>
      </c>
      <c r="D157" s="57">
        <v>86</v>
      </c>
      <c r="E157" s="57">
        <v>51</v>
      </c>
      <c r="F157" s="57">
        <v>13</v>
      </c>
      <c r="G157" s="58">
        <v>5</v>
      </c>
    </row>
    <row r="158" spans="1:7" x14ac:dyDescent="0.2">
      <c r="A158" s="57" t="s">
        <v>266</v>
      </c>
      <c r="B158" s="57">
        <v>434</v>
      </c>
      <c r="C158" s="57">
        <v>278</v>
      </c>
      <c r="D158" s="57">
        <v>49</v>
      </c>
      <c r="E158" s="57">
        <v>0</v>
      </c>
      <c r="F158" s="57">
        <v>0</v>
      </c>
      <c r="G158" s="58">
        <v>0</v>
      </c>
    </row>
    <row r="159" spans="1:7" x14ac:dyDescent="0.2">
      <c r="A159" s="57" t="s">
        <v>267</v>
      </c>
      <c r="B159" s="57">
        <v>659</v>
      </c>
      <c r="C159" s="57">
        <v>458</v>
      </c>
      <c r="D159" s="57">
        <v>262</v>
      </c>
      <c r="E159" s="57">
        <v>62</v>
      </c>
      <c r="F159" s="57">
        <v>27</v>
      </c>
      <c r="G159" s="58">
        <v>8</v>
      </c>
    </row>
    <row r="160" spans="1:7" x14ac:dyDescent="0.2">
      <c r="A160" s="57" t="s">
        <v>268</v>
      </c>
      <c r="B160" s="57">
        <v>271</v>
      </c>
      <c r="C160" s="57">
        <v>193</v>
      </c>
      <c r="D160" s="57">
        <v>59</v>
      </c>
      <c r="E160" s="57">
        <v>24</v>
      </c>
      <c r="F160" s="57">
        <v>23</v>
      </c>
      <c r="G160" s="58">
        <v>4</v>
      </c>
    </row>
    <row r="161" spans="1:7" x14ac:dyDescent="0.2">
      <c r="A161" s="57" t="s">
        <v>289</v>
      </c>
      <c r="B161" s="57">
        <v>549</v>
      </c>
      <c r="C161" s="57">
        <v>415</v>
      </c>
      <c r="D161" s="57">
        <v>96</v>
      </c>
      <c r="E161" s="57">
        <v>43</v>
      </c>
      <c r="F161" s="57">
        <v>15</v>
      </c>
      <c r="G161" s="58">
        <v>23</v>
      </c>
    </row>
    <row r="162" spans="1:7" x14ac:dyDescent="0.2">
      <c r="A162" s="57" t="s">
        <v>270</v>
      </c>
      <c r="B162" s="57">
        <v>592</v>
      </c>
      <c r="C162" s="57">
        <v>427</v>
      </c>
      <c r="D162" s="57">
        <v>169</v>
      </c>
      <c r="E162" s="57">
        <v>53</v>
      </c>
      <c r="F162" s="57">
        <v>16</v>
      </c>
      <c r="G162" s="58">
        <v>16</v>
      </c>
    </row>
    <row r="163" spans="1:7" x14ac:dyDescent="0.2">
      <c r="A163" s="57" t="s">
        <v>302</v>
      </c>
      <c r="B163" s="57">
        <v>144</v>
      </c>
      <c r="C163" s="57">
        <v>119</v>
      </c>
      <c r="D163" s="57">
        <v>26</v>
      </c>
      <c r="E163" s="57">
        <v>0</v>
      </c>
      <c r="F163" s="57">
        <v>0</v>
      </c>
      <c r="G163" s="58">
        <v>0</v>
      </c>
    </row>
    <row r="164" spans="1:7" x14ac:dyDescent="0.2">
      <c r="A164" s="57" t="s">
        <v>272</v>
      </c>
      <c r="B164" s="57">
        <v>466</v>
      </c>
      <c r="C164" s="57">
        <v>286</v>
      </c>
      <c r="D164" s="57">
        <v>125</v>
      </c>
      <c r="E164" s="57">
        <v>44</v>
      </c>
      <c r="F164" s="57">
        <v>9</v>
      </c>
      <c r="G164" s="58">
        <v>16</v>
      </c>
    </row>
    <row r="165" spans="1:7" x14ac:dyDescent="0.2">
      <c r="A165" s="59" t="s">
        <v>273</v>
      </c>
      <c r="B165" s="60">
        <v>4639</v>
      </c>
      <c r="C165" s="60">
        <v>3240</v>
      </c>
      <c r="D165" s="60">
        <v>1158</v>
      </c>
      <c r="E165" s="60">
        <v>404</v>
      </c>
      <c r="F165" s="60">
        <v>153</v>
      </c>
      <c r="G165" s="60">
        <v>92</v>
      </c>
    </row>
    <row r="166" spans="1:7" x14ac:dyDescent="0.2">
      <c r="A166" s="57" t="s">
        <v>274</v>
      </c>
      <c r="B166" s="57">
        <v>91</v>
      </c>
      <c r="C166" s="57">
        <v>49</v>
      </c>
      <c r="D166" s="57">
        <v>13</v>
      </c>
      <c r="E166" s="57">
        <v>0</v>
      </c>
      <c r="F166" s="57">
        <v>0</v>
      </c>
      <c r="G166" s="58">
        <v>0</v>
      </c>
    </row>
    <row r="167" spans="1:7" x14ac:dyDescent="0.2">
      <c r="A167" s="57" t="s">
        <v>275</v>
      </c>
      <c r="B167" s="57">
        <v>1</v>
      </c>
      <c r="C167" s="57">
        <v>0</v>
      </c>
      <c r="D167" s="57">
        <v>0</v>
      </c>
      <c r="E167" s="57">
        <v>0</v>
      </c>
      <c r="F167" s="57">
        <v>0</v>
      </c>
      <c r="G167" s="58">
        <v>0</v>
      </c>
    </row>
    <row r="168" spans="1:7" x14ac:dyDescent="0.2">
      <c r="A168" s="57" t="s">
        <v>290</v>
      </c>
      <c r="B168" s="57">
        <v>81</v>
      </c>
      <c r="C168" s="57">
        <v>47</v>
      </c>
      <c r="D168" s="57">
        <v>22</v>
      </c>
      <c r="E168" s="57">
        <v>13</v>
      </c>
      <c r="F168" s="57">
        <v>3</v>
      </c>
      <c r="G168" s="58">
        <v>4</v>
      </c>
    </row>
    <row r="169" spans="1:7" x14ac:dyDescent="0.2">
      <c r="A169" s="57" t="s">
        <v>276</v>
      </c>
      <c r="B169" s="57">
        <v>43</v>
      </c>
      <c r="C169" s="57">
        <v>24</v>
      </c>
      <c r="D169" s="57">
        <v>13</v>
      </c>
      <c r="E169" s="57">
        <v>8</v>
      </c>
      <c r="F169" s="57">
        <v>1</v>
      </c>
      <c r="G169" s="58">
        <v>1</v>
      </c>
    </row>
    <row r="170" spans="1:7" x14ac:dyDescent="0.2">
      <c r="A170" s="57" t="s">
        <v>277</v>
      </c>
      <c r="B170" s="57">
        <v>8</v>
      </c>
      <c r="C170" s="57">
        <v>4</v>
      </c>
      <c r="D170" s="57">
        <v>0</v>
      </c>
      <c r="E170" s="57">
        <v>0</v>
      </c>
      <c r="F170" s="57">
        <v>0</v>
      </c>
      <c r="G170" s="58">
        <v>0</v>
      </c>
    </row>
    <row r="171" spans="1:7" x14ac:dyDescent="0.2">
      <c r="A171" s="59" t="s">
        <v>283</v>
      </c>
      <c r="B171" s="60">
        <v>4863</v>
      </c>
      <c r="C171" s="60">
        <v>3364</v>
      </c>
      <c r="D171" s="60">
        <v>1206</v>
      </c>
      <c r="E171" s="60">
        <v>425</v>
      </c>
      <c r="F171" s="60">
        <v>157</v>
      </c>
      <c r="G171" s="60">
        <v>97</v>
      </c>
    </row>
    <row r="172" spans="1:7" x14ac:dyDescent="0.2">
      <c r="A172" s="2"/>
    </row>
    <row r="173" spans="1:7" x14ac:dyDescent="0.2">
      <c r="A173" s="2"/>
    </row>
    <row r="174" spans="1:7" x14ac:dyDescent="0.2">
      <c r="A174" s="2"/>
    </row>
    <row r="175" spans="1:7" x14ac:dyDescent="0.2">
      <c r="A175" s="2"/>
    </row>
    <row r="176" spans="1:7"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sheetData>
  <mergeCells count="12">
    <mergeCell ref="A1:G1"/>
    <mergeCell ref="A32:B32"/>
    <mergeCell ref="A25:D25"/>
    <mergeCell ref="A14:E14"/>
    <mergeCell ref="A150:G150"/>
    <mergeCell ref="A27:B27"/>
    <mergeCell ref="A57:B57"/>
    <mergeCell ref="A69:B69"/>
    <mergeCell ref="A82:B82"/>
    <mergeCell ref="A102:B102"/>
    <mergeCell ref="A130:B130"/>
    <mergeCell ref="A146:B146"/>
  </mergeCells>
  <hyperlinks>
    <hyperlink ref="H1" location="Sommaire!A1" display="sommaire"/>
  </hyperlinks>
  <pageMargins left="0.7" right="0.7" top="0.75" bottom="0.75" header="0.3" footer="0.3"/>
  <pageSetup paperSize="9" scale="47" orientation="portrait" r:id="rId1"/>
  <rowBreaks count="1" manualBreakCount="1">
    <brk id="67"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7" tint="0.39997558519241921"/>
  </sheetPr>
  <dimension ref="A1:H208"/>
  <sheetViews>
    <sheetView showGridLines="0" view="pageBreakPreview" zoomScaleNormal="100" zoomScaleSheetLayoutView="100" workbookViewId="0">
      <selection sqref="A1:J1"/>
    </sheetView>
  </sheetViews>
  <sheetFormatPr baseColWidth="10" defaultRowHeight="12.75" x14ac:dyDescent="0.2"/>
  <cols>
    <col min="1" max="1" width="58.140625" style="1" customWidth="1"/>
    <col min="2" max="4" width="11.42578125" style="1"/>
    <col min="5" max="5" width="15.7109375" style="1" customWidth="1"/>
    <col min="6" max="6" width="14" style="1" customWidth="1"/>
    <col min="7" max="16384" width="11.42578125" style="1"/>
  </cols>
  <sheetData>
    <row r="1" spans="1:8" ht="15" x14ac:dyDescent="0.2">
      <c r="A1" s="190" t="s">
        <v>131</v>
      </c>
      <c r="B1" s="190"/>
      <c r="C1" s="190"/>
      <c r="D1" s="190"/>
      <c r="E1" s="190"/>
      <c r="F1" s="190"/>
      <c r="G1" s="190"/>
      <c r="H1" s="160" t="s">
        <v>258</v>
      </c>
    </row>
    <row r="3" spans="1:8" x14ac:dyDescent="0.2">
      <c r="A3" s="25" t="s">
        <v>144</v>
      </c>
    </row>
    <row r="4" spans="1:8" x14ac:dyDescent="0.2">
      <c r="A4" s="25" t="s">
        <v>146</v>
      </c>
    </row>
    <row r="6" spans="1:8" x14ac:dyDescent="0.2">
      <c r="A6" s="22" t="s">
        <v>0</v>
      </c>
      <c r="B6" s="20" t="s">
        <v>1</v>
      </c>
      <c r="C6" s="20" t="s">
        <v>2</v>
      </c>
      <c r="D6" s="24" t="s">
        <v>3</v>
      </c>
      <c r="E6" s="20" t="s">
        <v>4</v>
      </c>
    </row>
    <row r="7" spans="1:8" x14ac:dyDescent="0.2">
      <c r="A7" s="7" t="s">
        <v>5</v>
      </c>
      <c r="B7" s="14">
        <v>1723</v>
      </c>
      <c r="C7" s="14">
        <v>350</v>
      </c>
      <c r="D7" s="17">
        <v>2073</v>
      </c>
      <c r="E7" s="14">
        <v>33</v>
      </c>
    </row>
    <row r="8" spans="1:8" x14ac:dyDescent="0.2">
      <c r="A8" s="7" t="s">
        <v>6</v>
      </c>
      <c r="B8" s="14">
        <v>1593</v>
      </c>
      <c r="C8" s="14">
        <v>367</v>
      </c>
      <c r="D8" s="17">
        <v>1960</v>
      </c>
      <c r="E8" s="14">
        <v>36</v>
      </c>
    </row>
    <row r="9" spans="1:8" x14ac:dyDescent="0.2">
      <c r="A9" s="7" t="s">
        <v>7</v>
      </c>
      <c r="B9" s="14">
        <v>0</v>
      </c>
      <c r="C9" s="14">
        <v>0</v>
      </c>
      <c r="D9" s="17">
        <v>0</v>
      </c>
      <c r="E9" s="14">
        <v>0</v>
      </c>
    </row>
    <row r="10" spans="1:8" x14ac:dyDescent="0.2">
      <c r="A10" s="13" t="s">
        <v>3</v>
      </c>
      <c r="B10" s="17">
        <v>3316</v>
      </c>
      <c r="C10" s="17">
        <v>717</v>
      </c>
      <c r="D10" s="17">
        <v>4033</v>
      </c>
      <c r="E10" s="17">
        <v>69</v>
      </c>
    </row>
    <row r="11" spans="1:8" x14ac:dyDescent="0.2">
      <c r="A11" s="66" t="s">
        <v>8</v>
      </c>
      <c r="B11" s="14">
        <v>0</v>
      </c>
      <c r="C11" s="14">
        <v>0</v>
      </c>
      <c r="D11" s="17">
        <v>0</v>
      </c>
      <c r="E11" s="16" t="s">
        <v>123</v>
      </c>
    </row>
    <row r="12" spans="1:8" x14ac:dyDescent="0.2">
      <c r="A12" s="66" t="s">
        <v>9</v>
      </c>
      <c r="B12" s="14">
        <v>4</v>
      </c>
      <c r="C12" s="14">
        <v>0</v>
      </c>
      <c r="D12" s="17">
        <v>4</v>
      </c>
      <c r="E12" s="16" t="s">
        <v>123</v>
      </c>
    </row>
    <row r="13" spans="1:8" x14ac:dyDescent="0.2">
      <c r="A13" s="66" t="s">
        <v>10</v>
      </c>
      <c r="B13" s="14">
        <v>1621</v>
      </c>
      <c r="C13" s="14">
        <v>332</v>
      </c>
      <c r="D13" s="17">
        <v>1953</v>
      </c>
      <c r="E13" s="16" t="s">
        <v>123</v>
      </c>
    </row>
    <row r="14" spans="1:8" ht="12" customHeight="1" x14ac:dyDescent="0.2">
      <c r="A14" s="193" t="s">
        <v>11</v>
      </c>
      <c r="B14" s="193"/>
      <c r="C14" s="193"/>
      <c r="D14" s="193"/>
      <c r="E14" s="193"/>
    </row>
    <row r="15" spans="1:8" x14ac:dyDescent="0.2">
      <c r="A15" s="2"/>
    </row>
    <row r="16" spans="1:8" x14ac:dyDescent="0.2">
      <c r="A16" s="22" t="s">
        <v>12</v>
      </c>
      <c r="B16" s="20" t="s">
        <v>1</v>
      </c>
      <c r="C16" s="20" t="s">
        <v>2</v>
      </c>
      <c r="D16" s="24" t="s">
        <v>3</v>
      </c>
    </row>
    <row r="17" spans="1:4" x14ac:dyDescent="0.2">
      <c r="A17" s="7" t="s">
        <v>13</v>
      </c>
      <c r="B17" s="14">
        <v>1378</v>
      </c>
      <c r="C17" s="14">
        <v>255</v>
      </c>
      <c r="D17" s="17">
        <v>1633</v>
      </c>
    </row>
    <row r="18" spans="1:4" x14ac:dyDescent="0.2">
      <c r="A18" s="7" t="s">
        <v>14</v>
      </c>
      <c r="B18" s="14">
        <v>1165</v>
      </c>
      <c r="C18" s="14">
        <v>206</v>
      </c>
      <c r="D18" s="17">
        <v>1371</v>
      </c>
    </row>
    <row r="19" spans="1:4" x14ac:dyDescent="0.2">
      <c r="A19" s="7" t="s">
        <v>15</v>
      </c>
      <c r="B19" s="14">
        <v>0</v>
      </c>
      <c r="C19" s="14">
        <v>0</v>
      </c>
      <c r="D19" s="17">
        <v>0</v>
      </c>
    </row>
    <row r="20" spans="1:4" x14ac:dyDescent="0.2">
      <c r="A20" s="7" t="s">
        <v>16</v>
      </c>
      <c r="B20" s="14">
        <v>0</v>
      </c>
      <c r="C20" s="14">
        <v>0</v>
      </c>
      <c r="D20" s="17">
        <v>0</v>
      </c>
    </row>
    <row r="21" spans="1:4" x14ac:dyDescent="0.2">
      <c r="A21" s="2"/>
    </row>
    <row r="22" spans="1:4" x14ac:dyDescent="0.2">
      <c r="A22" s="22" t="s">
        <v>17</v>
      </c>
      <c r="B22" s="20" t="s">
        <v>1</v>
      </c>
      <c r="C22" s="20" t="s">
        <v>2</v>
      </c>
      <c r="D22" s="24" t="s">
        <v>3</v>
      </c>
    </row>
    <row r="23" spans="1:4" ht="25.5" x14ac:dyDescent="0.2">
      <c r="A23" s="7" t="s">
        <v>18</v>
      </c>
      <c r="B23" s="70">
        <v>753</v>
      </c>
      <c r="C23" s="70">
        <v>149</v>
      </c>
      <c r="D23" s="71">
        <v>902</v>
      </c>
    </row>
    <row r="24" spans="1:4" x14ac:dyDescent="0.2">
      <c r="A24" s="7" t="s">
        <v>19</v>
      </c>
      <c r="B24" s="70">
        <v>716</v>
      </c>
      <c r="C24" s="70">
        <v>136</v>
      </c>
      <c r="D24" s="71">
        <v>852</v>
      </c>
    </row>
    <row r="25" spans="1:4" ht="13.5" customHeight="1" x14ac:dyDescent="0.2">
      <c r="A25" s="193" t="s">
        <v>20</v>
      </c>
      <c r="B25" s="193"/>
      <c r="C25" s="193"/>
      <c r="D25" s="193"/>
    </row>
    <row r="26" spans="1:4" x14ac:dyDescent="0.2">
      <c r="A26" s="2"/>
    </row>
    <row r="27" spans="1:4" x14ac:dyDescent="0.2">
      <c r="A27" s="194" t="s">
        <v>21</v>
      </c>
      <c r="B27" s="195"/>
    </row>
    <row r="28" spans="1:4" x14ac:dyDescent="0.2">
      <c r="A28" s="7" t="s">
        <v>110</v>
      </c>
      <c r="B28" s="14">
        <v>8</v>
      </c>
    </row>
    <row r="29" spans="1:4" x14ac:dyDescent="0.2">
      <c r="A29" s="7" t="s">
        <v>121</v>
      </c>
      <c r="B29" s="14">
        <v>69</v>
      </c>
    </row>
    <row r="30" spans="1:4" x14ac:dyDescent="0.2">
      <c r="A30" s="7" t="s">
        <v>122</v>
      </c>
      <c r="B30" s="14">
        <v>3</v>
      </c>
    </row>
    <row r="31" spans="1:4" x14ac:dyDescent="0.2">
      <c r="A31" s="12" t="s">
        <v>3</v>
      </c>
      <c r="B31" s="15">
        <v>80</v>
      </c>
    </row>
    <row r="32" spans="1:4" ht="41.25" customHeight="1" x14ac:dyDescent="0.2">
      <c r="A32" s="193" t="s">
        <v>22</v>
      </c>
      <c r="B32" s="193"/>
    </row>
    <row r="33" spans="1:3" x14ac:dyDescent="0.2">
      <c r="A33" s="2"/>
    </row>
    <row r="34" spans="1:3" ht="39.75" x14ac:dyDescent="0.2">
      <c r="A34" s="22" t="s">
        <v>322</v>
      </c>
      <c r="B34" s="18" t="s">
        <v>126</v>
      </c>
      <c r="C34" s="19" t="s">
        <v>127</v>
      </c>
    </row>
    <row r="35" spans="1:3" x14ac:dyDescent="0.2">
      <c r="A35" s="7" t="s">
        <v>23</v>
      </c>
      <c r="B35" s="63">
        <v>1.5</v>
      </c>
      <c r="C35" s="63">
        <v>1.6</v>
      </c>
    </row>
    <row r="36" spans="1:3" x14ac:dyDescent="0.2">
      <c r="A36" s="7" t="s">
        <v>24</v>
      </c>
      <c r="B36" s="63">
        <v>0.1</v>
      </c>
      <c r="C36" s="63">
        <v>0</v>
      </c>
    </row>
    <row r="37" spans="1:3" x14ac:dyDescent="0.2">
      <c r="A37" s="7" t="s">
        <v>25</v>
      </c>
      <c r="B37" s="63">
        <v>32.6</v>
      </c>
      <c r="C37" s="63">
        <v>33.5</v>
      </c>
    </row>
    <row r="38" spans="1:3" ht="25.5" x14ac:dyDescent="0.2">
      <c r="A38" s="7" t="s">
        <v>26</v>
      </c>
      <c r="B38" s="63">
        <v>64.5</v>
      </c>
      <c r="C38" s="63">
        <v>64</v>
      </c>
    </row>
    <row r="39" spans="1:3" x14ac:dyDescent="0.2">
      <c r="A39" s="7" t="s">
        <v>27</v>
      </c>
      <c r="B39" s="63">
        <v>0.2</v>
      </c>
      <c r="C39" s="63">
        <v>0.1</v>
      </c>
    </row>
    <row r="40" spans="1:3" x14ac:dyDescent="0.2">
      <c r="A40" s="7" t="s">
        <v>28</v>
      </c>
      <c r="B40" s="63">
        <v>1.1000000000000001</v>
      </c>
      <c r="C40" s="63">
        <v>0.6</v>
      </c>
    </row>
    <row r="41" spans="1:3" x14ac:dyDescent="0.2">
      <c r="A41" s="7" t="s">
        <v>29</v>
      </c>
      <c r="B41" s="63">
        <v>0.1</v>
      </c>
      <c r="C41" s="63">
        <v>0.1</v>
      </c>
    </row>
    <row r="42" spans="1:3" x14ac:dyDescent="0.2">
      <c r="A42" s="12" t="s">
        <v>3</v>
      </c>
      <c r="B42" s="72">
        <f>SUM(B35:B41)</f>
        <v>100.1</v>
      </c>
      <c r="C42" s="72">
        <f>SUM(C35:C41)</f>
        <v>99.899999999999977</v>
      </c>
    </row>
    <row r="43" spans="1:3" x14ac:dyDescent="0.2">
      <c r="A43" s="2"/>
    </row>
    <row r="44" spans="1:3" ht="39.75" x14ac:dyDescent="0.2">
      <c r="A44" s="22" t="s">
        <v>30</v>
      </c>
      <c r="B44" s="18" t="s">
        <v>126</v>
      </c>
      <c r="C44" s="19" t="s">
        <v>127</v>
      </c>
    </row>
    <row r="45" spans="1:3" x14ac:dyDescent="0.2">
      <c r="A45" s="7" t="s">
        <v>31</v>
      </c>
      <c r="B45" s="8">
        <v>0</v>
      </c>
      <c r="C45" s="8">
        <v>0</v>
      </c>
    </row>
    <row r="46" spans="1:3" ht="25.5" x14ac:dyDescent="0.2">
      <c r="A46" s="7" t="s">
        <v>32</v>
      </c>
      <c r="B46" s="9">
        <v>0.29484029484029484</v>
      </c>
      <c r="C46" s="9">
        <v>0.32871566095327542</v>
      </c>
    </row>
    <row r="47" spans="1:3" x14ac:dyDescent="0.2">
      <c r="A47" s="7" t="s">
        <v>33</v>
      </c>
      <c r="B47" s="9">
        <v>0.14742014742014742</v>
      </c>
      <c r="C47" s="9">
        <v>7.0439070204273299E-2</v>
      </c>
    </row>
    <row r="48" spans="1:3" x14ac:dyDescent="0.2">
      <c r="A48" s="7" t="s">
        <v>34</v>
      </c>
      <c r="B48" s="9">
        <v>1.9164619164619165</v>
      </c>
      <c r="C48" s="9">
        <v>1.9722939657196525</v>
      </c>
    </row>
    <row r="49" spans="1:3" x14ac:dyDescent="0.2">
      <c r="A49" s="7" t="s">
        <v>35</v>
      </c>
      <c r="B49" s="9">
        <v>1.3267813267813269</v>
      </c>
      <c r="C49" s="9">
        <v>1.3383423338811928</v>
      </c>
    </row>
    <row r="50" spans="1:3" x14ac:dyDescent="0.2">
      <c r="A50" s="7" t="s">
        <v>36</v>
      </c>
      <c r="B50" s="9">
        <v>80.540540540540547</v>
      </c>
      <c r="C50" s="9">
        <v>76.942944353134536</v>
      </c>
    </row>
    <row r="51" spans="1:3" x14ac:dyDescent="0.2">
      <c r="A51" s="7" t="s">
        <v>37</v>
      </c>
      <c r="B51" s="9">
        <v>0.58968058968058967</v>
      </c>
      <c r="C51" s="9">
        <v>0.65743132190655085</v>
      </c>
    </row>
    <row r="52" spans="1:3" x14ac:dyDescent="0.2">
      <c r="A52" s="7" t="s">
        <v>323</v>
      </c>
      <c r="B52" s="9">
        <v>0.63882063882063878</v>
      </c>
      <c r="C52" s="9">
        <v>0.30523597088518434</v>
      </c>
    </row>
    <row r="53" spans="1:3" x14ac:dyDescent="0.2">
      <c r="A53" s="7" t="s">
        <v>38</v>
      </c>
      <c r="B53" s="9">
        <v>3.1449631449631448</v>
      </c>
      <c r="C53" s="9">
        <v>7.9830946231509747</v>
      </c>
    </row>
    <row r="54" spans="1:3" x14ac:dyDescent="0.2">
      <c r="A54" s="7" t="s">
        <v>39</v>
      </c>
      <c r="B54" s="9">
        <v>11.400491400491401</v>
      </c>
      <c r="C54" s="9">
        <v>10.401502700164357</v>
      </c>
    </row>
    <row r="55" spans="1:3" x14ac:dyDescent="0.2">
      <c r="A55" s="12" t="s">
        <v>40</v>
      </c>
      <c r="B55" s="77">
        <v>88.599508599508596</v>
      </c>
      <c r="C55" s="77">
        <v>89.598497299835643</v>
      </c>
    </row>
    <row r="56" spans="1:3" x14ac:dyDescent="0.2">
      <c r="A56" s="2"/>
    </row>
    <row r="57" spans="1:3" x14ac:dyDescent="0.2">
      <c r="A57" s="194" t="s">
        <v>41</v>
      </c>
      <c r="B57" s="195"/>
    </row>
    <row r="58" spans="1:3" x14ac:dyDescent="0.2">
      <c r="A58" s="7" t="s">
        <v>42</v>
      </c>
      <c r="B58" s="6">
        <v>0</v>
      </c>
    </row>
    <row r="59" spans="1:3" x14ac:dyDescent="0.2">
      <c r="A59" s="7" t="s">
        <v>43</v>
      </c>
      <c r="B59" s="6">
        <v>0</v>
      </c>
    </row>
    <row r="60" spans="1:3" x14ac:dyDescent="0.2">
      <c r="A60" s="7" t="s">
        <v>44</v>
      </c>
      <c r="B60" s="6">
        <v>0.1</v>
      </c>
    </row>
    <row r="61" spans="1:3" x14ac:dyDescent="0.2">
      <c r="A61" s="7" t="s">
        <v>45</v>
      </c>
      <c r="B61" s="6">
        <v>1.6</v>
      </c>
    </row>
    <row r="62" spans="1:3" x14ac:dyDescent="0.2">
      <c r="A62" s="7" t="s">
        <v>46</v>
      </c>
      <c r="B62" s="6">
        <v>6.5</v>
      </c>
    </row>
    <row r="63" spans="1:3" x14ac:dyDescent="0.2">
      <c r="A63" s="7" t="s">
        <v>47</v>
      </c>
      <c r="B63" s="6">
        <v>12.2</v>
      </c>
    </row>
    <row r="64" spans="1:3" x14ac:dyDescent="0.2">
      <c r="A64" s="7" t="s">
        <v>48</v>
      </c>
      <c r="B64" s="6">
        <v>19.600000000000001</v>
      </c>
    </row>
    <row r="65" spans="1:2" x14ac:dyDescent="0.2">
      <c r="A65" s="7" t="s">
        <v>49</v>
      </c>
      <c r="B65" s="6">
        <v>24</v>
      </c>
    </row>
    <row r="66" spans="1:2" x14ac:dyDescent="0.2">
      <c r="A66" s="7" t="s">
        <v>50</v>
      </c>
      <c r="B66" s="6">
        <v>35.9</v>
      </c>
    </row>
    <row r="67" spans="1:2" x14ac:dyDescent="0.2">
      <c r="A67" s="12" t="s">
        <v>3</v>
      </c>
      <c r="B67" s="75">
        <f>SUM(B58:B66)</f>
        <v>99.9</v>
      </c>
    </row>
    <row r="68" spans="1:2" x14ac:dyDescent="0.2">
      <c r="A68" s="2"/>
    </row>
    <row r="69" spans="1:2" ht="38.25" customHeight="1" x14ac:dyDescent="0.2">
      <c r="A69" s="191" t="s">
        <v>51</v>
      </c>
      <c r="B69" s="192"/>
    </row>
    <row r="70" spans="1:2" x14ac:dyDescent="0.2">
      <c r="A70" s="7" t="s">
        <v>52</v>
      </c>
      <c r="B70" s="63">
        <v>1.4</v>
      </c>
    </row>
    <row r="71" spans="1:2" ht="25.5" x14ac:dyDescent="0.2">
      <c r="A71" s="7" t="s">
        <v>53</v>
      </c>
      <c r="B71" s="63">
        <v>0.9</v>
      </c>
    </row>
    <row r="72" spans="1:2" x14ac:dyDescent="0.2">
      <c r="A72" s="7" t="s">
        <v>54</v>
      </c>
      <c r="B72" s="63">
        <v>69</v>
      </c>
    </row>
    <row r="73" spans="1:2" x14ac:dyDescent="0.2">
      <c r="A73" s="7" t="s">
        <v>55</v>
      </c>
      <c r="B73" s="63">
        <v>20.3</v>
      </c>
    </row>
    <row r="74" spans="1:2" ht="25.5" x14ac:dyDescent="0.2">
      <c r="A74" s="7" t="s">
        <v>56</v>
      </c>
      <c r="B74" s="63">
        <v>0.2</v>
      </c>
    </row>
    <row r="75" spans="1:2" x14ac:dyDescent="0.2">
      <c r="A75" s="7" t="s">
        <v>57</v>
      </c>
      <c r="B75" s="63">
        <v>3.6</v>
      </c>
    </row>
    <row r="76" spans="1:2" x14ac:dyDescent="0.2">
      <c r="A76" s="7" t="s">
        <v>58</v>
      </c>
      <c r="B76" s="63">
        <v>0.2</v>
      </c>
    </row>
    <row r="77" spans="1:2" x14ac:dyDescent="0.2">
      <c r="A77" s="7" t="s">
        <v>59</v>
      </c>
      <c r="B77" s="63">
        <v>1.2</v>
      </c>
    </row>
    <row r="78" spans="1:2" x14ac:dyDescent="0.2">
      <c r="A78" s="7" t="s">
        <v>60</v>
      </c>
      <c r="B78" s="63">
        <v>0.2</v>
      </c>
    </row>
    <row r="79" spans="1:2" x14ac:dyDescent="0.2">
      <c r="A79" s="7" t="s">
        <v>61</v>
      </c>
      <c r="B79" s="63">
        <v>3.2</v>
      </c>
    </row>
    <row r="80" spans="1:2" x14ac:dyDescent="0.2">
      <c r="A80" s="12" t="s">
        <v>3</v>
      </c>
      <c r="B80" s="72">
        <f>SUM(B70:B79)</f>
        <v>100.2</v>
      </c>
    </row>
    <row r="81" spans="1:2" x14ac:dyDescent="0.2">
      <c r="A81" s="2"/>
    </row>
    <row r="82" spans="1:2" ht="38.25" customHeight="1" x14ac:dyDescent="0.2">
      <c r="A82" s="191" t="s">
        <v>62</v>
      </c>
      <c r="B82" s="192"/>
    </row>
    <row r="83" spans="1:2" x14ac:dyDescent="0.2">
      <c r="A83" s="7" t="s">
        <v>63</v>
      </c>
      <c r="B83" s="6">
        <v>6.7</v>
      </c>
    </row>
    <row r="84" spans="1:2" x14ac:dyDescent="0.2">
      <c r="A84" s="7" t="s">
        <v>64</v>
      </c>
      <c r="B84" s="6">
        <v>4.9000000000000004</v>
      </c>
    </row>
    <row r="85" spans="1:2" x14ac:dyDescent="0.2">
      <c r="A85" s="7" t="s">
        <v>65</v>
      </c>
      <c r="B85" s="6">
        <v>1.5</v>
      </c>
    </row>
    <row r="86" spans="1:2" x14ac:dyDescent="0.2">
      <c r="A86" s="7" t="s">
        <v>66</v>
      </c>
      <c r="B86" s="6">
        <v>3.7</v>
      </c>
    </row>
    <row r="87" spans="1:2" x14ac:dyDescent="0.2">
      <c r="A87" s="7" t="s">
        <v>67</v>
      </c>
      <c r="B87" s="6">
        <v>0.4</v>
      </c>
    </row>
    <row r="88" spans="1:2" x14ac:dyDescent="0.2">
      <c r="A88" s="7" t="s">
        <v>68</v>
      </c>
      <c r="B88" s="6">
        <v>33.6</v>
      </c>
    </row>
    <row r="89" spans="1:2" x14ac:dyDescent="0.2">
      <c r="A89" s="7" t="s">
        <v>69</v>
      </c>
      <c r="B89" s="6">
        <v>5.7</v>
      </c>
    </row>
    <row r="90" spans="1:2" x14ac:dyDescent="0.2">
      <c r="A90" s="7" t="s">
        <v>70</v>
      </c>
      <c r="B90" s="6">
        <v>20.2</v>
      </c>
    </row>
    <row r="91" spans="1:2" x14ac:dyDescent="0.2">
      <c r="A91" s="7" t="s">
        <v>71</v>
      </c>
      <c r="B91" s="6">
        <v>4.4000000000000004</v>
      </c>
    </row>
    <row r="92" spans="1:2" x14ac:dyDescent="0.2">
      <c r="A92" s="7" t="s">
        <v>72</v>
      </c>
      <c r="B92" s="6">
        <v>7.6</v>
      </c>
    </row>
    <row r="93" spans="1:2" x14ac:dyDescent="0.2">
      <c r="A93" s="7" t="s">
        <v>73</v>
      </c>
      <c r="B93" s="6">
        <v>3.6</v>
      </c>
    </row>
    <row r="94" spans="1:2" x14ac:dyDescent="0.2">
      <c r="A94" s="7" t="s">
        <v>333</v>
      </c>
      <c r="B94" s="6">
        <v>0.9</v>
      </c>
    </row>
    <row r="95" spans="1:2" x14ac:dyDescent="0.2">
      <c r="A95" s="7" t="s">
        <v>334</v>
      </c>
      <c r="B95" s="6">
        <v>1.3</v>
      </c>
    </row>
    <row r="96" spans="1:2" x14ac:dyDescent="0.2">
      <c r="A96" s="7" t="s">
        <v>74</v>
      </c>
      <c r="B96" s="6">
        <v>2.9</v>
      </c>
    </row>
    <row r="97" spans="1:2" x14ac:dyDescent="0.2">
      <c r="A97" s="7" t="s">
        <v>75</v>
      </c>
      <c r="B97" s="6">
        <v>1.5</v>
      </c>
    </row>
    <row r="98" spans="1:2" x14ac:dyDescent="0.2">
      <c r="A98" s="7" t="s">
        <v>76</v>
      </c>
      <c r="B98" s="6">
        <v>0.9</v>
      </c>
    </row>
    <row r="99" spans="1:2" x14ac:dyDescent="0.2">
      <c r="A99" s="7" t="s">
        <v>77</v>
      </c>
      <c r="B99" s="6">
        <v>0.1</v>
      </c>
    </row>
    <row r="100" spans="1:2" x14ac:dyDescent="0.2">
      <c r="A100" s="12" t="s">
        <v>3</v>
      </c>
      <c r="B100" s="75">
        <f>SUM(B83:B99)</f>
        <v>99.9</v>
      </c>
    </row>
    <row r="101" spans="1:2" x14ac:dyDescent="0.2">
      <c r="A101" s="2"/>
    </row>
    <row r="102" spans="1:2" ht="25.5" customHeight="1" x14ac:dyDescent="0.2">
      <c r="A102" s="191" t="s">
        <v>78</v>
      </c>
      <c r="B102" s="192"/>
    </row>
    <row r="103" spans="1:2" x14ac:dyDescent="0.2">
      <c r="A103" s="7" t="s">
        <v>79</v>
      </c>
      <c r="B103" s="6">
        <v>15</v>
      </c>
    </row>
    <row r="104" spans="1:2" x14ac:dyDescent="0.2">
      <c r="A104" s="7" t="s">
        <v>80</v>
      </c>
      <c r="B104" s="6">
        <v>9.6</v>
      </c>
    </row>
    <row r="105" spans="1:2" x14ac:dyDescent="0.2">
      <c r="A105" s="7" t="s">
        <v>81</v>
      </c>
      <c r="B105" s="6">
        <v>10.9</v>
      </c>
    </row>
    <row r="106" spans="1:2" x14ac:dyDescent="0.2">
      <c r="A106" s="7" t="s">
        <v>82</v>
      </c>
      <c r="B106" s="6">
        <v>3.6</v>
      </c>
    </row>
    <row r="107" spans="1:2" x14ac:dyDescent="0.2">
      <c r="A107" s="7" t="s">
        <v>83</v>
      </c>
      <c r="B107" s="6">
        <v>1.6</v>
      </c>
    </row>
    <row r="108" spans="1:2" x14ac:dyDescent="0.2">
      <c r="A108" s="7" t="s">
        <v>84</v>
      </c>
      <c r="B108" s="6">
        <v>20.100000000000001</v>
      </c>
    </row>
    <row r="109" spans="1:2" x14ac:dyDescent="0.2">
      <c r="A109" s="7" t="s">
        <v>85</v>
      </c>
      <c r="B109" s="6">
        <v>0.4</v>
      </c>
    </row>
    <row r="110" spans="1:2" x14ac:dyDescent="0.2">
      <c r="A110" s="7" t="s">
        <v>86</v>
      </c>
      <c r="B110" s="6">
        <v>5.5</v>
      </c>
    </row>
    <row r="111" spans="1:2" x14ac:dyDescent="0.2">
      <c r="A111" s="7" t="s">
        <v>87</v>
      </c>
      <c r="B111" s="6">
        <v>1.3</v>
      </c>
    </row>
    <row r="112" spans="1:2" x14ac:dyDescent="0.2">
      <c r="A112" s="7" t="s">
        <v>88</v>
      </c>
      <c r="B112" s="6">
        <v>0</v>
      </c>
    </row>
    <row r="113" spans="1:3" x14ac:dyDescent="0.2">
      <c r="A113" s="7" t="s">
        <v>89</v>
      </c>
      <c r="B113" s="6">
        <v>1.6</v>
      </c>
    </row>
    <row r="114" spans="1:3" x14ac:dyDescent="0.2">
      <c r="A114" s="7" t="s">
        <v>90</v>
      </c>
      <c r="B114" s="6">
        <v>0.4</v>
      </c>
    </row>
    <row r="115" spans="1:3" x14ac:dyDescent="0.2">
      <c r="A115" s="7" t="s">
        <v>91</v>
      </c>
      <c r="B115" s="6">
        <v>0.1</v>
      </c>
    </row>
    <row r="116" spans="1:3" x14ac:dyDescent="0.2">
      <c r="A116" s="7" t="s">
        <v>92</v>
      </c>
      <c r="B116" s="6">
        <v>25.4</v>
      </c>
    </row>
    <row r="117" spans="1:3" x14ac:dyDescent="0.2">
      <c r="A117" s="7" t="s">
        <v>93</v>
      </c>
      <c r="B117" s="6">
        <v>4.5</v>
      </c>
    </row>
    <row r="118" spans="1:3" x14ac:dyDescent="0.2">
      <c r="A118" s="12" t="s">
        <v>3</v>
      </c>
      <c r="B118" s="74">
        <f>SUM(B103:B117)</f>
        <v>100</v>
      </c>
    </row>
    <row r="119" spans="1:3" x14ac:dyDescent="0.2">
      <c r="A119" s="2"/>
    </row>
    <row r="120" spans="1:3" ht="38.25" x14ac:dyDescent="0.2">
      <c r="A120" s="22" t="s">
        <v>94</v>
      </c>
      <c r="B120" s="20" t="s">
        <v>113</v>
      </c>
      <c r="C120" s="20" t="s">
        <v>112</v>
      </c>
    </row>
    <row r="121" spans="1:3" x14ac:dyDescent="0.2">
      <c r="A121" s="7" t="s">
        <v>114</v>
      </c>
      <c r="B121" s="6">
        <v>6</v>
      </c>
      <c r="C121" s="6">
        <v>4.4000000000000004</v>
      </c>
    </row>
    <row r="122" spans="1:3" x14ac:dyDescent="0.2">
      <c r="A122" s="7" t="s">
        <v>115</v>
      </c>
      <c r="B122" s="6">
        <v>13.3</v>
      </c>
      <c r="C122" s="6">
        <v>5.5</v>
      </c>
    </row>
    <row r="123" spans="1:3" x14ac:dyDescent="0.2">
      <c r="A123" s="7" t="s">
        <v>116</v>
      </c>
      <c r="B123" s="6">
        <v>11</v>
      </c>
      <c r="C123" s="6">
        <v>3.6</v>
      </c>
    </row>
    <row r="124" spans="1:3" x14ac:dyDescent="0.2">
      <c r="A124" s="7" t="s">
        <v>117</v>
      </c>
      <c r="B124" s="6">
        <v>3.4</v>
      </c>
      <c r="C124" s="6">
        <v>3.5</v>
      </c>
    </row>
    <row r="125" spans="1:3" x14ac:dyDescent="0.2">
      <c r="A125" s="7" t="s">
        <v>118</v>
      </c>
      <c r="B125" s="6">
        <v>27.1</v>
      </c>
      <c r="C125" s="6">
        <v>38.4</v>
      </c>
    </row>
    <row r="126" spans="1:3" x14ac:dyDescent="0.2">
      <c r="A126" s="7" t="s">
        <v>119</v>
      </c>
      <c r="B126" s="6">
        <v>37.299999999999997</v>
      </c>
      <c r="C126" s="6">
        <v>13.5</v>
      </c>
    </row>
    <row r="127" spans="1:3" x14ac:dyDescent="0.2">
      <c r="A127" s="7" t="s">
        <v>95</v>
      </c>
      <c r="B127" s="6">
        <v>1.8</v>
      </c>
      <c r="C127" s="6">
        <v>31.1</v>
      </c>
    </row>
    <row r="128" spans="1:3" x14ac:dyDescent="0.2">
      <c r="A128" s="12" t="s">
        <v>3</v>
      </c>
      <c r="B128" s="75">
        <f>SUM(B121:B127)</f>
        <v>99.899999999999991</v>
      </c>
      <c r="C128" s="75">
        <f>SUM(C121:C127)</f>
        <v>100</v>
      </c>
    </row>
    <row r="129" spans="1:2" x14ac:dyDescent="0.2">
      <c r="A129" s="2"/>
    </row>
    <row r="130" spans="1:2" ht="38.25" customHeight="1" x14ac:dyDescent="0.2">
      <c r="A130" s="191" t="s">
        <v>96</v>
      </c>
      <c r="B130" s="192"/>
    </row>
    <row r="131" spans="1:2" x14ac:dyDescent="0.2">
      <c r="A131" s="7" t="s">
        <v>97</v>
      </c>
      <c r="B131" s="6">
        <v>80.3</v>
      </c>
    </row>
    <row r="132" spans="1:2" x14ac:dyDescent="0.2">
      <c r="A132" s="7" t="s">
        <v>98</v>
      </c>
      <c r="B132" s="6">
        <v>1.9</v>
      </c>
    </row>
    <row r="133" spans="1:2" x14ac:dyDescent="0.2">
      <c r="A133" s="7" t="s">
        <v>99</v>
      </c>
      <c r="B133" s="6">
        <v>1.9</v>
      </c>
    </row>
    <row r="134" spans="1:2" x14ac:dyDescent="0.2">
      <c r="A134" s="7" t="s">
        <v>100</v>
      </c>
      <c r="B134" s="6">
        <v>1.2</v>
      </c>
    </row>
    <row r="135" spans="1:2" x14ac:dyDescent="0.2">
      <c r="A135" s="7" t="s">
        <v>101</v>
      </c>
      <c r="B135" s="6">
        <v>1.4</v>
      </c>
    </row>
    <row r="136" spans="1:2" x14ac:dyDescent="0.2">
      <c r="A136" s="7" t="s">
        <v>102</v>
      </c>
      <c r="B136" s="6">
        <v>0.6</v>
      </c>
    </row>
    <row r="137" spans="1:2" x14ac:dyDescent="0.2">
      <c r="A137" s="7" t="s">
        <v>103</v>
      </c>
      <c r="B137" s="6">
        <v>0.7</v>
      </c>
    </row>
    <row r="138" spans="1:2" x14ac:dyDescent="0.2">
      <c r="A138" s="7" t="s">
        <v>104</v>
      </c>
      <c r="B138" s="6">
        <v>0.3</v>
      </c>
    </row>
    <row r="139" spans="1:2" x14ac:dyDescent="0.2">
      <c r="A139" s="7" t="s">
        <v>105</v>
      </c>
      <c r="B139" s="6">
        <v>0.2</v>
      </c>
    </row>
    <row r="140" spans="1:2" x14ac:dyDescent="0.2">
      <c r="A140" s="7" t="s">
        <v>106</v>
      </c>
      <c r="B140" s="6">
        <v>0.4</v>
      </c>
    </row>
    <row r="141" spans="1:2" x14ac:dyDescent="0.2">
      <c r="A141" s="7" t="s">
        <v>120</v>
      </c>
      <c r="B141" s="6">
        <v>2.9</v>
      </c>
    </row>
    <row r="142" spans="1:2" x14ac:dyDescent="0.2">
      <c r="A142" s="7" t="s">
        <v>107</v>
      </c>
      <c r="B142" s="6">
        <v>3.1</v>
      </c>
    </row>
    <row r="143" spans="1:2" x14ac:dyDescent="0.2">
      <c r="A143" s="7" t="s">
        <v>108</v>
      </c>
      <c r="B143" s="6">
        <v>5</v>
      </c>
    </row>
    <row r="144" spans="1:2" x14ac:dyDescent="0.2">
      <c r="A144" s="12" t="s">
        <v>3</v>
      </c>
      <c r="B144" s="75">
        <f>SUM(B131:B143)</f>
        <v>99.90000000000002</v>
      </c>
    </row>
    <row r="145" spans="1:7" x14ac:dyDescent="0.2">
      <c r="A145" s="2"/>
    </row>
    <row r="146" spans="1:7" ht="25.5" customHeight="1" x14ac:dyDescent="0.2">
      <c r="A146" s="191" t="s">
        <v>109</v>
      </c>
      <c r="B146" s="192"/>
    </row>
    <row r="147" spans="1:7" ht="25.5" x14ac:dyDescent="0.2">
      <c r="A147" s="7" t="s">
        <v>124</v>
      </c>
      <c r="B147" s="6">
        <v>60.2</v>
      </c>
    </row>
    <row r="148" spans="1:7" ht="25.5" x14ac:dyDescent="0.2">
      <c r="A148" s="7" t="s">
        <v>125</v>
      </c>
      <c r="B148" s="6">
        <v>47.1</v>
      </c>
    </row>
    <row r="149" spans="1:7" x14ac:dyDescent="0.2">
      <c r="A149" s="2"/>
    </row>
    <row r="150" spans="1:7" x14ac:dyDescent="0.2">
      <c r="A150" s="197" t="s">
        <v>305</v>
      </c>
      <c r="B150" s="198"/>
      <c r="C150" s="198"/>
      <c r="D150" s="198"/>
      <c r="E150" s="198"/>
      <c r="F150" s="198"/>
      <c r="G150" s="199"/>
    </row>
    <row r="151" spans="1:7" ht="25.5" x14ac:dyDescent="0.2">
      <c r="A151" s="53" t="s">
        <v>293</v>
      </c>
      <c r="B151" s="54" t="s">
        <v>294</v>
      </c>
      <c r="C151" s="54" t="s">
        <v>295</v>
      </c>
      <c r="D151" s="54" t="s">
        <v>296</v>
      </c>
      <c r="E151" s="54" t="s">
        <v>297</v>
      </c>
      <c r="F151" s="54" t="s">
        <v>298</v>
      </c>
      <c r="G151" s="55" t="s">
        <v>299</v>
      </c>
    </row>
    <row r="152" spans="1:7" x14ac:dyDescent="0.2">
      <c r="A152" s="56" t="s">
        <v>300</v>
      </c>
      <c r="B152" s="57">
        <v>9</v>
      </c>
      <c r="C152" s="57">
        <v>6</v>
      </c>
      <c r="D152" s="57">
        <v>5</v>
      </c>
      <c r="E152" s="57">
        <v>5</v>
      </c>
      <c r="F152" s="57">
        <v>0</v>
      </c>
      <c r="G152" s="58">
        <v>0</v>
      </c>
    </row>
    <row r="153" spans="1:7" x14ac:dyDescent="0.2">
      <c r="A153" s="57" t="s">
        <v>301</v>
      </c>
      <c r="B153" s="57">
        <v>2</v>
      </c>
      <c r="C153" s="57">
        <v>1</v>
      </c>
      <c r="D153" s="57">
        <v>0</v>
      </c>
      <c r="E153" s="57">
        <v>0</v>
      </c>
      <c r="F153" s="57">
        <v>0</v>
      </c>
      <c r="G153" s="58">
        <v>0</v>
      </c>
    </row>
    <row r="154" spans="1:7" x14ac:dyDescent="0.2">
      <c r="A154" s="57" t="s">
        <v>262</v>
      </c>
      <c r="B154" s="57">
        <v>6</v>
      </c>
      <c r="C154" s="57">
        <v>7</v>
      </c>
      <c r="D154" s="57">
        <v>2</v>
      </c>
      <c r="E154" s="57">
        <v>14</v>
      </c>
      <c r="F154" s="57">
        <v>1</v>
      </c>
      <c r="G154" s="58">
        <v>1</v>
      </c>
    </row>
    <row r="155" spans="1:7" x14ac:dyDescent="0.2">
      <c r="A155" s="57" t="s">
        <v>263</v>
      </c>
      <c r="B155" s="57">
        <v>3</v>
      </c>
      <c r="C155" s="57">
        <v>0</v>
      </c>
      <c r="D155" s="57">
        <v>0</v>
      </c>
      <c r="E155" s="57">
        <v>1</v>
      </c>
      <c r="F155" s="57">
        <v>0</v>
      </c>
      <c r="G155" s="58">
        <v>0</v>
      </c>
    </row>
    <row r="156" spans="1:7" x14ac:dyDescent="0.2">
      <c r="A156" s="57" t="s">
        <v>264</v>
      </c>
      <c r="B156" s="57">
        <v>1</v>
      </c>
      <c r="C156" s="57">
        <v>0</v>
      </c>
      <c r="D156" s="57">
        <v>0</v>
      </c>
      <c r="E156" s="57">
        <v>0</v>
      </c>
      <c r="F156" s="57">
        <v>0</v>
      </c>
      <c r="G156" s="58">
        <v>0</v>
      </c>
    </row>
    <row r="157" spans="1:7" x14ac:dyDescent="0.2">
      <c r="A157" s="57" t="s">
        <v>265</v>
      </c>
      <c r="B157" s="57">
        <v>2</v>
      </c>
      <c r="C157" s="57">
        <v>2</v>
      </c>
      <c r="D157" s="57">
        <v>1</v>
      </c>
      <c r="E157" s="57">
        <v>3</v>
      </c>
      <c r="F157" s="57">
        <v>0</v>
      </c>
      <c r="G157" s="58">
        <v>0</v>
      </c>
    </row>
    <row r="158" spans="1:7" x14ac:dyDescent="0.2">
      <c r="A158" s="57" t="s">
        <v>266</v>
      </c>
      <c r="B158" s="57">
        <v>3</v>
      </c>
      <c r="C158" s="57">
        <v>4</v>
      </c>
      <c r="D158" s="57">
        <v>14</v>
      </c>
      <c r="E158" s="57">
        <v>10</v>
      </c>
      <c r="F158" s="57">
        <v>2</v>
      </c>
      <c r="G158" s="58">
        <v>1</v>
      </c>
    </row>
    <row r="159" spans="1:7" x14ac:dyDescent="0.2">
      <c r="A159" s="57" t="s">
        <v>267</v>
      </c>
      <c r="B159" s="57">
        <v>24</v>
      </c>
      <c r="C159" s="57">
        <v>17</v>
      </c>
      <c r="D159" s="57">
        <v>10</v>
      </c>
      <c r="E159" s="57">
        <v>14</v>
      </c>
      <c r="F159" s="57">
        <v>0</v>
      </c>
      <c r="G159" s="58">
        <v>1</v>
      </c>
    </row>
    <row r="160" spans="1:7" x14ac:dyDescent="0.2">
      <c r="A160" s="57" t="s">
        <v>268</v>
      </c>
      <c r="B160" s="57">
        <v>2</v>
      </c>
      <c r="C160" s="57">
        <v>3</v>
      </c>
      <c r="D160" s="57">
        <v>0</v>
      </c>
      <c r="E160" s="57">
        <v>0</v>
      </c>
      <c r="F160" s="57">
        <v>1</v>
      </c>
      <c r="G160" s="58">
        <v>0</v>
      </c>
    </row>
    <row r="161" spans="1:7" x14ac:dyDescent="0.2">
      <c r="A161" s="57" t="s">
        <v>289</v>
      </c>
      <c r="B161" s="57">
        <v>3</v>
      </c>
      <c r="C161" s="57">
        <v>4</v>
      </c>
      <c r="D161" s="57">
        <v>2</v>
      </c>
      <c r="E161" s="57">
        <v>2</v>
      </c>
      <c r="F161" s="57">
        <v>0</v>
      </c>
      <c r="G161" s="58">
        <v>1</v>
      </c>
    </row>
    <row r="162" spans="1:7" x14ac:dyDescent="0.2">
      <c r="A162" s="57" t="s">
        <v>270</v>
      </c>
      <c r="B162" s="57">
        <v>8</v>
      </c>
      <c r="C162" s="57">
        <v>9</v>
      </c>
      <c r="D162" s="57">
        <v>2</v>
      </c>
      <c r="E162" s="57">
        <v>4</v>
      </c>
      <c r="F162" s="57">
        <v>2</v>
      </c>
      <c r="G162" s="58">
        <v>0</v>
      </c>
    </row>
    <row r="163" spans="1:7" x14ac:dyDescent="0.2">
      <c r="A163" s="57" t="s">
        <v>302</v>
      </c>
      <c r="B163" s="57">
        <v>1</v>
      </c>
      <c r="C163" s="57">
        <v>0</v>
      </c>
      <c r="D163" s="57">
        <v>0</v>
      </c>
      <c r="E163" s="57">
        <v>2</v>
      </c>
      <c r="F163" s="57">
        <v>0</v>
      </c>
      <c r="G163" s="58">
        <v>0</v>
      </c>
    </row>
    <row r="164" spans="1:7" x14ac:dyDescent="0.2">
      <c r="A164" s="57" t="s">
        <v>272</v>
      </c>
      <c r="B164" s="57">
        <v>1</v>
      </c>
      <c r="C164" s="57">
        <v>1</v>
      </c>
      <c r="D164" s="57">
        <v>2</v>
      </c>
      <c r="E164" s="57">
        <v>2</v>
      </c>
      <c r="F164" s="57">
        <v>0</v>
      </c>
      <c r="G164" s="58">
        <v>0</v>
      </c>
    </row>
    <row r="165" spans="1:7" x14ac:dyDescent="0.2">
      <c r="A165" s="59" t="s">
        <v>273</v>
      </c>
      <c r="B165" s="60">
        <v>65</v>
      </c>
      <c r="C165" s="60">
        <v>54</v>
      </c>
      <c r="D165" s="60">
        <v>38</v>
      </c>
      <c r="E165" s="60">
        <v>57</v>
      </c>
      <c r="F165" s="60">
        <v>6</v>
      </c>
      <c r="G165" s="60">
        <v>4</v>
      </c>
    </row>
    <row r="166" spans="1:7" x14ac:dyDescent="0.2">
      <c r="A166" s="57" t="s">
        <v>274</v>
      </c>
      <c r="B166" s="57">
        <v>1</v>
      </c>
      <c r="C166" s="57">
        <v>4</v>
      </c>
      <c r="D166" s="57">
        <v>16</v>
      </c>
      <c r="E166" s="57">
        <v>11</v>
      </c>
      <c r="F166" s="57">
        <v>5</v>
      </c>
      <c r="G166" s="58">
        <v>0</v>
      </c>
    </row>
    <row r="167" spans="1:7" x14ac:dyDescent="0.2">
      <c r="A167" s="57" t="s">
        <v>275</v>
      </c>
      <c r="B167" s="57">
        <v>0</v>
      </c>
      <c r="C167" s="57">
        <v>0</v>
      </c>
      <c r="D167" s="57">
        <v>0</v>
      </c>
      <c r="E167" s="57">
        <v>0</v>
      </c>
      <c r="F167" s="57">
        <v>0</v>
      </c>
      <c r="G167" s="58">
        <v>0</v>
      </c>
    </row>
    <row r="168" spans="1:7" x14ac:dyDescent="0.2">
      <c r="A168" s="57" t="s">
        <v>290</v>
      </c>
      <c r="B168" s="57">
        <v>2</v>
      </c>
      <c r="C168" s="57">
        <v>1</v>
      </c>
      <c r="D168" s="57">
        <v>1</v>
      </c>
      <c r="E168" s="57">
        <v>0</v>
      </c>
      <c r="F168" s="57">
        <v>0</v>
      </c>
      <c r="G168" s="58">
        <v>0</v>
      </c>
    </row>
    <row r="169" spans="1:7" x14ac:dyDescent="0.2">
      <c r="A169" s="57" t="s">
        <v>276</v>
      </c>
      <c r="B169" s="57">
        <v>26</v>
      </c>
      <c r="C169" s="57">
        <v>26</v>
      </c>
      <c r="D169" s="57">
        <v>27</v>
      </c>
      <c r="E169" s="57">
        <v>32</v>
      </c>
      <c r="F169" s="57">
        <v>0</v>
      </c>
      <c r="G169" s="58">
        <v>0</v>
      </c>
    </row>
    <row r="170" spans="1:7" x14ac:dyDescent="0.2">
      <c r="A170" s="57" t="s">
        <v>277</v>
      </c>
      <c r="B170" s="57">
        <v>0</v>
      </c>
      <c r="C170" s="57">
        <v>0</v>
      </c>
      <c r="D170" s="57">
        <v>0</v>
      </c>
      <c r="E170" s="57">
        <v>0</v>
      </c>
      <c r="F170" s="57">
        <v>0</v>
      </c>
      <c r="G170" s="58">
        <v>0</v>
      </c>
    </row>
    <row r="171" spans="1:7" x14ac:dyDescent="0.2">
      <c r="A171" s="59" t="s">
        <v>283</v>
      </c>
      <c r="B171" s="60">
        <v>94</v>
      </c>
      <c r="C171" s="60">
        <v>85</v>
      </c>
      <c r="D171" s="60">
        <v>82</v>
      </c>
      <c r="E171" s="60">
        <v>100</v>
      </c>
      <c r="F171" s="60">
        <v>11</v>
      </c>
      <c r="G171" s="60">
        <v>4</v>
      </c>
    </row>
    <row r="172" spans="1:7" x14ac:dyDescent="0.2">
      <c r="A172" s="2"/>
    </row>
    <row r="173" spans="1:7" x14ac:dyDescent="0.2">
      <c r="A173" s="2"/>
    </row>
    <row r="174" spans="1:7" x14ac:dyDescent="0.2">
      <c r="A174" s="2"/>
    </row>
    <row r="175" spans="1:7" x14ac:dyDescent="0.2">
      <c r="A175" s="2"/>
    </row>
    <row r="176" spans="1:7"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sheetData>
  <mergeCells count="12">
    <mergeCell ref="A1:G1"/>
    <mergeCell ref="A32:B32"/>
    <mergeCell ref="A25:D25"/>
    <mergeCell ref="A14:E14"/>
    <mergeCell ref="A150:G150"/>
    <mergeCell ref="A27:B27"/>
    <mergeCell ref="A57:B57"/>
    <mergeCell ref="A69:B69"/>
    <mergeCell ref="A82:B82"/>
    <mergeCell ref="A102:B102"/>
    <mergeCell ref="A130:B130"/>
    <mergeCell ref="A146:B146"/>
  </mergeCells>
  <hyperlinks>
    <hyperlink ref="H1" location="Sommaire!A1" display="sommaire"/>
  </hyperlinks>
  <pageMargins left="0.7" right="0.7" top="0.75" bottom="0.75" header="0.3" footer="0.3"/>
  <pageSetup paperSize="9" scale="46" orientation="portrait" r:id="rId1"/>
  <rowBreaks count="1" manualBreakCount="1">
    <brk id="6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7" tint="0.39997558519241921"/>
  </sheetPr>
  <dimension ref="A1:H208"/>
  <sheetViews>
    <sheetView showGridLines="0" view="pageBreakPreview" zoomScaleNormal="100" zoomScaleSheetLayoutView="100" workbookViewId="0">
      <selection sqref="A1:J1"/>
    </sheetView>
  </sheetViews>
  <sheetFormatPr baseColWidth="10" defaultRowHeight="12.75" x14ac:dyDescent="0.2"/>
  <cols>
    <col min="1" max="1" width="58.140625" style="1" customWidth="1"/>
    <col min="2" max="4" width="11.42578125" style="1"/>
    <col min="5" max="5" width="15.7109375" style="1" customWidth="1"/>
    <col min="6" max="6" width="13.7109375" style="1" customWidth="1"/>
    <col min="7" max="16384" width="11.42578125" style="1"/>
  </cols>
  <sheetData>
    <row r="1" spans="1:8" ht="15" x14ac:dyDescent="0.2">
      <c r="A1" s="190" t="s">
        <v>132</v>
      </c>
      <c r="B1" s="190"/>
      <c r="C1" s="190"/>
      <c r="D1" s="190"/>
      <c r="E1" s="190"/>
      <c r="F1" s="190"/>
      <c r="G1" s="190"/>
      <c r="H1" s="160" t="s">
        <v>258</v>
      </c>
    </row>
    <row r="3" spans="1:8" x14ac:dyDescent="0.2">
      <c r="A3" s="25" t="s">
        <v>144</v>
      </c>
    </row>
    <row r="4" spans="1:8" x14ac:dyDescent="0.2">
      <c r="A4" s="25" t="s">
        <v>146</v>
      </c>
    </row>
    <row r="6" spans="1:8" x14ac:dyDescent="0.2">
      <c r="A6" s="22" t="s">
        <v>0</v>
      </c>
      <c r="B6" s="20" t="s">
        <v>1</v>
      </c>
      <c r="C6" s="20" t="s">
        <v>2</v>
      </c>
      <c r="D6" s="24" t="s">
        <v>3</v>
      </c>
      <c r="E6" s="20" t="s">
        <v>4</v>
      </c>
    </row>
    <row r="7" spans="1:8" x14ac:dyDescent="0.2">
      <c r="A7" s="7" t="s">
        <v>5</v>
      </c>
      <c r="B7" s="14">
        <v>577</v>
      </c>
      <c r="C7" s="14">
        <v>44</v>
      </c>
      <c r="D7" s="17">
        <v>621</v>
      </c>
      <c r="E7" s="14">
        <v>19</v>
      </c>
    </row>
    <row r="8" spans="1:8" x14ac:dyDescent="0.2">
      <c r="A8" s="7" t="s">
        <v>6</v>
      </c>
      <c r="B8" s="14">
        <v>510</v>
      </c>
      <c r="C8" s="14">
        <v>28</v>
      </c>
      <c r="D8" s="17">
        <v>538</v>
      </c>
      <c r="E8" s="14">
        <v>8</v>
      </c>
    </row>
    <row r="9" spans="1:8" x14ac:dyDescent="0.2">
      <c r="A9" s="7" t="s">
        <v>7</v>
      </c>
      <c r="B9" s="14">
        <v>0</v>
      </c>
      <c r="C9" s="14">
        <v>0</v>
      </c>
      <c r="D9" s="17">
        <v>0</v>
      </c>
      <c r="E9" s="14">
        <v>0</v>
      </c>
    </row>
    <row r="10" spans="1:8" x14ac:dyDescent="0.2">
      <c r="A10" s="13" t="s">
        <v>3</v>
      </c>
      <c r="B10" s="17">
        <v>1087</v>
      </c>
      <c r="C10" s="17">
        <v>72</v>
      </c>
      <c r="D10" s="17">
        <v>1159</v>
      </c>
      <c r="E10" s="17">
        <v>27</v>
      </c>
    </row>
    <row r="11" spans="1:8" x14ac:dyDescent="0.2">
      <c r="A11" s="66" t="s">
        <v>8</v>
      </c>
      <c r="B11" s="14">
        <v>3</v>
      </c>
      <c r="C11" s="14">
        <v>0</v>
      </c>
      <c r="D11" s="17">
        <v>3</v>
      </c>
      <c r="E11" s="16" t="s">
        <v>123</v>
      </c>
    </row>
    <row r="12" spans="1:8" x14ac:dyDescent="0.2">
      <c r="A12" s="66" t="s">
        <v>9</v>
      </c>
      <c r="B12" s="14">
        <v>34</v>
      </c>
      <c r="C12" s="14">
        <v>1</v>
      </c>
      <c r="D12" s="17">
        <v>35</v>
      </c>
      <c r="E12" s="16" t="s">
        <v>123</v>
      </c>
    </row>
    <row r="13" spans="1:8" x14ac:dyDescent="0.2">
      <c r="A13" s="66" t="s">
        <v>10</v>
      </c>
      <c r="B13" s="14">
        <v>535</v>
      </c>
      <c r="C13" s="14">
        <v>41</v>
      </c>
      <c r="D13" s="17">
        <v>576</v>
      </c>
      <c r="E13" s="16" t="s">
        <v>123</v>
      </c>
    </row>
    <row r="14" spans="1:8" ht="12" customHeight="1" x14ac:dyDescent="0.2">
      <c r="A14" s="193" t="s">
        <v>11</v>
      </c>
      <c r="B14" s="193"/>
      <c r="C14" s="193"/>
      <c r="D14" s="193"/>
      <c r="E14" s="193"/>
    </row>
    <row r="15" spans="1:8" x14ac:dyDescent="0.2">
      <c r="A15" s="2"/>
    </row>
    <row r="16" spans="1:8" x14ac:dyDescent="0.2">
      <c r="A16" s="22" t="s">
        <v>12</v>
      </c>
      <c r="B16" s="20" t="s">
        <v>1</v>
      </c>
      <c r="C16" s="20" t="s">
        <v>2</v>
      </c>
      <c r="D16" s="24" t="s">
        <v>3</v>
      </c>
    </row>
    <row r="17" spans="1:4" x14ac:dyDescent="0.2">
      <c r="A17" s="7" t="s">
        <v>13</v>
      </c>
      <c r="B17" s="14">
        <v>451</v>
      </c>
      <c r="C17" s="14">
        <v>38</v>
      </c>
      <c r="D17" s="17">
        <v>489</v>
      </c>
    </row>
    <row r="18" spans="1:4" x14ac:dyDescent="0.2">
      <c r="A18" s="7" t="s">
        <v>14</v>
      </c>
      <c r="B18" s="14">
        <v>394</v>
      </c>
      <c r="C18" s="14">
        <v>29</v>
      </c>
      <c r="D18" s="17">
        <v>423</v>
      </c>
    </row>
    <row r="19" spans="1:4" x14ac:dyDescent="0.2">
      <c r="A19" s="7" t="s">
        <v>15</v>
      </c>
      <c r="B19" s="14">
        <v>1</v>
      </c>
      <c r="C19" s="14">
        <v>0</v>
      </c>
      <c r="D19" s="17">
        <v>1</v>
      </c>
    </row>
    <row r="20" spans="1:4" x14ac:dyDescent="0.2">
      <c r="A20" s="7" t="s">
        <v>16</v>
      </c>
      <c r="B20" s="14">
        <v>1</v>
      </c>
      <c r="C20" s="14">
        <v>0</v>
      </c>
      <c r="D20" s="17">
        <v>1</v>
      </c>
    </row>
    <row r="21" spans="1:4" x14ac:dyDescent="0.2">
      <c r="A21" s="2"/>
    </row>
    <row r="22" spans="1:4" x14ac:dyDescent="0.2">
      <c r="A22" s="22" t="s">
        <v>17</v>
      </c>
      <c r="B22" s="20" t="s">
        <v>1</v>
      </c>
      <c r="C22" s="20" t="s">
        <v>2</v>
      </c>
      <c r="D22" s="24" t="s">
        <v>3</v>
      </c>
    </row>
    <row r="23" spans="1:4" ht="25.5" x14ac:dyDescent="0.2">
      <c r="A23" s="7" t="s">
        <v>18</v>
      </c>
      <c r="B23" s="67">
        <v>1064</v>
      </c>
      <c r="C23" s="67">
        <v>118</v>
      </c>
      <c r="D23" s="69">
        <v>1182</v>
      </c>
    </row>
    <row r="24" spans="1:4" x14ac:dyDescent="0.2">
      <c r="A24" s="7" t="s">
        <v>19</v>
      </c>
      <c r="B24" s="67">
        <v>672</v>
      </c>
      <c r="C24" s="67">
        <v>48</v>
      </c>
      <c r="D24" s="69">
        <v>720</v>
      </c>
    </row>
    <row r="25" spans="1:4" ht="13.5" customHeight="1" x14ac:dyDescent="0.2">
      <c r="A25" s="193" t="s">
        <v>20</v>
      </c>
      <c r="B25" s="193"/>
      <c r="C25" s="193"/>
      <c r="D25" s="193"/>
    </row>
    <row r="26" spans="1:4" x14ac:dyDescent="0.2">
      <c r="A26" s="2"/>
    </row>
    <row r="27" spans="1:4" x14ac:dyDescent="0.2">
      <c r="A27" s="194" t="s">
        <v>21</v>
      </c>
      <c r="B27" s="195"/>
    </row>
    <row r="28" spans="1:4" x14ac:dyDescent="0.2">
      <c r="A28" s="7" t="s">
        <v>110</v>
      </c>
      <c r="B28" s="14">
        <v>2</v>
      </c>
    </row>
    <row r="29" spans="1:4" x14ac:dyDescent="0.2">
      <c r="A29" s="7" t="s">
        <v>121</v>
      </c>
      <c r="B29" s="14">
        <v>38</v>
      </c>
    </row>
    <row r="30" spans="1:4" x14ac:dyDescent="0.2">
      <c r="A30" s="7" t="s">
        <v>122</v>
      </c>
      <c r="B30" s="14">
        <v>1</v>
      </c>
    </row>
    <row r="31" spans="1:4" x14ac:dyDescent="0.2">
      <c r="A31" s="12" t="s">
        <v>3</v>
      </c>
      <c r="B31" s="15">
        <v>41</v>
      </c>
    </row>
    <row r="32" spans="1:4" ht="39.75" customHeight="1" x14ac:dyDescent="0.2">
      <c r="A32" s="193" t="s">
        <v>22</v>
      </c>
      <c r="B32" s="193"/>
    </row>
    <row r="33" spans="1:3" x14ac:dyDescent="0.2">
      <c r="A33" s="2"/>
    </row>
    <row r="34" spans="1:3" ht="39.75" x14ac:dyDescent="0.2">
      <c r="A34" s="22" t="s">
        <v>322</v>
      </c>
      <c r="B34" s="18" t="s">
        <v>126</v>
      </c>
      <c r="C34" s="19" t="s">
        <v>127</v>
      </c>
    </row>
    <row r="35" spans="1:3" x14ac:dyDescent="0.2">
      <c r="A35" s="7" t="s">
        <v>23</v>
      </c>
      <c r="B35" s="63">
        <v>29.4</v>
      </c>
      <c r="C35" s="63">
        <v>30.7</v>
      </c>
    </row>
    <row r="36" spans="1:3" x14ac:dyDescent="0.2">
      <c r="A36" s="7" t="s">
        <v>24</v>
      </c>
      <c r="B36" s="63">
        <v>0.2</v>
      </c>
      <c r="C36" s="63">
        <v>0.2</v>
      </c>
    </row>
    <row r="37" spans="1:3" x14ac:dyDescent="0.2">
      <c r="A37" s="7" t="s">
        <v>25</v>
      </c>
      <c r="B37" s="63">
        <v>9.9</v>
      </c>
      <c r="C37" s="63">
        <v>13</v>
      </c>
    </row>
    <row r="38" spans="1:3" ht="25.5" x14ac:dyDescent="0.2">
      <c r="A38" s="7" t="s">
        <v>26</v>
      </c>
      <c r="B38" s="63">
        <v>1</v>
      </c>
      <c r="C38" s="63">
        <v>1</v>
      </c>
    </row>
    <row r="39" spans="1:3" x14ac:dyDescent="0.2">
      <c r="A39" s="7" t="s">
        <v>27</v>
      </c>
      <c r="B39" s="63">
        <v>8.4</v>
      </c>
      <c r="C39" s="63">
        <v>9.5</v>
      </c>
    </row>
    <row r="40" spans="1:3" x14ac:dyDescent="0.2">
      <c r="A40" s="7" t="s">
        <v>28</v>
      </c>
      <c r="B40" s="63">
        <v>51.2</v>
      </c>
      <c r="C40" s="63">
        <v>45.7</v>
      </c>
    </row>
    <row r="41" spans="1:3" x14ac:dyDescent="0.2">
      <c r="A41" s="7" t="s">
        <v>29</v>
      </c>
      <c r="B41" s="63">
        <v>0</v>
      </c>
      <c r="C41" s="63">
        <v>0</v>
      </c>
    </row>
    <row r="42" spans="1:3" x14ac:dyDescent="0.2">
      <c r="A42" s="12" t="s">
        <v>3</v>
      </c>
      <c r="B42" s="72">
        <f>SUM(B35:B41)</f>
        <v>100.1</v>
      </c>
      <c r="C42" s="72">
        <f>SUM(C35:C41)</f>
        <v>100.1</v>
      </c>
    </row>
    <row r="43" spans="1:3" x14ac:dyDescent="0.2">
      <c r="A43" s="2"/>
    </row>
    <row r="44" spans="1:3" ht="39.75" x14ac:dyDescent="0.2">
      <c r="A44" s="22" t="s">
        <v>30</v>
      </c>
      <c r="B44" s="18" t="s">
        <v>126</v>
      </c>
      <c r="C44" s="19" t="s">
        <v>127</v>
      </c>
    </row>
    <row r="45" spans="1:3" x14ac:dyDescent="0.2">
      <c r="A45" s="7" t="s">
        <v>31</v>
      </c>
      <c r="B45" s="9">
        <v>25.757575757575758</v>
      </c>
      <c r="C45" s="9">
        <v>24.912280701754387</v>
      </c>
    </row>
    <row r="46" spans="1:3" ht="25.5" x14ac:dyDescent="0.2">
      <c r="A46" s="7" t="s">
        <v>32</v>
      </c>
      <c r="B46" s="9">
        <v>0.16835016835016836</v>
      </c>
      <c r="C46" s="9">
        <v>0.8771929824561403</v>
      </c>
    </row>
    <row r="47" spans="1:3" x14ac:dyDescent="0.2">
      <c r="A47" s="7" t="s">
        <v>33</v>
      </c>
      <c r="B47" s="9">
        <v>0.67340067340067344</v>
      </c>
      <c r="C47" s="9">
        <v>0.35087719298245612</v>
      </c>
    </row>
    <row r="48" spans="1:3" x14ac:dyDescent="0.2">
      <c r="A48" s="7" t="s">
        <v>34</v>
      </c>
      <c r="B48" s="9">
        <v>4.0404040404040407</v>
      </c>
      <c r="C48" s="9">
        <v>6.666666666666667</v>
      </c>
    </row>
    <row r="49" spans="1:3" x14ac:dyDescent="0.2">
      <c r="A49" s="7" t="s">
        <v>35</v>
      </c>
      <c r="B49" s="9">
        <v>0.50505050505050508</v>
      </c>
      <c r="C49" s="9">
        <v>0.35087719298245612</v>
      </c>
    </row>
    <row r="50" spans="1:3" x14ac:dyDescent="0.2">
      <c r="A50" s="7" t="s">
        <v>36</v>
      </c>
      <c r="B50" s="9">
        <v>1.5151515151515151</v>
      </c>
      <c r="C50" s="9">
        <v>2.4561403508771931</v>
      </c>
    </row>
    <row r="51" spans="1:3" x14ac:dyDescent="0.2">
      <c r="A51" s="7" t="s">
        <v>37</v>
      </c>
      <c r="B51" s="9">
        <v>3.872053872053872</v>
      </c>
      <c r="C51" s="9">
        <v>3.6842105263157894</v>
      </c>
    </row>
    <row r="52" spans="1:3" x14ac:dyDescent="0.2">
      <c r="A52" s="7" t="s">
        <v>323</v>
      </c>
      <c r="B52" s="9">
        <v>37.878787878787875</v>
      </c>
      <c r="C52" s="9">
        <v>37.192982456140349</v>
      </c>
    </row>
    <row r="53" spans="1:3" x14ac:dyDescent="0.2">
      <c r="A53" s="7" t="s">
        <v>38</v>
      </c>
      <c r="B53" s="9">
        <v>5.7239057239057241</v>
      </c>
      <c r="C53" s="9">
        <v>5.9649122807017543</v>
      </c>
    </row>
    <row r="54" spans="1:3" x14ac:dyDescent="0.2">
      <c r="A54" s="7" t="s">
        <v>39</v>
      </c>
      <c r="B54" s="9">
        <v>19.865319865319865</v>
      </c>
      <c r="C54" s="9">
        <v>17.543859649122808</v>
      </c>
    </row>
    <row r="55" spans="1:3" x14ac:dyDescent="0.2">
      <c r="A55" s="12" t="s">
        <v>40</v>
      </c>
      <c r="B55" s="77">
        <v>80.134680134680139</v>
      </c>
      <c r="C55" s="77">
        <v>82.456140350877192</v>
      </c>
    </row>
    <row r="56" spans="1:3" x14ac:dyDescent="0.2">
      <c r="A56" s="2"/>
    </row>
    <row r="57" spans="1:3" x14ac:dyDescent="0.2">
      <c r="A57" s="194" t="s">
        <v>41</v>
      </c>
      <c r="B57" s="195"/>
    </row>
    <row r="58" spans="1:3" x14ac:dyDescent="0.2">
      <c r="A58" s="7" t="s">
        <v>42</v>
      </c>
      <c r="B58" s="6">
        <v>5.9</v>
      </c>
    </row>
    <row r="59" spans="1:3" x14ac:dyDescent="0.2">
      <c r="A59" s="7" t="s">
        <v>43</v>
      </c>
      <c r="B59" s="6">
        <v>20</v>
      </c>
    </row>
    <row r="60" spans="1:3" x14ac:dyDescent="0.2">
      <c r="A60" s="7" t="s">
        <v>44</v>
      </c>
      <c r="B60" s="6">
        <v>10.3</v>
      </c>
    </row>
    <row r="61" spans="1:3" x14ac:dyDescent="0.2">
      <c r="A61" s="7" t="s">
        <v>45</v>
      </c>
      <c r="B61" s="6">
        <v>12.9</v>
      </c>
    </row>
    <row r="62" spans="1:3" x14ac:dyDescent="0.2">
      <c r="A62" s="7" t="s">
        <v>46</v>
      </c>
      <c r="B62" s="6">
        <v>15.2</v>
      </c>
    </row>
    <row r="63" spans="1:3" x14ac:dyDescent="0.2">
      <c r="A63" s="7" t="s">
        <v>47</v>
      </c>
      <c r="B63" s="6">
        <v>12.5</v>
      </c>
    </row>
    <row r="64" spans="1:3" x14ac:dyDescent="0.2">
      <c r="A64" s="7" t="s">
        <v>48</v>
      </c>
      <c r="B64" s="6">
        <v>9.8000000000000007</v>
      </c>
    </row>
    <row r="65" spans="1:2" x14ac:dyDescent="0.2">
      <c r="A65" s="7" t="s">
        <v>49</v>
      </c>
      <c r="B65" s="6">
        <v>8.3000000000000007</v>
      </c>
    </row>
    <row r="66" spans="1:2" x14ac:dyDescent="0.2">
      <c r="A66" s="7" t="s">
        <v>50</v>
      </c>
      <c r="B66" s="6">
        <v>5</v>
      </c>
    </row>
    <row r="67" spans="1:2" x14ac:dyDescent="0.2">
      <c r="A67" s="12" t="s">
        <v>3</v>
      </c>
      <c r="B67" s="75">
        <f>SUM(B58:B66)</f>
        <v>99.899999999999991</v>
      </c>
    </row>
    <row r="68" spans="1:2" x14ac:dyDescent="0.2">
      <c r="A68" s="2"/>
    </row>
    <row r="69" spans="1:2" ht="38.25" customHeight="1" x14ac:dyDescent="0.2">
      <c r="A69" s="191" t="s">
        <v>51</v>
      </c>
      <c r="B69" s="192"/>
    </row>
    <row r="70" spans="1:2" x14ac:dyDescent="0.2">
      <c r="A70" s="7" t="s">
        <v>52</v>
      </c>
      <c r="B70" s="63">
        <v>10.7</v>
      </c>
    </row>
    <row r="71" spans="1:2" ht="25.5" x14ac:dyDescent="0.2">
      <c r="A71" s="7" t="s">
        <v>53</v>
      </c>
      <c r="B71" s="63">
        <v>5.4</v>
      </c>
    </row>
    <row r="72" spans="1:2" x14ac:dyDescent="0.2">
      <c r="A72" s="7" t="s">
        <v>54</v>
      </c>
      <c r="B72" s="63">
        <v>16.600000000000001</v>
      </c>
    </row>
    <row r="73" spans="1:2" x14ac:dyDescent="0.2">
      <c r="A73" s="7" t="s">
        <v>55</v>
      </c>
      <c r="B73" s="63">
        <v>21.2</v>
      </c>
    </row>
    <row r="74" spans="1:2" ht="25.5" x14ac:dyDescent="0.2">
      <c r="A74" s="7" t="s">
        <v>56</v>
      </c>
      <c r="B74" s="63">
        <v>1.6</v>
      </c>
    </row>
    <row r="75" spans="1:2" x14ac:dyDescent="0.2">
      <c r="A75" s="7" t="s">
        <v>57</v>
      </c>
      <c r="B75" s="63">
        <v>32.9</v>
      </c>
    </row>
    <row r="76" spans="1:2" x14ac:dyDescent="0.2">
      <c r="A76" s="7" t="s">
        <v>58</v>
      </c>
      <c r="B76" s="63">
        <v>0.2</v>
      </c>
    </row>
    <row r="77" spans="1:2" x14ac:dyDescent="0.2">
      <c r="A77" s="7" t="s">
        <v>59</v>
      </c>
      <c r="B77" s="63">
        <v>4.0999999999999996</v>
      </c>
    </row>
    <row r="78" spans="1:2" x14ac:dyDescent="0.2">
      <c r="A78" s="7" t="s">
        <v>60</v>
      </c>
      <c r="B78" s="63">
        <v>1.8</v>
      </c>
    </row>
    <row r="79" spans="1:2" x14ac:dyDescent="0.2">
      <c r="A79" s="7" t="s">
        <v>61</v>
      </c>
      <c r="B79" s="63">
        <v>5.4</v>
      </c>
    </row>
    <row r="80" spans="1:2" x14ac:dyDescent="0.2">
      <c r="A80" s="12" t="s">
        <v>3</v>
      </c>
      <c r="B80" s="72">
        <f>SUM(B70:B79)</f>
        <v>99.9</v>
      </c>
    </row>
    <row r="81" spans="1:2" x14ac:dyDescent="0.2">
      <c r="A81" s="2"/>
    </row>
    <row r="82" spans="1:2" ht="38.25" customHeight="1" x14ac:dyDescent="0.2">
      <c r="A82" s="191" t="s">
        <v>62</v>
      </c>
      <c r="B82" s="192"/>
    </row>
    <row r="83" spans="1:2" x14ac:dyDescent="0.2">
      <c r="A83" s="7" t="s">
        <v>63</v>
      </c>
      <c r="B83" s="6">
        <v>2</v>
      </c>
    </row>
    <row r="84" spans="1:2" x14ac:dyDescent="0.2">
      <c r="A84" s="7" t="s">
        <v>64</v>
      </c>
      <c r="B84" s="6">
        <v>5.6</v>
      </c>
    </row>
    <row r="85" spans="1:2" x14ac:dyDescent="0.2">
      <c r="A85" s="7" t="s">
        <v>65</v>
      </c>
      <c r="B85" s="6">
        <v>1.5</v>
      </c>
    </row>
    <row r="86" spans="1:2" x14ac:dyDescent="0.2">
      <c r="A86" s="7" t="s">
        <v>66</v>
      </c>
      <c r="B86" s="6">
        <v>2.5</v>
      </c>
    </row>
    <row r="87" spans="1:2" x14ac:dyDescent="0.2">
      <c r="A87" s="7" t="s">
        <v>67</v>
      </c>
      <c r="B87" s="6">
        <v>0</v>
      </c>
    </row>
    <row r="88" spans="1:2" x14ac:dyDescent="0.2">
      <c r="A88" s="7" t="s">
        <v>68</v>
      </c>
      <c r="B88" s="6">
        <v>13.5</v>
      </c>
    </row>
    <row r="89" spans="1:2" x14ac:dyDescent="0.2">
      <c r="A89" s="7" t="s">
        <v>69</v>
      </c>
      <c r="B89" s="6">
        <v>6.1</v>
      </c>
    </row>
    <row r="90" spans="1:2" x14ac:dyDescent="0.2">
      <c r="A90" s="7" t="s">
        <v>70</v>
      </c>
      <c r="B90" s="6">
        <v>43.6</v>
      </c>
    </row>
    <row r="91" spans="1:2" x14ac:dyDescent="0.2">
      <c r="A91" s="7" t="s">
        <v>71</v>
      </c>
      <c r="B91" s="6">
        <v>6.9</v>
      </c>
    </row>
    <row r="92" spans="1:2" x14ac:dyDescent="0.2">
      <c r="A92" s="7" t="s">
        <v>72</v>
      </c>
      <c r="B92" s="6">
        <v>8.6</v>
      </c>
    </row>
    <row r="93" spans="1:2" x14ac:dyDescent="0.2">
      <c r="A93" s="7" t="s">
        <v>73</v>
      </c>
      <c r="B93" s="6">
        <v>1.6</v>
      </c>
    </row>
    <row r="94" spans="1:2" x14ac:dyDescent="0.2">
      <c r="A94" s="7" t="s">
        <v>333</v>
      </c>
      <c r="B94" s="6">
        <v>1.2</v>
      </c>
    </row>
    <row r="95" spans="1:2" x14ac:dyDescent="0.2">
      <c r="A95" s="7" t="s">
        <v>334</v>
      </c>
      <c r="B95" s="6">
        <v>1.2</v>
      </c>
    </row>
    <row r="96" spans="1:2" x14ac:dyDescent="0.2">
      <c r="A96" s="7" t="s">
        <v>74</v>
      </c>
      <c r="B96" s="6">
        <v>2.8</v>
      </c>
    </row>
    <row r="97" spans="1:2" x14ac:dyDescent="0.2">
      <c r="A97" s="7" t="s">
        <v>75</v>
      </c>
      <c r="B97" s="6">
        <v>2.1</v>
      </c>
    </row>
    <row r="98" spans="1:2" x14ac:dyDescent="0.2">
      <c r="A98" s="7" t="s">
        <v>76</v>
      </c>
      <c r="B98" s="6">
        <v>1</v>
      </c>
    </row>
    <row r="99" spans="1:2" x14ac:dyDescent="0.2">
      <c r="A99" s="7" t="s">
        <v>77</v>
      </c>
      <c r="B99" s="6">
        <v>0</v>
      </c>
    </row>
    <row r="100" spans="1:2" x14ac:dyDescent="0.2">
      <c r="A100" s="12" t="s">
        <v>3</v>
      </c>
      <c r="B100" s="75">
        <f>SUM(B83:B99)</f>
        <v>100.2</v>
      </c>
    </row>
    <row r="101" spans="1:2" x14ac:dyDescent="0.2">
      <c r="A101" s="2"/>
    </row>
    <row r="102" spans="1:2" ht="25.5" customHeight="1" x14ac:dyDescent="0.2">
      <c r="A102" s="191" t="s">
        <v>78</v>
      </c>
      <c r="B102" s="192"/>
    </row>
    <row r="103" spans="1:2" x14ac:dyDescent="0.2">
      <c r="A103" s="7" t="s">
        <v>79</v>
      </c>
      <c r="B103" s="6">
        <v>16.7</v>
      </c>
    </row>
    <row r="104" spans="1:2" x14ac:dyDescent="0.2">
      <c r="A104" s="7" t="s">
        <v>80</v>
      </c>
      <c r="B104" s="6">
        <v>8.1</v>
      </c>
    </row>
    <row r="105" spans="1:2" x14ac:dyDescent="0.2">
      <c r="A105" s="7" t="s">
        <v>81</v>
      </c>
      <c r="B105" s="6">
        <v>6.2</v>
      </c>
    </row>
    <row r="106" spans="1:2" x14ac:dyDescent="0.2">
      <c r="A106" s="7" t="s">
        <v>82</v>
      </c>
      <c r="B106" s="6">
        <v>1.2</v>
      </c>
    </row>
    <row r="107" spans="1:2" x14ac:dyDescent="0.2">
      <c r="A107" s="7" t="s">
        <v>83</v>
      </c>
      <c r="B107" s="6">
        <v>0.7</v>
      </c>
    </row>
    <row r="108" spans="1:2" x14ac:dyDescent="0.2">
      <c r="A108" s="7" t="s">
        <v>84</v>
      </c>
      <c r="B108" s="6">
        <v>13.6</v>
      </c>
    </row>
    <row r="109" spans="1:2" x14ac:dyDescent="0.2">
      <c r="A109" s="7" t="s">
        <v>85</v>
      </c>
      <c r="B109" s="6">
        <v>0.7</v>
      </c>
    </row>
    <row r="110" spans="1:2" x14ac:dyDescent="0.2">
      <c r="A110" s="7" t="s">
        <v>86</v>
      </c>
      <c r="B110" s="6">
        <v>10.5</v>
      </c>
    </row>
    <row r="111" spans="1:2" x14ac:dyDescent="0.2">
      <c r="A111" s="7" t="s">
        <v>87</v>
      </c>
      <c r="B111" s="6">
        <v>0.2</v>
      </c>
    </row>
    <row r="112" spans="1:2" x14ac:dyDescent="0.2">
      <c r="A112" s="7" t="s">
        <v>88</v>
      </c>
      <c r="B112" s="6">
        <v>0</v>
      </c>
    </row>
    <row r="113" spans="1:3" x14ac:dyDescent="0.2">
      <c r="A113" s="7" t="s">
        <v>89</v>
      </c>
      <c r="B113" s="6">
        <v>10.3</v>
      </c>
    </row>
    <row r="114" spans="1:3" x14ac:dyDescent="0.2">
      <c r="A114" s="7" t="s">
        <v>90</v>
      </c>
      <c r="B114" s="6">
        <v>4.3</v>
      </c>
    </row>
    <row r="115" spans="1:3" x14ac:dyDescent="0.2">
      <c r="A115" s="7" t="s">
        <v>91</v>
      </c>
      <c r="B115" s="6">
        <v>1.9</v>
      </c>
    </row>
    <row r="116" spans="1:3" x14ac:dyDescent="0.2">
      <c r="A116" s="7" t="s">
        <v>92</v>
      </c>
      <c r="B116" s="6">
        <v>19.600000000000001</v>
      </c>
    </row>
    <row r="117" spans="1:3" x14ac:dyDescent="0.2">
      <c r="A117" s="7" t="s">
        <v>93</v>
      </c>
      <c r="B117" s="6">
        <v>6</v>
      </c>
    </row>
    <row r="118" spans="1:3" x14ac:dyDescent="0.2">
      <c r="A118" s="12" t="s">
        <v>3</v>
      </c>
      <c r="B118" s="74">
        <f>SUM(B103:B117)</f>
        <v>100</v>
      </c>
    </row>
    <row r="119" spans="1:3" x14ac:dyDescent="0.2">
      <c r="A119" s="2"/>
    </row>
    <row r="120" spans="1:3" ht="38.25" x14ac:dyDescent="0.2">
      <c r="A120" s="22" t="s">
        <v>94</v>
      </c>
      <c r="B120" s="20" t="s">
        <v>111</v>
      </c>
      <c r="C120" s="20" t="s">
        <v>112</v>
      </c>
    </row>
    <row r="121" spans="1:3" x14ac:dyDescent="0.2">
      <c r="A121" s="7" t="s">
        <v>114</v>
      </c>
      <c r="B121" s="6">
        <v>3</v>
      </c>
      <c r="C121" s="6">
        <v>2.1</v>
      </c>
    </row>
    <row r="122" spans="1:3" x14ac:dyDescent="0.2">
      <c r="A122" s="7" t="s">
        <v>115</v>
      </c>
      <c r="B122" s="6">
        <v>12.8</v>
      </c>
      <c r="C122" s="6">
        <v>4.3</v>
      </c>
    </row>
    <row r="123" spans="1:3" x14ac:dyDescent="0.2">
      <c r="A123" s="7" t="s">
        <v>116</v>
      </c>
      <c r="B123" s="6">
        <v>11.8</v>
      </c>
      <c r="C123" s="6">
        <v>6.9</v>
      </c>
    </row>
    <row r="124" spans="1:3" x14ac:dyDescent="0.2">
      <c r="A124" s="7" t="s">
        <v>117</v>
      </c>
      <c r="B124" s="6">
        <v>4.3</v>
      </c>
      <c r="C124" s="6">
        <v>7.2</v>
      </c>
    </row>
    <row r="125" spans="1:3" x14ac:dyDescent="0.2">
      <c r="A125" s="7" t="s">
        <v>118</v>
      </c>
      <c r="B125" s="6">
        <v>37.200000000000003</v>
      </c>
      <c r="C125" s="6">
        <v>47</v>
      </c>
    </row>
    <row r="126" spans="1:3" x14ac:dyDescent="0.2">
      <c r="A126" s="7" t="s">
        <v>119</v>
      </c>
      <c r="B126" s="6">
        <v>27.1</v>
      </c>
      <c r="C126" s="6">
        <v>8.9</v>
      </c>
    </row>
    <row r="127" spans="1:3" x14ac:dyDescent="0.2">
      <c r="A127" s="7" t="s">
        <v>95</v>
      </c>
      <c r="B127" s="6">
        <v>3.8</v>
      </c>
      <c r="C127" s="6">
        <v>23.5</v>
      </c>
    </row>
    <row r="128" spans="1:3" x14ac:dyDescent="0.2">
      <c r="A128" s="12" t="s">
        <v>3</v>
      </c>
      <c r="B128" s="74">
        <f>SUM(B121:B127)</f>
        <v>100.00000000000001</v>
      </c>
      <c r="C128" s="75">
        <f>SUM(C121:C127)</f>
        <v>99.9</v>
      </c>
    </row>
    <row r="129" spans="1:2" x14ac:dyDescent="0.2">
      <c r="A129" s="2"/>
    </row>
    <row r="130" spans="1:2" ht="38.25" customHeight="1" x14ac:dyDescent="0.2">
      <c r="A130" s="191" t="s">
        <v>96</v>
      </c>
      <c r="B130" s="192"/>
    </row>
    <row r="131" spans="1:2" x14ac:dyDescent="0.2">
      <c r="A131" s="7" t="s">
        <v>97</v>
      </c>
      <c r="B131" s="6">
        <v>78.5</v>
      </c>
    </row>
    <row r="132" spans="1:2" x14ac:dyDescent="0.2">
      <c r="A132" s="7" t="s">
        <v>98</v>
      </c>
      <c r="B132" s="6">
        <v>3.1</v>
      </c>
    </row>
    <row r="133" spans="1:2" x14ac:dyDescent="0.2">
      <c r="A133" s="7" t="s">
        <v>99</v>
      </c>
      <c r="B133" s="6">
        <v>2.8</v>
      </c>
    </row>
    <row r="134" spans="1:2" x14ac:dyDescent="0.2">
      <c r="A134" s="7" t="s">
        <v>100</v>
      </c>
      <c r="B134" s="6">
        <v>0.5</v>
      </c>
    </row>
    <row r="135" spans="1:2" x14ac:dyDescent="0.2">
      <c r="A135" s="7" t="s">
        <v>101</v>
      </c>
      <c r="B135" s="6">
        <v>0.3</v>
      </c>
    </row>
    <row r="136" spans="1:2" x14ac:dyDescent="0.2">
      <c r="A136" s="7" t="s">
        <v>102</v>
      </c>
      <c r="B136" s="6">
        <v>0.3</v>
      </c>
    </row>
    <row r="137" spans="1:2" x14ac:dyDescent="0.2">
      <c r="A137" s="7" t="s">
        <v>103</v>
      </c>
      <c r="B137" s="6">
        <v>0</v>
      </c>
    </row>
    <row r="138" spans="1:2" x14ac:dyDescent="0.2">
      <c r="A138" s="7" t="s">
        <v>104</v>
      </c>
      <c r="B138" s="6">
        <v>0.2</v>
      </c>
    </row>
    <row r="139" spans="1:2" x14ac:dyDescent="0.2">
      <c r="A139" s="7" t="s">
        <v>105</v>
      </c>
      <c r="B139" s="6">
        <v>0</v>
      </c>
    </row>
    <row r="140" spans="1:2" x14ac:dyDescent="0.2">
      <c r="A140" s="7" t="s">
        <v>106</v>
      </c>
      <c r="B140" s="6">
        <v>0.3</v>
      </c>
    </row>
    <row r="141" spans="1:2" x14ac:dyDescent="0.2">
      <c r="A141" s="7" t="s">
        <v>120</v>
      </c>
      <c r="B141" s="6">
        <v>6.9</v>
      </c>
    </row>
    <row r="142" spans="1:2" x14ac:dyDescent="0.2">
      <c r="A142" s="7" t="s">
        <v>107</v>
      </c>
      <c r="B142" s="6">
        <v>4.9000000000000004</v>
      </c>
    </row>
    <row r="143" spans="1:2" x14ac:dyDescent="0.2">
      <c r="A143" s="7" t="s">
        <v>108</v>
      </c>
      <c r="B143" s="6">
        <v>2.1</v>
      </c>
    </row>
    <row r="144" spans="1:2" x14ac:dyDescent="0.2">
      <c r="A144" s="12" t="s">
        <v>3</v>
      </c>
      <c r="B144" s="75">
        <f>SUM(B131:B143)</f>
        <v>99.899999999999991</v>
      </c>
    </row>
    <row r="145" spans="1:7" x14ac:dyDescent="0.2">
      <c r="A145" s="2"/>
    </row>
    <row r="146" spans="1:7" ht="25.5" customHeight="1" x14ac:dyDescent="0.2">
      <c r="A146" s="191" t="s">
        <v>109</v>
      </c>
      <c r="B146" s="192"/>
    </row>
    <row r="147" spans="1:7" ht="25.5" x14ac:dyDescent="0.2">
      <c r="A147" s="7" t="s">
        <v>124</v>
      </c>
      <c r="B147" s="6">
        <v>65.099999999999994</v>
      </c>
    </row>
    <row r="148" spans="1:7" ht="25.5" x14ac:dyDescent="0.2">
      <c r="A148" s="7" t="s">
        <v>125</v>
      </c>
      <c r="B148" s="6">
        <v>52.6</v>
      </c>
    </row>
    <row r="149" spans="1:7" x14ac:dyDescent="0.2">
      <c r="A149" s="2"/>
    </row>
    <row r="150" spans="1:7" x14ac:dyDescent="0.2">
      <c r="A150" s="197" t="s">
        <v>306</v>
      </c>
      <c r="B150" s="198"/>
      <c r="C150" s="198"/>
      <c r="D150" s="198"/>
      <c r="E150" s="198"/>
      <c r="F150" s="198"/>
      <c r="G150" s="199"/>
    </row>
    <row r="151" spans="1:7" ht="25.5" x14ac:dyDescent="0.2">
      <c r="A151" s="53" t="s">
        <v>293</v>
      </c>
      <c r="B151" s="54" t="s">
        <v>294</v>
      </c>
      <c r="C151" s="54" t="s">
        <v>295</v>
      </c>
      <c r="D151" s="54" t="s">
        <v>296</v>
      </c>
      <c r="E151" s="54" t="s">
        <v>297</v>
      </c>
      <c r="F151" s="54" t="s">
        <v>298</v>
      </c>
      <c r="G151" s="55" t="s">
        <v>299</v>
      </c>
    </row>
    <row r="152" spans="1:7" x14ac:dyDescent="0.2">
      <c r="A152" s="56" t="s">
        <v>300</v>
      </c>
      <c r="B152" s="57">
        <v>7</v>
      </c>
      <c r="C152" s="57">
        <v>3</v>
      </c>
      <c r="D152" s="57">
        <v>3</v>
      </c>
      <c r="E152" s="57">
        <v>2</v>
      </c>
      <c r="F152" s="57">
        <v>0</v>
      </c>
      <c r="G152" s="58">
        <v>1</v>
      </c>
    </row>
    <row r="153" spans="1:7" x14ac:dyDescent="0.2">
      <c r="A153" s="57" t="s">
        <v>301</v>
      </c>
      <c r="B153" s="57">
        <v>9</v>
      </c>
      <c r="C153" s="57">
        <v>5</v>
      </c>
      <c r="D153" s="57">
        <v>0</v>
      </c>
      <c r="E153" s="57">
        <v>0</v>
      </c>
      <c r="F153" s="57">
        <v>0</v>
      </c>
      <c r="G153" s="58">
        <v>0</v>
      </c>
    </row>
    <row r="154" spans="1:7" x14ac:dyDescent="0.2">
      <c r="A154" s="57" t="s">
        <v>262</v>
      </c>
      <c r="B154" s="57">
        <v>3</v>
      </c>
      <c r="C154" s="57">
        <v>1</v>
      </c>
      <c r="D154" s="57">
        <v>1</v>
      </c>
      <c r="E154" s="57">
        <v>1</v>
      </c>
      <c r="F154" s="57">
        <v>1</v>
      </c>
      <c r="G154" s="58">
        <v>1</v>
      </c>
    </row>
    <row r="155" spans="1:7" x14ac:dyDescent="0.2">
      <c r="A155" s="57" t="s">
        <v>263</v>
      </c>
      <c r="B155" s="57">
        <v>3</v>
      </c>
      <c r="C155" s="57">
        <v>3</v>
      </c>
      <c r="D155" s="57">
        <v>1</v>
      </c>
      <c r="E155" s="57">
        <v>2</v>
      </c>
      <c r="F155" s="57">
        <v>0</v>
      </c>
      <c r="G155" s="58">
        <v>0</v>
      </c>
    </row>
    <row r="156" spans="1:7" x14ac:dyDescent="0.2">
      <c r="A156" s="57" t="s">
        <v>264</v>
      </c>
      <c r="B156" s="57">
        <v>0</v>
      </c>
      <c r="C156" s="57">
        <v>0</v>
      </c>
      <c r="D156" s="57">
        <v>0</v>
      </c>
      <c r="E156" s="57">
        <v>0</v>
      </c>
      <c r="F156" s="57">
        <v>0</v>
      </c>
      <c r="G156" s="58">
        <v>0</v>
      </c>
    </row>
    <row r="157" spans="1:7" x14ac:dyDescent="0.2">
      <c r="A157" s="57" t="s">
        <v>265</v>
      </c>
      <c r="B157" s="57">
        <v>2</v>
      </c>
      <c r="C157" s="57">
        <v>0</v>
      </c>
      <c r="D157" s="57">
        <v>0</v>
      </c>
      <c r="E157" s="57">
        <v>0</v>
      </c>
      <c r="F157" s="57">
        <v>0</v>
      </c>
      <c r="G157" s="58">
        <v>0</v>
      </c>
    </row>
    <row r="158" spans="1:7" x14ac:dyDescent="0.2">
      <c r="A158" s="57" t="s">
        <v>266</v>
      </c>
      <c r="B158" s="57">
        <v>17</v>
      </c>
      <c r="C158" s="57">
        <v>9</v>
      </c>
      <c r="D158" s="57">
        <v>2</v>
      </c>
      <c r="E158" s="57">
        <v>0</v>
      </c>
      <c r="F158" s="57">
        <v>1</v>
      </c>
      <c r="G158" s="58">
        <v>0</v>
      </c>
    </row>
    <row r="159" spans="1:7" x14ac:dyDescent="0.2">
      <c r="A159" s="57" t="s">
        <v>267</v>
      </c>
      <c r="B159" s="57">
        <v>11</v>
      </c>
      <c r="C159" s="57">
        <v>9</v>
      </c>
      <c r="D159" s="57">
        <v>2</v>
      </c>
      <c r="E159" s="57">
        <v>1</v>
      </c>
      <c r="F159" s="57">
        <v>0</v>
      </c>
      <c r="G159" s="58">
        <v>1</v>
      </c>
    </row>
    <row r="160" spans="1:7" x14ac:dyDescent="0.2">
      <c r="A160" s="57" t="s">
        <v>268</v>
      </c>
      <c r="B160" s="57">
        <v>2</v>
      </c>
      <c r="C160" s="57">
        <v>1</v>
      </c>
      <c r="D160" s="57">
        <v>0</v>
      </c>
      <c r="E160" s="57">
        <v>0</v>
      </c>
      <c r="F160" s="57">
        <v>0</v>
      </c>
      <c r="G160" s="58">
        <v>0</v>
      </c>
    </row>
    <row r="161" spans="1:7" x14ac:dyDescent="0.2">
      <c r="A161" s="57" t="s">
        <v>289</v>
      </c>
      <c r="B161" s="57">
        <v>12</v>
      </c>
      <c r="C161" s="57">
        <v>5</v>
      </c>
      <c r="D161" s="57">
        <v>3</v>
      </c>
      <c r="E161" s="57">
        <v>3</v>
      </c>
      <c r="F161" s="57">
        <v>2</v>
      </c>
      <c r="G161" s="58">
        <v>0</v>
      </c>
    </row>
    <row r="162" spans="1:7" x14ac:dyDescent="0.2">
      <c r="A162" s="57" t="s">
        <v>270</v>
      </c>
      <c r="B162" s="57">
        <v>1</v>
      </c>
      <c r="C162" s="57">
        <v>0</v>
      </c>
      <c r="D162" s="57">
        <v>3</v>
      </c>
      <c r="E162" s="57">
        <v>2</v>
      </c>
      <c r="F162" s="57">
        <v>1</v>
      </c>
      <c r="G162" s="58">
        <v>1</v>
      </c>
    </row>
    <row r="163" spans="1:7" x14ac:dyDescent="0.2">
      <c r="A163" s="57" t="s">
        <v>302</v>
      </c>
      <c r="B163" s="57">
        <v>3</v>
      </c>
      <c r="C163" s="57">
        <v>2</v>
      </c>
      <c r="D163" s="57">
        <v>2</v>
      </c>
      <c r="E163" s="57">
        <v>2</v>
      </c>
      <c r="F163" s="57">
        <v>1</v>
      </c>
      <c r="G163" s="58">
        <v>0</v>
      </c>
    </row>
    <row r="164" spans="1:7" x14ac:dyDescent="0.2">
      <c r="A164" s="57" t="s">
        <v>272</v>
      </c>
      <c r="B164" s="57">
        <v>3</v>
      </c>
      <c r="C164" s="57">
        <v>2</v>
      </c>
      <c r="D164" s="57">
        <v>1</v>
      </c>
      <c r="E164" s="57">
        <v>0</v>
      </c>
      <c r="F164" s="57">
        <v>1</v>
      </c>
      <c r="G164" s="58">
        <v>0</v>
      </c>
    </row>
    <row r="165" spans="1:7" x14ac:dyDescent="0.2">
      <c r="A165" s="59" t="s">
        <v>273</v>
      </c>
      <c r="B165" s="60">
        <v>73</v>
      </c>
      <c r="C165" s="60">
        <v>40</v>
      </c>
      <c r="D165" s="60">
        <v>18</v>
      </c>
      <c r="E165" s="60">
        <v>13</v>
      </c>
      <c r="F165" s="60">
        <v>7</v>
      </c>
      <c r="G165" s="60">
        <v>4</v>
      </c>
    </row>
    <row r="166" spans="1:7" x14ac:dyDescent="0.2">
      <c r="A166" s="57" t="s">
        <v>274</v>
      </c>
      <c r="B166" s="57">
        <v>0</v>
      </c>
      <c r="C166" s="57">
        <v>0</v>
      </c>
      <c r="D166" s="57">
        <v>0</v>
      </c>
      <c r="E166" s="57">
        <v>0</v>
      </c>
      <c r="F166" s="57">
        <v>0</v>
      </c>
      <c r="G166" s="58">
        <v>1</v>
      </c>
    </row>
    <row r="167" spans="1:7" x14ac:dyDescent="0.2">
      <c r="A167" s="57" t="s">
        <v>275</v>
      </c>
      <c r="B167" s="57">
        <v>0</v>
      </c>
      <c r="C167" s="57">
        <v>0</v>
      </c>
      <c r="D167" s="57">
        <v>0</v>
      </c>
      <c r="E167" s="57">
        <v>0</v>
      </c>
      <c r="F167" s="57">
        <v>0</v>
      </c>
      <c r="G167" s="58">
        <v>0</v>
      </c>
    </row>
    <row r="168" spans="1:7" x14ac:dyDescent="0.2">
      <c r="A168" s="57" t="s">
        <v>290</v>
      </c>
      <c r="B168" s="57">
        <v>1</v>
      </c>
      <c r="C168" s="57">
        <v>1</v>
      </c>
      <c r="D168" s="57">
        <v>2</v>
      </c>
      <c r="E168" s="57">
        <v>1</v>
      </c>
      <c r="F168" s="57">
        <v>0</v>
      </c>
      <c r="G168" s="58">
        <v>1</v>
      </c>
    </row>
    <row r="169" spans="1:7" x14ac:dyDescent="0.2">
      <c r="A169" s="57" t="s">
        <v>276</v>
      </c>
      <c r="B169" s="57">
        <v>0</v>
      </c>
      <c r="C169" s="57">
        <v>2</v>
      </c>
      <c r="D169" s="57">
        <v>1</v>
      </c>
      <c r="E169" s="57">
        <v>1</v>
      </c>
      <c r="F169" s="57">
        <v>0</v>
      </c>
      <c r="G169" s="58">
        <v>0</v>
      </c>
    </row>
    <row r="170" spans="1:7" x14ac:dyDescent="0.2">
      <c r="A170" s="57" t="s">
        <v>277</v>
      </c>
      <c r="B170" s="57">
        <v>0</v>
      </c>
      <c r="C170" s="57">
        <v>0</v>
      </c>
      <c r="D170" s="57">
        <v>0</v>
      </c>
      <c r="E170" s="57">
        <v>0</v>
      </c>
      <c r="F170" s="57">
        <v>0</v>
      </c>
      <c r="G170" s="58">
        <v>0</v>
      </c>
    </row>
    <row r="171" spans="1:7" x14ac:dyDescent="0.2">
      <c r="A171" s="59" t="s">
        <v>283</v>
      </c>
      <c r="B171" s="60">
        <v>74</v>
      </c>
      <c r="C171" s="60">
        <v>43</v>
      </c>
      <c r="D171" s="60">
        <v>21</v>
      </c>
      <c r="E171" s="60">
        <v>15</v>
      </c>
      <c r="F171" s="60">
        <v>7</v>
      </c>
      <c r="G171" s="60">
        <v>6</v>
      </c>
    </row>
    <row r="172" spans="1:7" x14ac:dyDescent="0.2">
      <c r="A172" s="2"/>
    </row>
    <row r="173" spans="1:7" x14ac:dyDescent="0.2">
      <c r="A173" s="2"/>
    </row>
    <row r="174" spans="1:7" x14ac:dyDescent="0.2">
      <c r="A174" s="2"/>
    </row>
    <row r="175" spans="1:7" x14ac:dyDescent="0.2">
      <c r="A175" s="2"/>
    </row>
    <row r="176" spans="1:7"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sheetData>
  <mergeCells count="12">
    <mergeCell ref="A1:G1"/>
    <mergeCell ref="A32:B32"/>
    <mergeCell ref="A25:D25"/>
    <mergeCell ref="A14:E14"/>
    <mergeCell ref="A150:G150"/>
    <mergeCell ref="A27:B27"/>
    <mergeCell ref="A57:B57"/>
    <mergeCell ref="A69:B69"/>
    <mergeCell ref="A82:B82"/>
    <mergeCell ref="A102:B102"/>
    <mergeCell ref="A130:B130"/>
    <mergeCell ref="A146:B146"/>
  </mergeCells>
  <hyperlinks>
    <hyperlink ref="H1" location="Sommaire!A1" display="sommaire"/>
  </hyperlinks>
  <pageMargins left="0.7" right="0.7" top="0.75" bottom="0.75" header="0.3" footer="0.3"/>
  <pageSetup paperSize="9" scale="47" orientation="portrait" r:id="rId1"/>
  <rowBreaks count="1" manualBreakCount="1">
    <brk id="6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7" tint="0.39997558519241921"/>
  </sheetPr>
  <dimension ref="A1:G207"/>
  <sheetViews>
    <sheetView showGridLines="0" view="pageBreakPreview" zoomScaleNormal="100" zoomScaleSheetLayoutView="100" workbookViewId="0">
      <selection sqref="A1:J1"/>
    </sheetView>
  </sheetViews>
  <sheetFormatPr baseColWidth="10" defaultRowHeight="12.75" x14ac:dyDescent="0.2"/>
  <cols>
    <col min="1" max="1" width="58.140625" style="1" customWidth="1"/>
    <col min="2" max="4" width="11.42578125" style="1"/>
    <col min="5" max="5" width="15.7109375" style="1" customWidth="1"/>
    <col min="6" max="6" width="15.140625" style="1" customWidth="1"/>
    <col min="7" max="16384" width="11.42578125" style="1"/>
  </cols>
  <sheetData>
    <row r="1" spans="1:7" ht="15" x14ac:dyDescent="0.2">
      <c r="A1" s="190" t="s">
        <v>133</v>
      </c>
      <c r="B1" s="190"/>
      <c r="C1" s="190"/>
      <c r="D1" s="190"/>
      <c r="E1" s="190"/>
      <c r="F1" s="190"/>
      <c r="G1" s="160" t="s">
        <v>258</v>
      </c>
    </row>
    <row r="3" spans="1:7" x14ac:dyDescent="0.2">
      <c r="A3" s="25" t="s">
        <v>144</v>
      </c>
    </row>
    <row r="4" spans="1:7" x14ac:dyDescent="0.2">
      <c r="A4" s="25" t="s">
        <v>146</v>
      </c>
    </row>
    <row r="6" spans="1:7" x14ac:dyDescent="0.2">
      <c r="A6" s="22" t="s">
        <v>0</v>
      </c>
      <c r="B6" s="20" t="s">
        <v>1</v>
      </c>
      <c r="C6" s="20" t="s">
        <v>2</v>
      </c>
      <c r="D6" s="24" t="s">
        <v>3</v>
      </c>
      <c r="E6" s="20" t="s">
        <v>4</v>
      </c>
    </row>
    <row r="7" spans="1:7" x14ac:dyDescent="0.2">
      <c r="A7" s="7" t="s">
        <v>5</v>
      </c>
      <c r="B7" s="14">
        <v>2355</v>
      </c>
      <c r="C7" s="14">
        <v>944</v>
      </c>
      <c r="D7" s="17">
        <v>3299</v>
      </c>
      <c r="E7" s="14">
        <v>42</v>
      </c>
    </row>
    <row r="8" spans="1:7" x14ac:dyDescent="0.2">
      <c r="A8" s="7" t="s">
        <v>6</v>
      </c>
      <c r="B8" s="14">
        <v>2574</v>
      </c>
      <c r="C8" s="14">
        <v>1035</v>
      </c>
      <c r="D8" s="17">
        <v>3609</v>
      </c>
      <c r="E8" s="14">
        <v>32</v>
      </c>
    </row>
    <row r="9" spans="1:7" x14ac:dyDescent="0.2">
      <c r="A9" s="7" t="s">
        <v>7</v>
      </c>
      <c r="B9" s="14">
        <v>0</v>
      </c>
      <c r="C9" s="14">
        <v>0</v>
      </c>
      <c r="D9" s="17">
        <v>0</v>
      </c>
      <c r="E9" s="14">
        <v>0</v>
      </c>
    </row>
    <row r="10" spans="1:7" x14ac:dyDescent="0.2">
      <c r="A10" s="13" t="s">
        <v>3</v>
      </c>
      <c r="B10" s="17">
        <v>4929</v>
      </c>
      <c r="C10" s="17">
        <v>1979</v>
      </c>
      <c r="D10" s="17">
        <v>6908</v>
      </c>
      <c r="E10" s="17">
        <v>74</v>
      </c>
    </row>
    <row r="11" spans="1:7" x14ac:dyDescent="0.2">
      <c r="A11" s="66" t="s">
        <v>8</v>
      </c>
      <c r="B11" s="14">
        <v>3</v>
      </c>
      <c r="C11" s="14">
        <v>1</v>
      </c>
      <c r="D11" s="17">
        <v>4</v>
      </c>
      <c r="E11" s="16" t="s">
        <v>123</v>
      </c>
    </row>
    <row r="12" spans="1:7" x14ac:dyDescent="0.2">
      <c r="A12" s="66" t="s">
        <v>9</v>
      </c>
      <c r="B12" s="14">
        <v>113</v>
      </c>
      <c r="C12" s="14">
        <v>20</v>
      </c>
      <c r="D12" s="17">
        <v>133</v>
      </c>
      <c r="E12" s="16" t="s">
        <v>123</v>
      </c>
    </row>
    <row r="13" spans="1:7" x14ac:dyDescent="0.2">
      <c r="A13" s="66" t="s">
        <v>10</v>
      </c>
      <c r="B13" s="14">
        <v>2210</v>
      </c>
      <c r="C13" s="14">
        <v>876</v>
      </c>
      <c r="D13" s="17">
        <v>3086</v>
      </c>
      <c r="E13" s="16" t="s">
        <v>123</v>
      </c>
    </row>
    <row r="14" spans="1:7" ht="12" customHeight="1" x14ac:dyDescent="0.2">
      <c r="A14" s="193" t="s">
        <v>11</v>
      </c>
      <c r="B14" s="193"/>
      <c r="C14" s="193"/>
      <c r="D14" s="193"/>
      <c r="E14" s="193"/>
    </row>
    <row r="15" spans="1:7" x14ac:dyDescent="0.2">
      <c r="A15" s="2"/>
    </row>
    <row r="16" spans="1:7" x14ac:dyDescent="0.2">
      <c r="A16" s="22" t="s">
        <v>12</v>
      </c>
      <c r="B16" s="20" t="s">
        <v>1</v>
      </c>
      <c r="C16" s="20" t="s">
        <v>2</v>
      </c>
      <c r="D16" s="24" t="s">
        <v>3</v>
      </c>
    </row>
    <row r="17" spans="1:4" x14ac:dyDescent="0.2">
      <c r="A17" s="7" t="s">
        <v>13</v>
      </c>
      <c r="B17" s="14">
        <v>2339</v>
      </c>
      <c r="C17" s="14">
        <v>898</v>
      </c>
      <c r="D17" s="17">
        <v>3237</v>
      </c>
    </row>
    <row r="18" spans="1:4" x14ac:dyDescent="0.2">
      <c r="A18" s="7" t="s">
        <v>14</v>
      </c>
      <c r="B18" s="14">
        <v>2053</v>
      </c>
      <c r="C18" s="14">
        <v>714</v>
      </c>
      <c r="D18" s="17">
        <v>2767</v>
      </c>
    </row>
    <row r="19" spans="1:4" x14ac:dyDescent="0.2">
      <c r="A19" s="7" t="s">
        <v>15</v>
      </c>
      <c r="B19" s="14">
        <v>4</v>
      </c>
      <c r="C19" s="14">
        <v>0</v>
      </c>
      <c r="D19" s="17">
        <v>4</v>
      </c>
    </row>
    <row r="20" spans="1:4" x14ac:dyDescent="0.2">
      <c r="A20" s="7" t="s">
        <v>16</v>
      </c>
      <c r="B20" s="14">
        <v>3</v>
      </c>
      <c r="C20" s="14">
        <v>0</v>
      </c>
      <c r="D20" s="17">
        <v>3</v>
      </c>
    </row>
    <row r="21" spans="1:4" x14ac:dyDescent="0.2">
      <c r="A21" s="2"/>
    </row>
    <row r="22" spans="1:4" x14ac:dyDescent="0.2">
      <c r="A22" s="22" t="s">
        <v>17</v>
      </c>
      <c r="B22" s="20" t="s">
        <v>1</v>
      </c>
      <c r="C22" s="20" t="s">
        <v>2</v>
      </c>
      <c r="D22" s="24" t="s">
        <v>3</v>
      </c>
    </row>
    <row r="23" spans="1:4" ht="25.5" x14ac:dyDescent="0.2">
      <c r="A23" s="7" t="s">
        <v>18</v>
      </c>
      <c r="B23" s="67">
        <v>8145</v>
      </c>
      <c r="C23" s="67">
        <v>3106</v>
      </c>
      <c r="D23" s="69">
        <v>11251</v>
      </c>
    </row>
    <row r="24" spans="1:4" x14ac:dyDescent="0.2">
      <c r="A24" s="7" t="s">
        <v>19</v>
      </c>
      <c r="B24" s="67">
        <v>4093</v>
      </c>
      <c r="C24" s="67">
        <v>1499</v>
      </c>
      <c r="D24" s="69">
        <v>5592</v>
      </c>
    </row>
    <row r="25" spans="1:4" ht="13.5" customHeight="1" x14ac:dyDescent="0.2">
      <c r="A25" s="193" t="s">
        <v>20</v>
      </c>
      <c r="B25" s="193"/>
      <c r="C25" s="193"/>
      <c r="D25" s="193"/>
    </row>
    <row r="26" spans="1:4" x14ac:dyDescent="0.2">
      <c r="A26" s="2"/>
    </row>
    <row r="27" spans="1:4" x14ac:dyDescent="0.2">
      <c r="A27" s="194" t="s">
        <v>21</v>
      </c>
      <c r="B27" s="195"/>
    </row>
    <row r="28" spans="1:4" x14ac:dyDescent="0.2">
      <c r="A28" s="7" t="s">
        <v>110</v>
      </c>
      <c r="B28" s="14">
        <v>8</v>
      </c>
    </row>
    <row r="29" spans="1:4" x14ac:dyDescent="0.2">
      <c r="A29" s="7" t="s">
        <v>121</v>
      </c>
      <c r="B29" s="14">
        <v>81</v>
      </c>
    </row>
    <row r="30" spans="1:4" x14ac:dyDescent="0.2">
      <c r="A30" s="7" t="s">
        <v>3</v>
      </c>
      <c r="B30" s="14">
        <v>89</v>
      </c>
    </row>
    <row r="31" spans="1:4" ht="39.75" customHeight="1" x14ac:dyDescent="0.2">
      <c r="A31" s="193" t="s">
        <v>22</v>
      </c>
      <c r="B31" s="193"/>
    </row>
    <row r="32" spans="1:4" x14ac:dyDescent="0.2">
      <c r="A32" s="2"/>
    </row>
    <row r="33" spans="1:3" ht="39.75" x14ac:dyDescent="0.2">
      <c r="A33" s="22" t="s">
        <v>322</v>
      </c>
      <c r="B33" s="18" t="s">
        <v>126</v>
      </c>
      <c r="C33" s="19" t="s">
        <v>127</v>
      </c>
    </row>
    <row r="34" spans="1:3" x14ac:dyDescent="0.2">
      <c r="A34" s="7" t="s">
        <v>23</v>
      </c>
      <c r="B34" s="6">
        <v>39.4</v>
      </c>
      <c r="C34" s="6">
        <v>37.6</v>
      </c>
    </row>
    <row r="35" spans="1:3" x14ac:dyDescent="0.2">
      <c r="A35" s="7" t="s">
        <v>24</v>
      </c>
      <c r="B35" s="6">
        <v>9.4</v>
      </c>
      <c r="C35" s="6">
        <v>9.6999999999999993</v>
      </c>
    </row>
    <row r="36" spans="1:3" x14ac:dyDescent="0.2">
      <c r="A36" s="7" t="s">
        <v>25</v>
      </c>
      <c r="B36" s="6">
        <v>15.8</v>
      </c>
      <c r="C36" s="6">
        <v>16.3</v>
      </c>
    </row>
    <row r="37" spans="1:3" ht="25.5" x14ac:dyDescent="0.2">
      <c r="A37" s="7" t="s">
        <v>26</v>
      </c>
      <c r="B37" s="6">
        <v>2.4</v>
      </c>
      <c r="C37" s="6">
        <v>2.5</v>
      </c>
    </row>
    <row r="38" spans="1:3" x14ac:dyDescent="0.2">
      <c r="A38" s="7" t="s">
        <v>27</v>
      </c>
      <c r="B38" s="6">
        <v>5</v>
      </c>
      <c r="C38" s="6">
        <v>8.1</v>
      </c>
    </row>
    <row r="39" spans="1:3" x14ac:dyDescent="0.2">
      <c r="A39" s="7" t="s">
        <v>28</v>
      </c>
      <c r="B39" s="6">
        <v>27.9</v>
      </c>
      <c r="C39" s="6">
        <v>25.7</v>
      </c>
    </row>
    <row r="40" spans="1:3" x14ac:dyDescent="0.2">
      <c r="A40" s="7" t="s">
        <v>29</v>
      </c>
      <c r="B40" s="6">
        <v>0.1</v>
      </c>
      <c r="C40" s="6">
        <v>0.1</v>
      </c>
    </row>
    <row r="41" spans="1:3" x14ac:dyDescent="0.2">
      <c r="A41" s="12" t="s">
        <v>3</v>
      </c>
      <c r="B41" s="74">
        <f>SUM(B34:B40)</f>
        <v>100</v>
      </c>
      <c r="C41" s="74">
        <f>SUM(C34:C40)</f>
        <v>99.999999999999986</v>
      </c>
    </row>
    <row r="42" spans="1:3" x14ac:dyDescent="0.2">
      <c r="A42" s="2"/>
    </row>
    <row r="43" spans="1:3" ht="39.75" x14ac:dyDescent="0.2">
      <c r="A43" s="22" t="s">
        <v>30</v>
      </c>
      <c r="B43" s="18" t="s">
        <v>126</v>
      </c>
      <c r="C43" s="19" t="s">
        <v>127</v>
      </c>
    </row>
    <row r="44" spans="1:3" x14ac:dyDescent="0.2">
      <c r="A44" s="7" t="s">
        <v>31</v>
      </c>
      <c r="B44" s="65">
        <v>18.998435054773083</v>
      </c>
      <c r="C44" s="65">
        <v>17.591125198098258</v>
      </c>
    </row>
    <row r="45" spans="1:3" ht="25.5" x14ac:dyDescent="0.2">
      <c r="A45" s="7" t="s">
        <v>32</v>
      </c>
      <c r="B45" s="65">
        <v>0.90766823161189358</v>
      </c>
      <c r="C45" s="65">
        <v>0.83561446477452817</v>
      </c>
    </row>
    <row r="46" spans="1:3" x14ac:dyDescent="0.2">
      <c r="A46" s="7" t="s">
        <v>33</v>
      </c>
      <c r="B46" s="65">
        <v>8.92018779342723</v>
      </c>
      <c r="C46" s="65">
        <v>9.0332805071315381</v>
      </c>
    </row>
    <row r="47" spans="1:3" x14ac:dyDescent="0.2">
      <c r="A47" s="7" t="s">
        <v>34</v>
      </c>
      <c r="B47" s="65">
        <v>7.9186228482003127</v>
      </c>
      <c r="C47" s="65">
        <v>7.8663016856360759</v>
      </c>
    </row>
    <row r="48" spans="1:3" x14ac:dyDescent="0.2">
      <c r="A48" s="7" t="s">
        <v>35</v>
      </c>
      <c r="B48" s="65">
        <v>2.0970266040688577</v>
      </c>
      <c r="C48" s="65">
        <v>2.7517648753781874</v>
      </c>
    </row>
    <row r="49" spans="1:3" x14ac:dyDescent="0.2">
      <c r="A49" s="7" t="s">
        <v>36</v>
      </c>
      <c r="B49" s="65">
        <v>3.8497652582159625</v>
      </c>
      <c r="C49" s="65">
        <v>3.7890793833741534</v>
      </c>
    </row>
    <row r="50" spans="1:3" x14ac:dyDescent="0.2">
      <c r="A50" s="7" t="s">
        <v>37</v>
      </c>
      <c r="B50" s="65">
        <v>4.1940532081377153</v>
      </c>
      <c r="C50" s="65">
        <v>4.0628151563175336</v>
      </c>
    </row>
    <row r="51" spans="1:3" x14ac:dyDescent="0.2">
      <c r="A51" s="7" t="s">
        <v>323</v>
      </c>
      <c r="B51" s="65">
        <v>32.676056338028168</v>
      </c>
      <c r="C51" s="65">
        <v>32.04149258031984</v>
      </c>
    </row>
    <row r="52" spans="1:3" x14ac:dyDescent="0.2">
      <c r="A52" s="7" t="s">
        <v>38</v>
      </c>
      <c r="B52" s="65">
        <v>4.413145539906103</v>
      </c>
      <c r="C52" s="65">
        <v>4.9272439129808383</v>
      </c>
    </row>
    <row r="53" spans="1:3" x14ac:dyDescent="0.2">
      <c r="A53" s="7" t="s">
        <v>39</v>
      </c>
      <c r="B53" s="65">
        <v>16.025039123630673</v>
      </c>
      <c r="C53" s="65">
        <v>17.10128223598905</v>
      </c>
    </row>
    <row r="54" spans="1:3" x14ac:dyDescent="0.2">
      <c r="A54" s="12" t="s">
        <v>40</v>
      </c>
      <c r="B54" s="73">
        <v>83.974960876369323</v>
      </c>
      <c r="C54" s="73">
        <v>82.898717764010954</v>
      </c>
    </row>
    <row r="55" spans="1:3" x14ac:dyDescent="0.2">
      <c r="A55" s="2"/>
    </row>
    <row r="56" spans="1:3" x14ac:dyDescent="0.2">
      <c r="A56" s="194" t="s">
        <v>41</v>
      </c>
      <c r="B56" s="195"/>
    </row>
    <row r="57" spans="1:3" x14ac:dyDescent="0.2">
      <c r="A57" s="7" t="s">
        <v>42</v>
      </c>
      <c r="B57" s="6">
        <v>6.2</v>
      </c>
    </row>
    <row r="58" spans="1:3" x14ac:dyDescent="0.2">
      <c r="A58" s="7" t="s">
        <v>43</v>
      </c>
      <c r="B58" s="6">
        <v>29.3</v>
      </c>
    </row>
    <row r="59" spans="1:3" x14ac:dyDescent="0.2">
      <c r="A59" s="7" t="s">
        <v>44</v>
      </c>
      <c r="B59" s="6">
        <v>20.9</v>
      </c>
    </row>
    <row r="60" spans="1:3" x14ac:dyDescent="0.2">
      <c r="A60" s="7" t="s">
        <v>45</v>
      </c>
      <c r="B60" s="6">
        <v>18.2</v>
      </c>
    </row>
    <row r="61" spans="1:3" x14ac:dyDescent="0.2">
      <c r="A61" s="7" t="s">
        <v>46</v>
      </c>
      <c r="B61" s="6">
        <v>9.1</v>
      </c>
    </row>
    <row r="62" spans="1:3" x14ac:dyDescent="0.2">
      <c r="A62" s="7" t="s">
        <v>47</v>
      </c>
      <c r="B62" s="6">
        <v>6.3</v>
      </c>
    </row>
    <row r="63" spans="1:3" x14ac:dyDescent="0.2">
      <c r="A63" s="7" t="s">
        <v>48</v>
      </c>
      <c r="B63" s="6">
        <v>4.8</v>
      </c>
    </row>
    <row r="64" spans="1:3" x14ac:dyDescent="0.2">
      <c r="A64" s="7" t="s">
        <v>49</v>
      </c>
      <c r="B64" s="6">
        <v>3.2</v>
      </c>
    </row>
    <row r="65" spans="1:2" x14ac:dyDescent="0.2">
      <c r="A65" s="7" t="s">
        <v>50</v>
      </c>
      <c r="B65" s="6">
        <v>1.8</v>
      </c>
    </row>
    <row r="66" spans="1:2" x14ac:dyDescent="0.2">
      <c r="A66" s="12" t="s">
        <v>3</v>
      </c>
      <c r="B66" s="75">
        <f>SUM(B57:B65)</f>
        <v>99.799999999999983</v>
      </c>
    </row>
    <row r="67" spans="1:2" x14ac:dyDescent="0.2">
      <c r="A67" s="2"/>
    </row>
    <row r="68" spans="1:2" ht="38.25" customHeight="1" x14ac:dyDescent="0.2">
      <c r="A68" s="191" t="s">
        <v>51</v>
      </c>
      <c r="B68" s="192"/>
    </row>
    <row r="69" spans="1:2" x14ac:dyDescent="0.2">
      <c r="A69" s="7" t="s">
        <v>52</v>
      </c>
      <c r="B69" s="63">
        <v>9.4</v>
      </c>
    </row>
    <row r="70" spans="1:2" ht="25.5" x14ac:dyDescent="0.2">
      <c r="A70" s="7" t="s">
        <v>53</v>
      </c>
      <c r="B70" s="63">
        <v>7.1</v>
      </c>
    </row>
    <row r="71" spans="1:2" x14ac:dyDescent="0.2">
      <c r="A71" s="7" t="s">
        <v>54</v>
      </c>
      <c r="B71" s="63">
        <v>40.6</v>
      </c>
    </row>
    <row r="72" spans="1:2" x14ac:dyDescent="0.2">
      <c r="A72" s="7" t="s">
        <v>55</v>
      </c>
      <c r="B72" s="63">
        <v>18.5</v>
      </c>
    </row>
    <row r="73" spans="1:2" ht="25.5" x14ac:dyDescent="0.2">
      <c r="A73" s="7" t="s">
        <v>56</v>
      </c>
      <c r="B73" s="63">
        <v>2.7</v>
      </c>
    </row>
    <row r="74" spans="1:2" x14ac:dyDescent="0.2">
      <c r="A74" s="7" t="s">
        <v>57</v>
      </c>
      <c r="B74" s="63">
        <v>12.7</v>
      </c>
    </row>
    <row r="75" spans="1:2" x14ac:dyDescent="0.2">
      <c r="A75" s="7" t="s">
        <v>58</v>
      </c>
      <c r="B75" s="63">
        <v>0.2</v>
      </c>
    </row>
    <row r="76" spans="1:2" x14ac:dyDescent="0.2">
      <c r="A76" s="7" t="s">
        <v>59</v>
      </c>
      <c r="B76" s="63">
        <v>6.6</v>
      </c>
    </row>
    <row r="77" spans="1:2" x14ac:dyDescent="0.2">
      <c r="A77" s="7" t="s">
        <v>60</v>
      </c>
      <c r="B77" s="63">
        <v>0.6</v>
      </c>
    </row>
    <row r="78" spans="1:2" x14ac:dyDescent="0.2">
      <c r="A78" s="7" t="s">
        <v>61</v>
      </c>
      <c r="B78" s="63">
        <v>1.6</v>
      </c>
    </row>
    <row r="79" spans="1:2" x14ac:dyDescent="0.2">
      <c r="A79" s="12" t="s">
        <v>3</v>
      </c>
      <c r="B79" s="76">
        <f>SUM(B69:B78)</f>
        <v>99.999999999999986</v>
      </c>
    </row>
    <row r="80" spans="1:2" x14ac:dyDescent="0.2">
      <c r="A80" s="2"/>
    </row>
    <row r="81" spans="1:2" ht="38.25" customHeight="1" x14ac:dyDescent="0.2">
      <c r="A81" s="191" t="s">
        <v>62</v>
      </c>
      <c r="B81" s="192"/>
    </row>
    <row r="82" spans="1:2" x14ac:dyDescent="0.2">
      <c r="A82" s="7" t="s">
        <v>63</v>
      </c>
      <c r="B82" s="6">
        <v>1.6</v>
      </c>
    </row>
    <row r="83" spans="1:2" x14ac:dyDescent="0.2">
      <c r="A83" s="7" t="s">
        <v>64</v>
      </c>
      <c r="B83" s="6">
        <v>3.5</v>
      </c>
    </row>
    <row r="84" spans="1:2" x14ac:dyDescent="0.2">
      <c r="A84" s="7" t="s">
        <v>65</v>
      </c>
      <c r="B84" s="6">
        <v>0.8</v>
      </c>
    </row>
    <row r="85" spans="1:2" x14ac:dyDescent="0.2">
      <c r="A85" s="7" t="s">
        <v>66</v>
      </c>
      <c r="B85" s="6">
        <v>1.7</v>
      </c>
    </row>
    <row r="86" spans="1:2" x14ac:dyDescent="0.2">
      <c r="A86" s="7" t="s">
        <v>67</v>
      </c>
      <c r="B86" s="6">
        <v>0.2</v>
      </c>
    </row>
    <row r="87" spans="1:2" x14ac:dyDescent="0.2">
      <c r="A87" s="7" t="s">
        <v>68</v>
      </c>
      <c r="B87" s="6">
        <v>10.6</v>
      </c>
    </row>
    <row r="88" spans="1:2" x14ac:dyDescent="0.2">
      <c r="A88" s="7" t="s">
        <v>69</v>
      </c>
      <c r="B88" s="6">
        <v>5.3</v>
      </c>
    </row>
    <row r="89" spans="1:2" x14ac:dyDescent="0.2">
      <c r="A89" s="7" t="s">
        <v>70</v>
      </c>
      <c r="B89" s="6">
        <v>56.3</v>
      </c>
    </row>
    <row r="90" spans="1:2" x14ac:dyDescent="0.2">
      <c r="A90" s="7" t="s">
        <v>71</v>
      </c>
      <c r="B90" s="6">
        <v>4</v>
      </c>
    </row>
    <row r="91" spans="1:2" x14ac:dyDescent="0.2">
      <c r="A91" s="7" t="s">
        <v>72</v>
      </c>
      <c r="B91" s="6">
        <v>6.5</v>
      </c>
    </row>
    <row r="92" spans="1:2" x14ac:dyDescent="0.2">
      <c r="A92" s="7" t="s">
        <v>73</v>
      </c>
      <c r="B92" s="6">
        <v>1.8</v>
      </c>
    </row>
    <row r="93" spans="1:2" x14ac:dyDescent="0.2">
      <c r="A93" s="7" t="s">
        <v>333</v>
      </c>
      <c r="B93" s="6">
        <v>1.3</v>
      </c>
    </row>
    <row r="94" spans="1:2" x14ac:dyDescent="0.2">
      <c r="A94" s="7" t="s">
        <v>334</v>
      </c>
      <c r="B94" s="6">
        <v>1.4</v>
      </c>
    </row>
    <row r="95" spans="1:2" x14ac:dyDescent="0.2">
      <c r="A95" s="7" t="s">
        <v>74</v>
      </c>
      <c r="B95" s="6">
        <v>3.7</v>
      </c>
    </row>
    <row r="96" spans="1:2" x14ac:dyDescent="0.2">
      <c r="A96" s="7" t="s">
        <v>75</v>
      </c>
      <c r="B96" s="6">
        <v>1.1000000000000001</v>
      </c>
    </row>
    <row r="97" spans="1:2" x14ac:dyDescent="0.2">
      <c r="A97" s="7" t="s">
        <v>76</v>
      </c>
      <c r="B97" s="6">
        <v>0.5</v>
      </c>
    </row>
    <row r="98" spans="1:2" x14ac:dyDescent="0.2">
      <c r="A98" s="7" t="s">
        <v>77</v>
      </c>
      <c r="B98" s="6">
        <v>0</v>
      </c>
    </row>
    <row r="99" spans="1:2" x14ac:dyDescent="0.2">
      <c r="A99" s="12" t="s">
        <v>3</v>
      </c>
      <c r="B99" s="75">
        <f>SUM(B82:B98)</f>
        <v>100.3</v>
      </c>
    </row>
    <row r="100" spans="1:2" x14ac:dyDescent="0.2">
      <c r="A100" s="2"/>
    </row>
    <row r="101" spans="1:2" ht="25.5" customHeight="1" x14ac:dyDescent="0.2">
      <c r="A101" s="191" t="s">
        <v>78</v>
      </c>
      <c r="B101" s="192"/>
    </row>
    <row r="102" spans="1:2" x14ac:dyDescent="0.2">
      <c r="A102" s="7" t="s">
        <v>79</v>
      </c>
      <c r="B102" s="6">
        <v>12.5</v>
      </c>
    </row>
    <row r="103" spans="1:2" x14ac:dyDescent="0.2">
      <c r="A103" s="7" t="s">
        <v>80</v>
      </c>
      <c r="B103" s="6">
        <v>11.7</v>
      </c>
    </row>
    <row r="104" spans="1:2" x14ac:dyDescent="0.2">
      <c r="A104" s="7" t="s">
        <v>81</v>
      </c>
      <c r="B104" s="6">
        <v>6.3</v>
      </c>
    </row>
    <row r="105" spans="1:2" x14ac:dyDescent="0.2">
      <c r="A105" s="7" t="s">
        <v>82</v>
      </c>
      <c r="B105" s="6">
        <v>2</v>
      </c>
    </row>
    <row r="106" spans="1:2" x14ac:dyDescent="0.2">
      <c r="A106" s="7" t="s">
        <v>83</v>
      </c>
      <c r="B106" s="6">
        <v>0.5</v>
      </c>
    </row>
    <row r="107" spans="1:2" x14ac:dyDescent="0.2">
      <c r="A107" s="7" t="s">
        <v>84</v>
      </c>
      <c r="B107" s="6">
        <v>12.5</v>
      </c>
    </row>
    <row r="108" spans="1:2" x14ac:dyDescent="0.2">
      <c r="A108" s="7" t="s">
        <v>85</v>
      </c>
      <c r="B108" s="6">
        <v>1.1000000000000001</v>
      </c>
    </row>
    <row r="109" spans="1:2" x14ac:dyDescent="0.2">
      <c r="A109" s="7" t="s">
        <v>86</v>
      </c>
      <c r="B109" s="6">
        <v>11.8</v>
      </c>
    </row>
    <row r="110" spans="1:2" x14ac:dyDescent="0.2">
      <c r="A110" s="7" t="s">
        <v>87</v>
      </c>
      <c r="B110" s="6">
        <v>0.7</v>
      </c>
    </row>
    <row r="111" spans="1:2" x14ac:dyDescent="0.2">
      <c r="A111" s="7" t="s">
        <v>88</v>
      </c>
      <c r="B111" s="6">
        <v>0</v>
      </c>
    </row>
    <row r="112" spans="1:2" x14ac:dyDescent="0.2">
      <c r="A112" s="7" t="s">
        <v>89</v>
      </c>
      <c r="B112" s="6">
        <v>11.9</v>
      </c>
    </row>
    <row r="113" spans="1:3" x14ac:dyDescent="0.2">
      <c r="A113" s="7" t="s">
        <v>90</v>
      </c>
      <c r="B113" s="6">
        <v>5.4</v>
      </c>
    </row>
    <row r="114" spans="1:3" x14ac:dyDescent="0.2">
      <c r="A114" s="7" t="s">
        <v>91</v>
      </c>
      <c r="B114" s="6">
        <v>4.4000000000000004</v>
      </c>
    </row>
    <row r="115" spans="1:3" x14ac:dyDescent="0.2">
      <c r="A115" s="7" t="s">
        <v>92</v>
      </c>
      <c r="B115" s="6">
        <v>17</v>
      </c>
    </row>
    <row r="116" spans="1:3" x14ac:dyDescent="0.2">
      <c r="A116" s="7" t="s">
        <v>93</v>
      </c>
      <c r="B116" s="6">
        <v>2.1</v>
      </c>
    </row>
    <row r="117" spans="1:3" x14ac:dyDescent="0.2">
      <c r="A117" s="12" t="s">
        <v>3</v>
      </c>
      <c r="B117" s="75">
        <f>SUM(B102:B116)</f>
        <v>99.90000000000002</v>
      </c>
    </row>
    <row r="118" spans="1:3" x14ac:dyDescent="0.2">
      <c r="A118" s="2"/>
    </row>
    <row r="119" spans="1:3" ht="38.25" x14ac:dyDescent="0.2">
      <c r="A119" s="22" t="s">
        <v>94</v>
      </c>
      <c r="B119" s="20" t="s">
        <v>113</v>
      </c>
      <c r="C119" s="20" t="s">
        <v>112</v>
      </c>
    </row>
    <row r="120" spans="1:3" x14ac:dyDescent="0.2">
      <c r="A120" s="7" t="s">
        <v>114</v>
      </c>
      <c r="B120" s="6">
        <v>3.2</v>
      </c>
      <c r="C120" s="6">
        <v>1.2</v>
      </c>
    </row>
    <row r="121" spans="1:3" x14ac:dyDescent="0.2">
      <c r="A121" s="7" t="s">
        <v>115</v>
      </c>
      <c r="B121" s="6">
        <v>11.5</v>
      </c>
      <c r="C121" s="6">
        <v>5.2</v>
      </c>
    </row>
    <row r="122" spans="1:3" x14ac:dyDescent="0.2">
      <c r="A122" s="7" t="s">
        <v>116</v>
      </c>
      <c r="B122" s="6">
        <v>14.8</v>
      </c>
      <c r="C122" s="6">
        <v>9.6</v>
      </c>
    </row>
    <row r="123" spans="1:3" x14ac:dyDescent="0.2">
      <c r="A123" s="7" t="s">
        <v>117</v>
      </c>
      <c r="B123" s="6">
        <v>6.8</v>
      </c>
      <c r="C123" s="6">
        <v>10.4</v>
      </c>
    </row>
    <row r="124" spans="1:3" x14ac:dyDescent="0.2">
      <c r="A124" s="7" t="s">
        <v>118</v>
      </c>
      <c r="B124" s="6">
        <v>36.4</v>
      </c>
      <c r="C124" s="6">
        <v>50.1</v>
      </c>
    </row>
    <row r="125" spans="1:3" x14ac:dyDescent="0.2">
      <c r="A125" s="7" t="s">
        <v>119</v>
      </c>
      <c r="B125" s="6">
        <v>23.5</v>
      </c>
      <c r="C125" s="6">
        <v>9.3000000000000007</v>
      </c>
    </row>
    <row r="126" spans="1:3" x14ac:dyDescent="0.2">
      <c r="A126" s="7" t="s">
        <v>95</v>
      </c>
      <c r="B126" s="6">
        <v>3.7</v>
      </c>
      <c r="C126" s="6">
        <v>14.1</v>
      </c>
    </row>
    <row r="127" spans="1:3" x14ac:dyDescent="0.2">
      <c r="A127" s="12" t="s">
        <v>3</v>
      </c>
      <c r="B127" s="75">
        <f>SUM(B120:B126)</f>
        <v>99.899999999999991</v>
      </c>
      <c r="C127" s="75">
        <f>SUM(C120:C126)</f>
        <v>99.899999999999991</v>
      </c>
    </row>
    <row r="128" spans="1:3" x14ac:dyDescent="0.2">
      <c r="A128" s="2"/>
    </row>
    <row r="129" spans="1:2" ht="38.25" customHeight="1" x14ac:dyDescent="0.2">
      <c r="A129" s="191" t="s">
        <v>96</v>
      </c>
      <c r="B129" s="192"/>
    </row>
    <row r="130" spans="1:2" x14ac:dyDescent="0.2">
      <c r="A130" s="7" t="s">
        <v>97</v>
      </c>
      <c r="B130" s="6">
        <v>80.900000000000006</v>
      </c>
    </row>
    <row r="131" spans="1:2" x14ac:dyDescent="0.2">
      <c r="A131" s="7" t="s">
        <v>98</v>
      </c>
      <c r="B131" s="6">
        <v>1.4</v>
      </c>
    </row>
    <row r="132" spans="1:2" x14ac:dyDescent="0.2">
      <c r="A132" s="7" t="s">
        <v>99</v>
      </c>
      <c r="B132" s="6">
        <v>7.3</v>
      </c>
    </row>
    <row r="133" spans="1:2" x14ac:dyDescent="0.2">
      <c r="A133" s="7" t="s">
        <v>100</v>
      </c>
      <c r="B133" s="6">
        <v>0.3</v>
      </c>
    </row>
    <row r="134" spans="1:2" x14ac:dyDescent="0.2">
      <c r="A134" s="7" t="s">
        <v>101</v>
      </c>
      <c r="B134" s="6">
        <v>0.1</v>
      </c>
    </row>
    <row r="135" spans="1:2" x14ac:dyDescent="0.2">
      <c r="A135" s="7" t="s">
        <v>102</v>
      </c>
      <c r="B135" s="6">
        <v>0.1</v>
      </c>
    </row>
    <row r="136" spans="1:2" x14ac:dyDescent="0.2">
      <c r="A136" s="7" t="s">
        <v>103</v>
      </c>
      <c r="B136" s="6">
        <v>0</v>
      </c>
    </row>
    <row r="137" spans="1:2" x14ac:dyDescent="0.2">
      <c r="A137" s="7" t="s">
        <v>104</v>
      </c>
      <c r="B137" s="6">
        <v>0</v>
      </c>
    </row>
    <row r="138" spans="1:2" x14ac:dyDescent="0.2">
      <c r="A138" s="7" t="s">
        <v>105</v>
      </c>
      <c r="B138" s="6">
        <v>0</v>
      </c>
    </row>
    <row r="139" spans="1:2" x14ac:dyDescent="0.2">
      <c r="A139" s="7" t="s">
        <v>106</v>
      </c>
      <c r="B139" s="6">
        <v>0.1</v>
      </c>
    </row>
    <row r="140" spans="1:2" x14ac:dyDescent="0.2">
      <c r="A140" s="7" t="s">
        <v>120</v>
      </c>
      <c r="B140" s="6">
        <v>5.7</v>
      </c>
    </row>
    <row r="141" spans="1:2" x14ac:dyDescent="0.2">
      <c r="A141" s="7" t="s">
        <v>107</v>
      </c>
      <c r="B141" s="6">
        <v>2.5</v>
      </c>
    </row>
    <row r="142" spans="1:2" x14ac:dyDescent="0.2">
      <c r="A142" s="7" t="s">
        <v>108</v>
      </c>
      <c r="B142" s="6">
        <v>1.7</v>
      </c>
    </row>
    <row r="143" spans="1:2" x14ac:dyDescent="0.2">
      <c r="A143" s="12" t="s">
        <v>3</v>
      </c>
      <c r="B143" s="75">
        <f>SUM(B130:B142)</f>
        <v>100.1</v>
      </c>
    </row>
    <row r="144" spans="1:2" x14ac:dyDescent="0.2">
      <c r="A144" s="2"/>
    </row>
    <row r="145" spans="1:6" ht="25.5" customHeight="1" x14ac:dyDescent="0.2">
      <c r="A145" s="191" t="s">
        <v>109</v>
      </c>
      <c r="B145" s="192"/>
    </row>
    <row r="146" spans="1:6" ht="25.5" x14ac:dyDescent="0.2">
      <c r="A146" s="7" t="s">
        <v>124</v>
      </c>
      <c r="B146" s="6">
        <v>57.9</v>
      </c>
    </row>
    <row r="147" spans="1:6" ht="25.5" x14ac:dyDescent="0.2">
      <c r="A147" s="7" t="s">
        <v>125</v>
      </c>
      <c r="B147" s="6">
        <v>47.9</v>
      </c>
    </row>
    <row r="148" spans="1:6" x14ac:dyDescent="0.2">
      <c r="A148" s="2"/>
    </row>
    <row r="149" spans="1:6" ht="33" customHeight="1" x14ac:dyDescent="0.2">
      <c r="A149" s="191" t="s">
        <v>319</v>
      </c>
      <c r="B149" s="204"/>
      <c r="C149" s="204"/>
      <c r="D149" s="204"/>
      <c r="E149" s="204"/>
      <c r="F149" s="192"/>
    </row>
    <row r="150" spans="1:6" ht="25.5" x14ac:dyDescent="0.2">
      <c r="A150" s="53" t="s">
        <v>293</v>
      </c>
      <c r="B150" s="54" t="s">
        <v>314</v>
      </c>
      <c r="C150" s="54" t="s">
        <v>315</v>
      </c>
      <c r="D150" s="54" t="s">
        <v>316</v>
      </c>
      <c r="E150" s="54" t="s">
        <v>317</v>
      </c>
      <c r="F150" s="54" t="s">
        <v>318</v>
      </c>
    </row>
    <row r="151" spans="1:6" x14ac:dyDescent="0.2">
      <c r="A151" s="56" t="s">
        <v>300</v>
      </c>
      <c r="B151" s="57">
        <v>141</v>
      </c>
      <c r="C151" s="57">
        <v>87</v>
      </c>
      <c r="D151" s="57">
        <v>43</v>
      </c>
      <c r="E151" s="57">
        <v>11</v>
      </c>
      <c r="F151" s="58">
        <v>2</v>
      </c>
    </row>
    <row r="152" spans="1:6" x14ac:dyDescent="0.2">
      <c r="A152" s="57" t="s">
        <v>301</v>
      </c>
      <c r="B152" s="57">
        <v>50</v>
      </c>
      <c r="C152" s="57">
        <v>39</v>
      </c>
      <c r="D152" s="57">
        <v>6</v>
      </c>
      <c r="E152" s="57">
        <v>5</v>
      </c>
      <c r="F152" s="58">
        <v>2</v>
      </c>
    </row>
    <row r="153" spans="1:6" x14ac:dyDescent="0.2">
      <c r="A153" s="57" t="s">
        <v>262</v>
      </c>
      <c r="B153" s="57">
        <v>38</v>
      </c>
      <c r="C153" s="57">
        <v>24</v>
      </c>
      <c r="D153" s="57">
        <v>7</v>
      </c>
      <c r="E153" s="57">
        <v>7</v>
      </c>
      <c r="F153" s="58">
        <v>0</v>
      </c>
    </row>
    <row r="154" spans="1:6" x14ac:dyDescent="0.2">
      <c r="A154" s="57" t="s">
        <v>263</v>
      </c>
      <c r="B154" s="57">
        <v>52</v>
      </c>
      <c r="C154" s="57">
        <v>30</v>
      </c>
      <c r="D154" s="57">
        <v>10</v>
      </c>
      <c r="E154" s="57">
        <v>12</v>
      </c>
      <c r="F154" s="58">
        <v>1</v>
      </c>
    </row>
    <row r="155" spans="1:6" x14ac:dyDescent="0.2">
      <c r="A155" s="57" t="s">
        <v>264</v>
      </c>
      <c r="B155" s="57">
        <v>6</v>
      </c>
      <c r="C155" s="57">
        <v>3</v>
      </c>
      <c r="D155" s="57">
        <v>3</v>
      </c>
      <c r="E155" s="57">
        <v>0</v>
      </c>
      <c r="F155" s="58">
        <v>0</v>
      </c>
    </row>
    <row r="156" spans="1:6" x14ac:dyDescent="0.2">
      <c r="A156" s="57" t="s">
        <v>265</v>
      </c>
      <c r="B156" s="57">
        <v>94</v>
      </c>
      <c r="C156" s="57">
        <v>52</v>
      </c>
      <c r="D156" s="57">
        <v>23</v>
      </c>
      <c r="E156" s="57">
        <v>19</v>
      </c>
      <c r="F156" s="58">
        <v>0</v>
      </c>
    </row>
    <row r="157" spans="1:6" x14ac:dyDescent="0.2">
      <c r="A157" s="57" t="s">
        <v>266</v>
      </c>
      <c r="B157" s="57">
        <v>97</v>
      </c>
      <c r="C157" s="57">
        <v>55</v>
      </c>
      <c r="D157" s="57">
        <v>27</v>
      </c>
      <c r="E157" s="57">
        <v>15</v>
      </c>
      <c r="F157" s="58">
        <v>1</v>
      </c>
    </row>
    <row r="158" spans="1:6" x14ac:dyDescent="0.2">
      <c r="A158" s="57" t="s">
        <v>267</v>
      </c>
      <c r="B158" s="57">
        <v>148</v>
      </c>
      <c r="C158" s="57">
        <v>100</v>
      </c>
      <c r="D158" s="57">
        <v>21</v>
      </c>
      <c r="E158" s="57">
        <v>27</v>
      </c>
      <c r="F158" s="58">
        <v>0</v>
      </c>
    </row>
    <row r="159" spans="1:6" x14ac:dyDescent="0.2">
      <c r="A159" s="57" t="s">
        <v>268</v>
      </c>
      <c r="B159" s="57">
        <v>82</v>
      </c>
      <c r="C159" s="57">
        <v>57</v>
      </c>
      <c r="D159" s="57">
        <v>17</v>
      </c>
      <c r="E159" s="57">
        <v>8</v>
      </c>
      <c r="F159" s="58">
        <v>0</v>
      </c>
    </row>
    <row r="160" spans="1:6" x14ac:dyDescent="0.2">
      <c r="A160" s="57" t="s">
        <v>289</v>
      </c>
      <c r="B160" s="57">
        <v>73</v>
      </c>
      <c r="C160" s="57">
        <v>45</v>
      </c>
      <c r="D160" s="57">
        <v>15</v>
      </c>
      <c r="E160" s="57">
        <v>13</v>
      </c>
      <c r="F160" s="58">
        <v>0</v>
      </c>
    </row>
    <row r="161" spans="1:6" x14ac:dyDescent="0.2">
      <c r="A161" s="57" t="s">
        <v>270</v>
      </c>
      <c r="B161" s="57">
        <v>118</v>
      </c>
      <c r="C161" s="57">
        <v>87</v>
      </c>
      <c r="D161" s="57">
        <v>24</v>
      </c>
      <c r="E161" s="57">
        <v>7</v>
      </c>
      <c r="F161" s="58">
        <v>1</v>
      </c>
    </row>
    <row r="162" spans="1:6" x14ac:dyDescent="0.2">
      <c r="A162" s="57" t="s">
        <v>302</v>
      </c>
      <c r="B162" s="57">
        <v>38</v>
      </c>
      <c r="C162" s="57">
        <v>24</v>
      </c>
      <c r="D162" s="57">
        <v>8</v>
      </c>
      <c r="E162" s="57">
        <v>6</v>
      </c>
      <c r="F162" s="58">
        <v>0</v>
      </c>
    </row>
    <row r="163" spans="1:6" x14ac:dyDescent="0.2">
      <c r="A163" s="57" t="s">
        <v>272</v>
      </c>
      <c r="B163" s="57">
        <v>107</v>
      </c>
      <c r="C163" s="57">
        <v>69</v>
      </c>
      <c r="D163" s="57">
        <v>14</v>
      </c>
      <c r="E163" s="57">
        <v>24</v>
      </c>
      <c r="F163" s="58">
        <v>3</v>
      </c>
    </row>
    <row r="164" spans="1:6" x14ac:dyDescent="0.2">
      <c r="A164" s="59" t="s">
        <v>273</v>
      </c>
      <c r="B164" s="60">
        <v>1044</v>
      </c>
      <c r="C164" s="60">
        <v>672</v>
      </c>
      <c r="D164" s="60">
        <v>218</v>
      </c>
      <c r="E164" s="60">
        <v>154</v>
      </c>
      <c r="F164" s="60">
        <v>10</v>
      </c>
    </row>
    <row r="165" spans="1:6" x14ac:dyDescent="0.2">
      <c r="A165" s="57" t="s">
        <v>274</v>
      </c>
      <c r="B165" s="57">
        <v>11</v>
      </c>
      <c r="C165" s="57">
        <v>5</v>
      </c>
      <c r="D165" s="57">
        <v>3</v>
      </c>
      <c r="E165" s="57">
        <v>3</v>
      </c>
      <c r="F165" s="58">
        <v>0</v>
      </c>
    </row>
    <row r="166" spans="1:6" x14ac:dyDescent="0.2">
      <c r="A166" s="57" t="s">
        <v>275</v>
      </c>
      <c r="B166" s="57">
        <v>4</v>
      </c>
      <c r="C166" s="57">
        <v>2</v>
      </c>
      <c r="D166" s="57">
        <v>2</v>
      </c>
      <c r="E166" s="57">
        <v>0</v>
      </c>
      <c r="F166" s="58">
        <v>0</v>
      </c>
    </row>
    <row r="167" spans="1:6" x14ac:dyDescent="0.2">
      <c r="A167" s="57" t="s">
        <v>290</v>
      </c>
      <c r="B167" s="57">
        <v>14</v>
      </c>
      <c r="C167" s="57">
        <v>11</v>
      </c>
      <c r="D167" s="57">
        <v>0</v>
      </c>
      <c r="E167" s="57">
        <v>3</v>
      </c>
      <c r="F167" s="58">
        <v>0</v>
      </c>
    </row>
    <row r="168" spans="1:6" x14ac:dyDescent="0.2">
      <c r="A168" s="57" t="s">
        <v>276</v>
      </c>
      <c r="B168" s="57">
        <v>13</v>
      </c>
      <c r="C168" s="57">
        <v>4</v>
      </c>
      <c r="D168" s="57">
        <v>0</v>
      </c>
      <c r="E168" s="57">
        <v>9</v>
      </c>
      <c r="F168" s="58">
        <v>0</v>
      </c>
    </row>
    <row r="169" spans="1:6" x14ac:dyDescent="0.2">
      <c r="A169" s="57" t="s">
        <v>277</v>
      </c>
      <c r="B169" s="57">
        <v>0</v>
      </c>
      <c r="C169" s="57">
        <v>0</v>
      </c>
      <c r="D169" s="57">
        <v>0</v>
      </c>
      <c r="E169" s="57">
        <v>0</v>
      </c>
      <c r="F169" s="58">
        <v>0</v>
      </c>
    </row>
    <row r="170" spans="1:6" x14ac:dyDescent="0.2">
      <c r="A170" s="59" t="s">
        <v>283</v>
      </c>
      <c r="B170" s="60">
        <v>1086</v>
      </c>
      <c r="C170" s="60">
        <v>694</v>
      </c>
      <c r="D170" s="60">
        <v>223</v>
      </c>
      <c r="E170" s="60">
        <v>169</v>
      </c>
      <c r="F170" s="60">
        <v>10</v>
      </c>
    </row>
    <row r="171" spans="1:6" x14ac:dyDescent="0.2">
      <c r="A171" s="2"/>
    </row>
    <row r="172" spans="1:6" x14ac:dyDescent="0.2">
      <c r="A172" s="2"/>
    </row>
    <row r="173" spans="1:6" x14ac:dyDescent="0.2">
      <c r="A173" s="2"/>
    </row>
    <row r="174" spans="1:6" x14ac:dyDescent="0.2">
      <c r="A174" s="2"/>
    </row>
    <row r="175" spans="1:6" x14ac:dyDescent="0.2">
      <c r="A175" s="2"/>
    </row>
    <row r="176" spans="1:6"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sheetData>
  <mergeCells count="12">
    <mergeCell ref="A1:F1"/>
    <mergeCell ref="A31:B31"/>
    <mergeCell ref="A25:D25"/>
    <mergeCell ref="A14:E14"/>
    <mergeCell ref="A149:F149"/>
    <mergeCell ref="A27:B27"/>
    <mergeCell ref="A56:B56"/>
    <mergeCell ref="A68:B68"/>
    <mergeCell ref="A81:B81"/>
    <mergeCell ref="A101:B101"/>
    <mergeCell ref="A129:B129"/>
    <mergeCell ref="A145:B145"/>
  </mergeCells>
  <hyperlinks>
    <hyperlink ref="G1" location="Sommaire!A1" display="sommaire"/>
  </hyperlinks>
  <pageMargins left="0.7" right="0.7" top="0.75" bottom="0.75" header="0.3" footer="0.3"/>
  <pageSetup paperSize="9" scale="49" orientation="portrait" r:id="rId1"/>
  <rowBreaks count="1" manualBreakCount="1">
    <brk id="6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24</vt:i4>
      </vt:variant>
      <vt:variant>
        <vt:lpstr>Plages nommées</vt:lpstr>
      </vt:variant>
      <vt:variant>
        <vt:i4>18</vt:i4>
      </vt:variant>
    </vt:vector>
  </HeadingPairs>
  <TitlesOfParts>
    <vt:vector size="42" baseType="lpstr">
      <vt:lpstr>Sommaire</vt:lpstr>
      <vt:lpstr>Descriptif des formations</vt:lpstr>
      <vt:lpstr>TOTAL</vt:lpstr>
      <vt:lpstr>DEAMP</vt:lpstr>
      <vt:lpstr>DEAVS</vt:lpstr>
      <vt:lpstr>DEAES</vt:lpstr>
      <vt:lpstr>DEAF</vt:lpstr>
      <vt:lpstr>DETISF</vt:lpstr>
      <vt:lpstr>DEME</vt:lpstr>
      <vt:lpstr>DEETS</vt:lpstr>
      <vt:lpstr>DEES</vt:lpstr>
      <vt:lpstr>DEEJE</vt:lpstr>
      <vt:lpstr>DECESF</vt:lpstr>
      <vt:lpstr>DEASS</vt:lpstr>
      <vt:lpstr>DEMF</vt:lpstr>
      <vt:lpstr>CAFERUIS</vt:lpstr>
      <vt:lpstr>CAFDES</vt:lpstr>
      <vt:lpstr>DEIS</vt:lpstr>
      <vt:lpstr>VAE Totale</vt:lpstr>
      <vt:lpstr>Reg formations</vt:lpstr>
      <vt:lpstr>Reg inscrits 1A</vt:lpstr>
      <vt:lpstr>Reg inscrits totaux</vt:lpstr>
      <vt:lpstr>Reg diplômés</vt:lpstr>
      <vt:lpstr>Reg proportion femmes</vt:lpstr>
      <vt:lpstr>CAFDES!Zone_d_impression</vt:lpstr>
      <vt:lpstr>CAFERUIS!Zone_d_impression</vt:lpstr>
      <vt:lpstr>DEAES!Zone_d_impression</vt:lpstr>
      <vt:lpstr>DEAF!Zone_d_impression</vt:lpstr>
      <vt:lpstr>DEAMP!Zone_d_impression</vt:lpstr>
      <vt:lpstr>DEASS!Zone_d_impression</vt:lpstr>
      <vt:lpstr>DEAVS!Zone_d_impression</vt:lpstr>
      <vt:lpstr>DECESF!Zone_d_impression</vt:lpstr>
      <vt:lpstr>DEEJE!Zone_d_impression</vt:lpstr>
      <vt:lpstr>DEES!Zone_d_impression</vt:lpstr>
      <vt:lpstr>DEETS!Zone_d_impression</vt:lpstr>
      <vt:lpstr>DEIS!Zone_d_impression</vt:lpstr>
      <vt:lpstr>DEME!Zone_d_impression</vt:lpstr>
      <vt:lpstr>DEMF!Zone_d_impression</vt:lpstr>
      <vt:lpstr>'Descriptif des formations'!Zone_d_impression</vt:lpstr>
      <vt:lpstr>DETISF!Zone_d_impression</vt:lpstr>
      <vt:lpstr>Sommaire!Zone_d_impression</vt:lpstr>
      <vt:lpstr>TOTAL!Zone_d_impression</vt:lpstr>
    </vt:vector>
  </TitlesOfParts>
  <Company>Ministères Chargés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YANKAN, Leslie (DREES/OS/BCL)</dc:creator>
  <cp:lastModifiedBy>YANKAN, Leslie (DREES)</cp:lastModifiedBy>
  <dcterms:created xsi:type="dcterms:W3CDTF">2018-10-29T12:59:11Z</dcterms:created>
  <dcterms:modified xsi:type="dcterms:W3CDTF">2022-12-16T15:40:15Z</dcterms:modified>
</cp:coreProperties>
</file>