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V:\BHD\EHPA\EHPA 2023\09 - Exploitations\01 - Data.drees\"/>
    </mc:Choice>
  </mc:AlternateContent>
  <xr:revisionPtr revIDLastSave="0" documentId="13_ncr:1_{DC43ECDB-D8D0-4669-AF06-87006E619E82}" xr6:coauthVersionLast="47" xr6:coauthVersionMax="47" xr10:uidLastSave="{00000000-0000-0000-0000-000000000000}"/>
  <bookViews>
    <workbookView xWindow="-120" yWindow="-120" windowWidth="25440" windowHeight="15270" tabRatio="728" xr2:uid="{00000000-000D-0000-FFFF-FFFF00000000}"/>
  </bookViews>
  <sheets>
    <sheet name="Sommaire" sheetId="19" r:id="rId1"/>
    <sheet name="TAB1" sheetId="5" r:id="rId2"/>
    <sheet name="TAB2" sheetId="35" r:id="rId3"/>
    <sheet name="TAB3" sheetId="8" r:id="rId4"/>
    <sheet name="TAB4" sheetId="36" r:id="rId5"/>
    <sheet name="TAB5" sheetId="10" r:id="rId6"/>
    <sheet name="TAB6" sheetId="37" r:id="rId7"/>
    <sheet name="TAB7" sheetId="38" r:id="rId8"/>
    <sheet name="TAB8" sheetId="39" r:id="rId9"/>
    <sheet name="TAB9" sheetId="40" r:id="rId10"/>
    <sheet name="TAB10" sheetId="41" r:id="rId11"/>
    <sheet name="TAB11" sheetId="42" r:id="rId12"/>
    <sheet name="TAB12" sheetId="43" r:id="rId13"/>
    <sheet name="TAB13" sheetId="44" r:id="rId14"/>
    <sheet name="TAB14" sheetId="45" r:id="rId15"/>
    <sheet name="TAB15" sheetId="50" r:id="rId16"/>
    <sheet name="TAB16" sheetId="47" r:id="rId17"/>
    <sheet name="TAB17" sheetId="48" r:id="rId18"/>
    <sheet name="TAB18" sheetId="49" r:id="rId19"/>
  </sheets>
  <definedNames>
    <definedName name="_xlnm.Print_Area" localSheetId="1">'TAB1'!$A$2:$E$402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A1" i="49"/>
  <c r="A1" i="48"/>
  <c r="A1" i="47"/>
  <c r="A1" i="45"/>
  <c r="A1" i="44"/>
  <c r="A1" i="43"/>
  <c r="E311" i="35"/>
  <c r="E274" i="35"/>
  <c r="E275" i="35"/>
  <c r="E276" i="35"/>
  <c r="E277" i="35"/>
  <c r="E278" i="35"/>
  <c r="E279" i="35"/>
  <c r="E280" i="35"/>
  <c r="E281" i="35"/>
  <c r="E282" i="35"/>
  <c r="E283" i="35"/>
  <c r="E284" i="35"/>
  <c r="E285" i="35"/>
  <c r="E286" i="35"/>
  <c r="E287" i="35"/>
  <c r="E288" i="35"/>
  <c r="E289" i="35"/>
  <c r="E290" i="35"/>
  <c r="E291" i="35"/>
  <c r="E292" i="35"/>
  <c r="E293" i="35"/>
  <c r="E294" i="35"/>
  <c r="E295" i="35"/>
  <c r="E296" i="35"/>
  <c r="E297" i="35"/>
  <c r="E298" i="35"/>
  <c r="E299" i="35"/>
  <c r="E300" i="35"/>
  <c r="E301" i="35"/>
  <c r="E302" i="35"/>
  <c r="E303" i="35"/>
  <c r="E304" i="35"/>
  <c r="E305" i="35"/>
  <c r="E306" i="35"/>
  <c r="E307" i="35"/>
  <c r="E308" i="35"/>
  <c r="E309" i="35"/>
  <c r="E310" i="35"/>
  <c r="E273" i="35"/>
  <c r="E366" i="35"/>
  <c r="E365" i="35"/>
  <c r="E364" i="35"/>
  <c r="E363" i="35"/>
  <c r="E362" i="35"/>
  <c r="E361" i="35"/>
  <c r="E360" i="35"/>
  <c r="E359" i="35"/>
  <c r="E358" i="35"/>
  <c r="E357" i="35"/>
  <c r="E356" i="35"/>
  <c r="E355" i="35"/>
  <c r="E354" i="35"/>
  <c r="E353" i="35"/>
  <c r="E352" i="35"/>
  <c r="E351" i="35"/>
  <c r="E350" i="35"/>
  <c r="E349" i="35"/>
  <c r="E348" i="35"/>
  <c r="E347" i="35"/>
  <c r="E346" i="35"/>
  <c r="E345" i="35"/>
  <c r="E344" i="35"/>
  <c r="E343" i="35"/>
  <c r="E342" i="35"/>
  <c r="E341" i="35"/>
  <c r="E340" i="35"/>
  <c r="E339" i="35"/>
  <c r="E338" i="35"/>
  <c r="E337" i="35"/>
  <c r="E336" i="35"/>
  <c r="E335" i="35"/>
  <c r="E334" i="35"/>
  <c r="E333" i="35"/>
  <c r="E332" i="35"/>
  <c r="E331" i="35"/>
  <c r="E330" i="35"/>
  <c r="E329" i="35"/>
  <c r="E328" i="35"/>
  <c r="E327" i="35"/>
  <c r="E326" i="35"/>
  <c r="E325" i="35"/>
  <c r="E324" i="35"/>
  <c r="E323" i="35"/>
  <c r="E322" i="35"/>
  <c r="E321" i="35"/>
  <c r="E228" i="35"/>
  <c r="E229" i="35"/>
  <c r="E230" i="35"/>
  <c r="E231" i="35"/>
  <c r="E232" i="35"/>
  <c r="E233" i="35"/>
  <c r="E234" i="35"/>
  <c r="E235" i="35"/>
  <c r="E236" i="35"/>
  <c r="E237" i="35"/>
  <c r="E238" i="35"/>
  <c r="E239" i="35"/>
  <c r="E240" i="35"/>
  <c r="E241" i="35"/>
  <c r="E242" i="35"/>
  <c r="E243" i="35"/>
  <c r="E244" i="35"/>
  <c r="E245" i="35"/>
  <c r="E246" i="35"/>
  <c r="E247" i="35"/>
  <c r="E248" i="35"/>
  <c r="E249" i="35"/>
  <c r="E250" i="35"/>
  <c r="E251" i="35"/>
  <c r="E252" i="35"/>
  <c r="E253" i="35"/>
  <c r="E254" i="35"/>
  <c r="E255" i="35"/>
  <c r="E256" i="35"/>
  <c r="E257" i="35"/>
  <c r="E258" i="35"/>
  <c r="E259" i="35"/>
  <c r="E260" i="35"/>
  <c r="E261" i="35"/>
  <c r="E262" i="35"/>
  <c r="E263" i="35"/>
  <c r="E264" i="35"/>
  <c r="E265" i="35"/>
  <c r="E227" i="35"/>
  <c r="E217" i="35"/>
  <c r="E216" i="35"/>
  <c r="E215" i="35"/>
  <c r="E214" i="35"/>
  <c r="E213" i="35"/>
  <c r="E212" i="35"/>
  <c r="E211" i="35"/>
  <c r="E210" i="35"/>
  <c r="E209" i="35"/>
  <c r="E208" i="35"/>
  <c r="E207" i="35"/>
  <c r="E206" i="35"/>
  <c r="E205" i="35"/>
  <c r="E204" i="35"/>
  <c r="E203" i="35"/>
  <c r="E202" i="35"/>
  <c r="E201" i="35"/>
  <c r="E200" i="35"/>
  <c r="E199" i="35"/>
  <c r="E198" i="35"/>
  <c r="E197" i="35"/>
  <c r="E196" i="35"/>
  <c r="E195" i="35"/>
  <c r="E194" i="35"/>
  <c r="E193" i="35"/>
  <c r="E192" i="35"/>
  <c r="E191" i="35"/>
  <c r="E190" i="35"/>
  <c r="E189" i="35"/>
  <c r="E188" i="35"/>
  <c r="E187" i="35"/>
  <c r="E186" i="35"/>
  <c r="E185" i="35"/>
  <c r="E184" i="35"/>
  <c r="E183" i="35"/>
  <c r="E182" i="35"/>
  <c r="E181" i="35"/>
  <c r="E180" i="35"/>
  <c r="E179" i="35"/>
  <c r="E178" i="35"/>
  <c r="E177" i="35"/>
  <c r="E176" i="35"/>
  <c r="E175" i="35"/>
  <c r="E174" i="35"/>
  <c r="E173" i="35"/>
  <c r="E172" i="35"/>
  <c r="E162" i="35"/>
  <c r="E161" i="35"/>
  <c r="E160" i="35"/>
  <c r="E159" i="35"/>
  <c r="E158" i="35"/>
  <c r="E157" i="35"/>
  <c r="E156" i="35"/>
  <c r="E155" i="35"/>
  <c r="E154" i="35"/>
  <c r="E153" i="35"/>
  <c r="E152" i="35"/>
  <c r="E151" i="35"/>
  <c r="E150" i="35"/>
  <c r="E149" i="35"/>
  <c r="E148" i="35"/>
  <c r="E147" i="35"/>
  <c r="E146" i="35"/>
  <c r="E145" i="35"/>
  <c r="E144" i="35"/>
  <c r="E143" i="35"/>
  <c r="E142" i="35"/>
  <c r="E141" i="35"/>
  <c r="E140" i="35"/>
  <c r="E139" i="35"/>
  <c r="E138" i="35"/>
  <c r="E137" i="35"/>
  <c r="E136" i="35"/>
  <c r="E135" i="35"/>
  <c r="E134" i="35"/>
  <c r="E133" i="35"/>
  <c r="E132" i="35"/>
  <c r="E131" i="35"/>
  <c r="E130" i="35"/>
  <c r="E129" i="35"/>
  <c r="E128" i="35"/>
  <c r="E127" i="35"/>
  <c r="E126" i="35"/>
  <c r="E125" i="35"/>
  <c r="E124" i="35"/>
  <c r="E123" i="35"/>
  <c r="E122" i="35"/>
  <c r="E121" i="35"/>
  <c r="E120" i="35"/>
  <c r="E119" i="35"/>
  <c r="E118" i="35"/>
  <c r="E117" i="35"/>
  <c r="E107" i="35"/>
  <c r="E106" i="35"/>
  <c r="E105" i="35"/>
  <c r="E104" i="35"/>
  <c r="E103" i="35"/>
  <c r="E102" i="35"/>
  <c r="E101" i="35"/>
  <c r="E100" i="35"/>
  <c r="E99" i="35"/>
  <c r="E98" i="35"/>
  <c r="E97" i="35"/>
  <c r="E96" i="35"/>
  <c r="E95" i="35"/>
  <c r="E94" i="35"/>
  <c r="E93" i="35"/>
  <c r="E92" i="35"/>
  <c r="E91" i="35"/>
  <c r="E90" i="35"/>
  <c r="E89" i="35"/>
  <c r="E88" i="35"/>
  <c r="E87" i="35"/>
  <c r="E86" i="35"/>
  <c r="E85" i="35"/>
  <c r="E84" i="35"/>
  <c r="E83" i="35"/>
  <c r="E82" i="35"/>
  <c r="E81" i="35"/>
  <c r="E80" i="35"/>
  <c r="E79" i="35"/>
  <c r="E78" i="35"/>
  <c r="E77" i="35"/>
  <c r="E76" i="35"/>
  <c r="E75" i="35"/>
  <c r="E74" i="35"/>
  <c r="E73" i="35"/>
  <c r="E72" i="35"/>
  <c r="E71" i="35"/>
  <c r="E70" i="35"/>
  <c r="E69" i="35"/>
  <c r="E68" i="35"/>
  <c r="E67" i="35"/>
  <c r="E66" i="35"/>
  <c r="E65" i="35"/>
  <c r="E64" i="35"/>
  <c r="E63" i="35"/>
  <c r="E62" i="35"/>
  <c r="E8" i="35"/>
  <c r="E9" i="35"/>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7" i="35"/>
  <c r="A1" i="10"/>
  <c r="A1" i="8"/>
  <c r="A1" i="5"/>
  <c r="A1" i="35"/>
  <c r="A1" i="42"/>
  <c r="A1" i="41"/>
  <c r="A1" i="40"/>
  <c r="A1" i="39"/>
  <c r="A1" i="38"/>
  <c r="A1" i="37"/>
  <c r="A1" i="36"/>
  <c r="C171" i="8"/>
  <c r="C165" i="8"/>
  <c r="M141" i="8"/>
  <c r="D141" i="8"/>
  <c r="C141" i="8"/>
  <c r="C135" i="8"/>
</calcChain>
</file>

<file path=xl/sharedStrings.xml><?xml version="1.0" encoding="utf-8"?>
<sst xmlns="http://schemas.openxmlformats.org/spreadsheetml/2006/main" count="2709" uniqueCount="373">
  <si>
    <t>Femmes</t>
  </si>
  <si>
    <t>Hommes</t>
  </si>
  <si>
    <t>Sexe</t>
  </si>
  <si>
    <t>Effectifs</t>
  </si>
  <si>
    <t>Non renseigné</t>
  </si>
  <si>
    <t>ENSEMBLE</t>
  </si>
  <si>
    <t xml:space="preserve">Ensemble des établissements </t>
  </si>
  <si>
    <t>Moins de 
25 ans</t>
  </si>
  <si>
    <t>Personnel de direction</t>
  </si>
  <si>
    <t>Ensemble</t>
  </si>
  <si>
    <t>Personnel des services généraux</t>
  </si>
  <si>
    <t>Personnel d'encadrement</t>
  </si>
  <si>
    <t>Personnel médical</t>
  </si>
  <si>
    <t xml:space="preserve">EHPAD publics </t>
  </si>
  <si>
    <t>Pourcentages</t>
  </si>
  <si>
    <t>Équivalents temps plein (ETP)</t>
  </si>
  <si>
    <t>PERSONNEL DES SERVICES GÉNÉRAUX</t>
  </si>
  <si>
    <t>PERSONNEL D'ENCADREMENT</t>
  </si>
  <si>
    <t>PERSONNEL EDUCATIF, PEDAGOGIQUE, SOCIAL ET D'ANIMATION</t>
  </si>
  <si>
    <t>PERSONNEL MEDICAL</t>
  </si>
  <si>
    <t>PSYCHOLOGUE, PERSONNEL PARAMEDICAL OU SOIGNANT</t>
  </si>
  <si>
    <t>AGENT DE SERVICE HOSPITALIER (PUBLIC) OU AGENT DE SERVICE (PRIVÉ)</t>
  </si>
  <si>
    <t>Animateur social</t>
  </si>
  <si>
    <t>Médecin coordonnateur</t>
  </si>
  <si>
    <t>EHPAD privés à but non lucratif</t>
  </si>
  <si>
    <t>EHPAD privés à but lucratif</t>
  </si>
  <si>
    <t>EHPA non EHPAD</t>
  </si>
  <si>
    <t>Sommaire</t>
  </si>
  <si>
    <t xml:space="preserve">EHPA non EHPAD </t>
  </si>
  <si>
    <t>Unités de soins de longue durée</t>
  </si>
  <si>
    <t>Total répondants</t>
  </si>
  <si>
    <t>Personnel en effectifs</t>
  </si>
  <si>
    <t>Personnel en ETP</t>
  </si>
  <si>
    <t>Fonction principale exercée</t>
  </si>
  <si>
    <t>Taux d'encadrement* pour 100 places</t>
  </si>
  <si>
    <t>Fonction principale exercée
(catégories agrégées)</t>
  </si>
  <si>
    <t>25 à 29 ans</t>
  </si>
  <si>
    <t>30 à 34 ans</t>
  </si>
  <si>
    <t>35 à 39 ans</t>
  </si>
  <si>
    <t>40 à 44 ans</t>
  </si>
  <si>
    <t>45 à 49 ans</t>
  </si>
  <si>
    <t>50 à 54 ans</t>
  </si>
  <si>
    <t>55 à 59 ans</t>
  </si>
  <si>
    <t>60 à 64 ans</t>
  </si>
  <si>
    <t>65 ans ou plus</t>
  </si>
  <si>
    <t>Personnel éducatif, pédagogique,
social et d'animation</t>
  </si>
  <si>
    <t>Psychologue, personnel paramédical
ou soignant</t>
  </si>
  <si>
    <t>Agent de service hospitalier 
ou agent de service</t>
  </si>
  <si>
    <t>Psychologue, personnel paramédical 
ou soignant</t>
  </si>
  <si>
    <t>Tableau 4. Âge moyen du personnel par type de fonction selon la catégorie d'établissements</t>
  </si>
  <si>
    <t>Résidences autonomie</t>
  </si>
  <si>
    <t xml:space="preserve">Directeur </t>
  </si>
  <si>
    <t>Médecin directeur</t>
  </si>
  <si>
    <t>Directeur adjoint, attaché de direction, économe</t>
  </si>
  <si>
    <t xml:space="preserve">Agent administratif et personnel de bureau (secrétaire, standardiste, hôtesse d'accueil, personnel informatique, comptable …) </t>
  </si>
  <si>
    <t xml:space="preserve">Autre personnel de direction, de gestion ou d'administration </t>
  </si>
  <si>
    <t>PERSONNEL DE DIRECTION, DE GESTION ET D'ADMINISTRATION</t>
  </si>
  <si>
    <t xml:space="preserve">Ouvrier professionnel (plombier, électricien, jardinier, cuisinier …) </t>
  </si>
  <si>
    <t xml:space="preserve">Agent de service général (agent de buanderie, agent de cuisine …) </t>
  </si>
  <si>
    <t xml:space="preserve">Autre personnel des services généraux </t>
  </si>
  <si>
    <t>Cadre infirmier</t>
  </si>
  <si>
    <t xml:space="preserve">Cadre infirmier psychiatrique </t>
  </si>
  <si>
    <t>Cadre paramédical non infirmier</t>
  </si>
  <si>
    <t>Cadre socio-éducatif ou autre cadre social</t>
  </si>
  <si>
    <t>Éducateur spécialisé</t>
  </si>
  <si>
    <t>Moniteur-éducateur</t>
  </si>
  <si>
    <t>Accompagnant éducatif et social (ex AMP et AVS)</t>
  </si>
  <si>
    <t>Assistant de service social</t>
  </si>
  <si>
    <t>Conseiller en économie sociale familiale</t>
  </si>
  <si>
    <t>Autre personnel éducatif, pédagogique et social</t>
  </si>
  <si>
    <t xml:space="preserve">Médecin généraliste </t>
  </si>
  <si>
    <t>Gériatre</t>
  </si>
  <si>
    <t>Psychiatre</t>
  </si>
  <si>
    <t xml:space="preserve">Autre médecin spécialiste </t>
  </si>
  <si>
    <t xml:space="preserve">Psychologue </t>
  </si>
  <si>
    <t>Infirmier coordonnateur</t>
  </si>
  <si>
    <t xml:space="preserve">Infirmier diplômé d'État </t>
  </si>
  <si>
    <t>Infirmier psychiatrique</t>
  </si>
  <si>
    <t xml:space="preserve">Masseur-kinésithérapeute </t>
  </si>
  <si>
    <t xml:space="preserve">Ergothérapeute </t>
  </si>
  <si>
    <t>Pédicure-Podologue</t>
  </si>
  <si>
    <t xml:space="preserve">Psychomotricien, rééducateur en psychomotricité </t>
  </si>
  <si>
    <t>Intervenant en activité physique adaptée</t>
  </si>
  <si>
    <t>Diététicien</t>
  </si>
  <si>
    <t>Aide-soignant non assistant de soins en gérontologie</t>
  </si>
  <si>
    <t>Aide-soignant assistant de soins en gérontologie</t>
  </si>
  <si>
    <t>Autre personnel paramédical</t>
  </si>
  <si>
    <t xml:space="preserve">Stagiaire ou fonctionnaire-élève </t>
  </si>
  <si>
    <t>CDI (hors emploi aidé)</t>
  </si>
  <si>
    <t>Intérim</t>
  </si>
  <si>
    <t>Contrat d'apprentissage et de professionnalisation</t>
  </si>
  <si>
    <t>Autre contrat</t>
  </si>
  <si>
    <t>Statut ou type de contrat</t>
  </si>
  <si>
    <r>
      <rPr>
        <b/>
        <sz val="8"/>
        <color rgb="FF000000"/>
        <rFont val="Arial"/>
        <family val="2"/>
      </rPr>
      <t xml:space="preserve">* Taux d'encadrement: </t>
    </r>
    <r>
      <rPr>
        <sz val="8"/>
        <color rgb="FF000000"/>
        <rFont val="Arial"/>
        <family val="2"/>
      </rPr>
      <t>est obtenu par un calcul rapportant les effectifs du personnel en équivalents temps plein (ETP) au nombre de places installées. Le résultat est exprimé en nombre de personnels encadrant pour 100 places.</t>
    </r>
  </si>
  <si>
    <t>Tableau 2. Répartition du personnel selon le sexe et la catégorie d'établissements</t>
  </si>
  <si>
    <t>Tableau 3. Répartition du personnel selon la fonction principale (agrégée), le sexe, le groupe d'âges et la catégorie d'établissements</t>
  </si>
  <si>
    <t>Tableau 5. Répartition du personnel selon le statut ou type de contrat et la catégorie d'établissements</t>
  </si>
  <si>
    <t>Tableau 6. Répartition du personnel de direction selon le diplôme ou corps statutaire et la catégorie d'établissements</t>
  </si>
  <si>
    <t>Tableau 7. Répartition des animateurs sociaux selon le diplôme ou corps statutaire et la catégorie d'établissements</t>
  </si>
  <si>
    <t>Tableau 8. Répartition du personnel médical selon le diplôme ou corps statutaire et la catégorie d'établissements</t>
  </si>
  <si>
    <t>Tableau 9. Répartition du personnel soignant selon le diplôme ou corps statutaire et la catégorie d'établissements</t>
  </si>
  <si>
    <t>Tableau 10. Répartition des accompagnants éducatifs et sociaux (ex AMP et AVS) selon le diplôme ou corps statutaire et la catégorie d'établissements</t>
  </si>
  <si>
    <t>Tableau 11. Répartition du personnel selon l'ancienneté, la fonction principale et la catégorie d'établissements</t>
  </si>
  <si>
    <t>Tableau 12. Répartition du personnel selon qu'il travaille de jour, de nuit ou en alternance et selon la catégorie d'établissements</t>
  </si>
  <si>
    <t>Tableau 13. Répartition des établissements selon qu'ils accueillent ou non des stagiaires ou bénévoles, par catégorie d'établissements</t>
  </si>
  <si>
    <t>Tableau 14. Répartition des établissements selon qu'ils emploient ou non du personnel intérimaire et le type de personnel employé, par catégorie d'établissements</t>
  </si>
  <si>
    <t>Tableau 16. Répartition des établissements selon qu'ils déclarent ou non disposer d'au moins un professionnel présent sur place 24h/24 et 7j/7, par catégorie d'établissements</t>
  </si>
  <si>
    <t>Tableau 17. Répartition des établissements selon qu'ils font appel ou non à une société de sous-traitance, par catégorie d'établissements et selon les activités</t>
  </si>
  <si>
    <t>Caractéristiques du personnel travaillant en établissement d'hébergement pour personnes âgées en 2023</t>
  </si>
  <si>
    <r>
      <t xml:space="preserve">Ce fichier présente les caractéristiques du personnel travaillant en établissement pour personnes âgées </t>
    </r>
    <r>
      <rPr>
        <b/>
        <sz val="10"/>
        <rFont val="Arial"/>
        <family val="2"/>
      </rPr>
      <t>au 31 décembre 2023</t>
    </r>
    <r>
      <rPr>
        <sz val="10"/>
        <rFont val="Arial"/>
        <family val="2"/>
      </rPr>
      <t>.</t>
    </r>
  </si>
  <si>
    <t>Source : Enquête EHPA 2023, DREES.</t>
  </si>
  <si>
    <r>
      <rPr>
        <b/>
        <sz val="8"/>
        <rFont val="Arial"/>
        <family val="2"/>
      </rPr>
      <t>Source :</t>
    </r>
    <r>
      <rPr>
        <sz val="8"/>
        <rFont val="Arial"/>
        <family val="2"/>
      </rPr>
      <t xml:space="preserve"> DREES, Enquête EHPA 2023.</t>
    </r>
  </si>
  <si>
    <r>
      <rPr>
        <b/>
        <sz val="8"/>
        <rFont val="Arial"/>
        <family val="2"/>
      </rPr>
      <t>Champ :</t>
    </r>
    <r>
      <rPr>
        <sz val="8"/>
        <rFont val="Arial"/>
        <family val="2"/>
      </rPr>
      <t xml:space="preserve"> </t>
    </r>
    <r>
      <rPr>
        <sz val="8"/>
        <rFont val="Calibri"/>
        <family val="2"/>
      </rPr>
      <t>É</t>
    </r>
    <r>
      <rPr>
        <sz val="8"/>
        <rFont val="Arial"/>
        <family val="2"/>
      </rPr>
      <t>tablissements d'hébergement pour personnes âgées non Ehpad, France métropolitaine + DROM (y compris Mayotte).</t>
    </r>
  </si>
  <si>
    <r>
      <rPr>
        <b/>
        <sz val="8"/>
        <rFont val="Arial"/>
        <family val="2"/>
      </rPr>
      <t>Champ :</t>
    </r>
    <r>
      <rPr>
        <sz val="8"/>
        <rFont val="Arial"/>
        <family val="2"/>
      </rPr>
      <t xml:space="preserve"> </t>
    </r>
    <r>
      <rPr>
        <sz val="8"/>
        <rFont val="Calibri"/>
        <family val="2"/>
      </rPr>
      <t>É</t>
    </r>
    <r>
      <rPr>
        <sz val="8"/>
        <rFont val="Arial"/>
        <family val="2"/>
      </rPr>
      <t>tablissements d'hébergement pour personnes âgées dépendantes privés à but lucratif, France métropolitaine + DROM (y compris Mayotte).</t>
    </r>
  </si>
  <si>
    <r>
      <rPr>
        <b/>
        <sz val="8"/>
        <rFont val="Arial"/>
        <family val="2"/>
      </rPr>
      <t>Champ :</t>
    </r>
    <r>
      <rPr>
        <sz val="8"/>
        <rFont val="Arial"/>
        <family val="2"/>
      </rPr>
      <t xml:space="preserve"> </t>
    </r>
    <r>
      <rPr>
        <sz val="8"/>
        <rFont val="Calibri"/>
        <family val="2"/>
      </rPr>
      <t>É</t>
    </r>
    <r>
      <rPr>
        <sz val="8"/>
        <rFont val="Arial"/>
        <family val="2"/>
      </rPr>
      <t>tablissements d'hébergement pour personnes âgées dépendantes privés à but non lucratif, France métropolitaine + DROM (y compris Mayotte).</t>
    </r>
  </si>
  <si>
    <r>
      <rPr>
        <b/>
        <sz val="8"/>
        <rFont val="Arial"/>
        <family val="2"/>
      </rPr>
      <t>Champ :</t>
    </r>
    <r>
      <rPr>
        <sz val="8"/>
        <rFont val="Arial"/>
        <family val="2"/>
      </rPr>
      <t xml:space="preserve"> </t>
    </r>
    <r>
      <rPr>
        <sz val="8"/>
        <rFont val="Calibri"/>
        <family val="2"/>
      </rPr>
      <t>É</t>
    </r>
    <r>
      <rPr>
        <sz val="8"/>
        <rFont val="Arial"/>
        <family val="2"/>
      </rPr>
      <t>tablissements d'hébergement pour personnes âgées dépendantes publics, France métropolitaine + DROM (y compris Mayotte).</t>
    </r>
  </si>
  <si>
    <r>
      <rPr>
        <b/>
        <sz val="8"/>
        <rFont val="Arial"/>
        <family val="2"/>
      </rPr>
      <t>Champ :</t>
    </r>
    <r>
      <rPr>
        <sz val="8"/>
        <rFont val="Arial"/>
        <family val="2"/>
      </rPr>
      <t xml:space="preserve"> </t>
    </r>
    <r>
      <rPr>
        <sz val="8"/>
        <rFont val="Calibri"/>
        <family val="2"/>
      </rPr>
      <t>É</t>
    </r>
    <r>
      <rPr>
        <sz val="8"/>
        <rFont val="Arial"/>
        <family val="2"/>
      </rPr>
      <t>tablissements d'hébergement pour personnes âgées, hors centres d'accueil de jour, France métropolitaine + DROM (y compris Mayotte).</t>
    </r>
  </si>
  <si>
    <t>Orthophoniste, orthoptiste</t>
  </si>
  <si>
    <r>
      <rPr>
        <b/>
        <sz val="8"/>
        <rFont val="Arial"/>
        <family val="2"/>
      </rPr>
      <t>Source :</t>
    </r>
    <r>
      <rPr>
        <sz val="8"/>
        <rFont val="Arial"/>
        <family val="2"/>
      </rPr>
      <t xml:space="preserve"> Enquête EHPA 2023, DREES.</t>
    </r>
  </si>
  <si>
    <r>
      <rPr>
        <b/>
        <sz val="8"/>
        <rFont val="Arial"/>
        <family val="2"/>
      </rPr>
      <t>Champ :</t>
    </r>
    <r>
      <rPr>
        <sz val="8"/>
        <rFont val="Arial"/>
        <family val="2"/>
      </rPr>
      <t xml:space="preserve"> Établissements d'hébergement pour personnes âgées, hors centres d'accueil de jour, France métropolitaine + DROM (y compris Mayotte).</t>
    </r>
  </si>
  <si>
    <r>
      <rPr>
        <b/>
        <sz val="8"/>
        <rFont val="Arial"/>
        <family val="2"/>
      </rPr>
      <t>Champ :</t>
    </r>
    <r>
      <rPr>
        <sz val="8"/>
        <rFont val="Arial"/>
        <family val="2"/>
      </rPr>
      <t xml:space="preserve"> Établissements d'hébergement pour personnes âgées dépendantes publics, France métropolitaine + DROM (y compris Mayotte).</t>
    </r>
  </si>
  <si>
    <r>
      <rPr>
        <b/>
        <sz val="8"/>
        <rFont val="Arial"/>
        <family val="2"/>
      </rPr>
      <t>Champ :</t>
    </r>
    <r>
      <rPr>
        <sz val="8"/>
        <rFont val="Arial"/>
        <family val="2"/>
      </rPr>
      <t xml:space="preserve"> Établissements d'hébergement pour personnes âgées dépendantes privés à but non lucratif, France métropolitaine + DROM (y compris Mayotte).</t>
    </r>
  </si>
  <si>
    <r>
      <rPr>
        <b/>
        <sz val="8"/>
        <rFont val="Arial"/>
        <family val="2"/>
      </rPr>
      <t>Champ :</t>
    </r>
    <r>
      <rPr>
        <sz val="8"/>
        <rFont val="Arial"/>
        <family val="2"/>
      </rPr>
      <t xml:space="preserve"> Établissements d'hébergement pour personnes âgées dépendantes privés à but lucratif, France métropolitaine + DROM (y compris Mayotte).</t>
    </r>
  </si>
  <si>
    <r>
      <rPr>
        <b/>
        <sz val="8"/>
        <rFont val="Arial"/>
        <family val="2"/>
      </rPr>
      <t>Champ :</t>
    </r>
    <r>
      <rPr>
        <sz val="8"/>
        <rFont val="Arial"/>
        <family val="2"/>
      </rPr>
      <t xml:space="preserve"> Établissements d'hébergement pour personnes âgées non Ehpad, France métropolitaine + DROM (y compris Mayotte).</t>
    </r>
  </si>
  <si>
    <r>
      <rPr>
        <b/>
        <sz val="8"/>
        <rFont val="Arial"/>
        <family val="2"/>
      </rPr>
      <t>Champ :</t>
    </r>
    <r>
      <rPr>
        <sz val="8"/>
        <rFont val="Arial"/>
        <family val="2"/>
      </rPr>
      <t xml:space="preserve"> Résidences autonomie, France métropolitaine + DROM (y compris Mayotte).</t>
    </r>
  </si>
  <si>
    <r>
      <rPr>
        <b/>
        <sz val="8"/>
        <rFont val="Arial"/>
        <family val="2"/>
      </rPr>
      <t>Champ :</t>
    </r>
    <r>
      <rPr>
        <sz val="8"/>
        <rFont val="Arial"/>
        <family val="2"/>
      </rPr>
      <t xml:space="preserve"> Établissements de soins de longue durée et hôpitaux ayant une activité de soins de longue durée, France métropolitaine + DROM (y compris Mayotte).</t>
    </r>
  </si>
  <si>
    <t>Titulaire</t>
  </si>
  <si>
    <t>CDI</t>
  </si>
  <si>
    <t>Contrat "parcours emploi compétences" (ex contrat unique d'insertion / contrat d'accompagnement dans l'emploi)</t>
  </si>
  <si>
    <t>Fonction Publique</t>
  </si>
  <si>
    <t>Contractuel (hors CDI), vacatiare, auxiliaire</t>
  </si>
  <si>
    <t>Contrat de droit privé</t>
  </si>
  <si>
    <t>CDD (hors emploi aidé)</t>
  </si>
  <si>
    <t>Vacation</t>
  </si>
  <si>
    <t>Autre statut</t>
  </si>
  <si>
    <t>Ensemble des établissements</t>
  </si>
  <si>
    <t>Oui</t>
  </si>
  <si>
    <t>Non</t>
  </si>
  <si>
    <t>Tableau 14. Répartition des établissements selon qu'ils emploient ou non du personnel intérimaire et le type de personnel employé, par catégorie d'établissements - Situation en décembre 2023</t>
  </si>
  <si>
    <t xml:space="preserve">V. PERSONNEL MÉDICAL </t>
  </si>
  <si>
    <t xml:space="preserve">VI. PSYCHOLOGUE, PERSONNEL PARAMÉDICAL OU SOIGNANT </t>
  </si>
  <si>
    <t xml:space="preserve">II. PERSONNEL DES SERVICES GENERAUX </t>
  </si>
  <si>
    <t xml:space="preserve"> </t>
  </si>
  <si>
    <t>Ensemble des établissements (en %)</t>
  </si>
  <si>
    <t>Diplôme</t>
  </si>
  <si>
    <t>Directeur</t>
  </si>
  <si>
    <t>Médecin directeur</t>
  </si>
  <si>
    <t>Directeur adjoint, attaché de direction, économe</t>
  </si>
  <si>
    <t>ENSEMBLE</t>
  </si>
  <si>
    <t>CAFDES (certificat d'aptitude aux fonctions de directeur d'établissement ou service d'intervention sociale)</t>
  </si>
  <si>
    <t>Corps des DH (Directeurs d’hôpital), D3S ou DESSMS (Directeur d’établissement sanitaire, social et médico-social)</t>
  </si>
  <si>
    <t>CAFERUIS (certificat d'aptitude aux fonctions d'encadrement et de responsable d'unité d'intervention sociale)</t>
  </si>
  <si>
    <t>DEIS (Diplôme d’État ingénierie sociale)</t>
  </si>
  <si>
    <t>DSTS (Diplôme supérieur en travail social)</t>
  </si>
  <si>
    <t>Aucun de ces diplômes</t>
  </si>
  <si>
    <t>Total répondants</t>
  </si>
  <si>
    <t>Total des répondants (en nombre de personnes)</t>
  </si>
  <si>
    <t>Fonction principale exercée</t>
  </si>
  <si>
    <t>Champ : Établissements d'hébergement pour personnes âgées, hors centres d'accueil de jour, France ; ensemble des personnels.</t>
  </si>
  <si>
    <t>Source : DREES, Enquête EHPA 2023.</t>
  </si>
  <si>
    <t>Ehpad publics (en %)</t>
  </si>
  <si>
    <t>Champ : Établissements d'hébergement pour personnes âgées dépendantes (Ehpad) publics, France ; ensemble des personnels.</t>
  </si>
  <si>
    <t>Ehpad privés à but non lucratif (en %)</t>
  </si>
  <si>
    <t>Champ : Établissements d'hébergement pour personnes âgées dépendantes (Ehpad) privés à but non lucratif, France ; ensemble des personnels.</t>
  </si>
  <si>
    <t>Ehpad privés à but lucratif (en %)</t>
  </si>
  <si>
    <t>Champ : Établissements d'hébergement pour personnes âgées dépendantes (Ehpad) privés à but lucratif, France ; ensemble des personnels.</t>
  </si>
  <si>
    <t>EHPA non Ehpad (en %)</t>
  </si>
  <si>
    <t>Champ : Établissements d'hébergement pour personnes âgées non Ehpad, France ; ensemble des personnels.</t>
  </si>
  <si>
    <t>Résidences autonomie (en %)</t>
  </si>
  <si>
    <t>Champ : Résidences autonomie, France ; ensemble des personnels.</t>
  </si>
  <si>
    <t>Unités de soins de longue durée (en %)</t>
  </si>
  <si>
    <t>Champ : Établissements de soins de longue durée et hôpitaux ayant une activité de soins de longue durée, France ; ensemble des personnels.</t>
  </si>
  <si>
    <t>Animateur social</t>
  </si>
  <si>
    <t>DEJEPS (diplôme d'Etat de la jeunesse, de l'éducation populaire et du sport) ou DEFA (diplôme d’État relatif aux fonctions d’animation)</t>
  </si>
  <si>
    <t>DUT carrière sociale option « animation sociale et socioculturelle »</t>
  </si>
  <si>
    <t>BEATEP (brevet d’État d’animateur technicien de l’éducation populaire et de la jeunesse) ou BPJEPS (brevet professionnel de la jeunesse, de l’éducation populaire et du sport)</t>
  </si>
  <si>
    <t>Autres diplômes ou brevets relatifs à l’animation</t>
  </si>
  <si>
    <t>Aucun diplôme ou brevet relatif à l’animation</t>
  </si>
  <si>
    <t>Tableau 9. Répartition du personnel soignant selon le diplôme ou corps statutaire et la catégorie d'établissements</t>
  </si>
  <si>
    <t>Aide-soignant non assistant de soins en gérontologie</t>
  </si>
  <si>
    <t>Aide-soignant assistant de soins en gérontologie</t>
  </si>
  <si>
    <t>DEAVS (diplôme d'État d'Auxiliaire de Vie Sociale) ou CAFAD (certificat d’aptitude aux fonctions d’aide à domicile)</t>
  </si>
  <si>
    <t>DEAMP (diplôme d'État d'Aide médico-psychologique) ou CAFAMP (certificat d'aptitude aux fonctions d'Aide médico-psychologique)</t>
  </si>
  <si>
    <t>DEAES (diplôme d'Etat d’accompagnant éducatif et social)</t>
  </si>
  <si>
    <t>Diplôme d'État d’aide-soignant (DEAS) ou Diplôme professionnel d'aide-soignant (DPAS)</t>
  </si>
  <si>
    <t>BEP (brevet d'études professionnelles) "Carrières sanitaires et sociales"</t>
  </si>
  <si>
    <t>BEPA (Brevet d'études professionnelles agricoles) "Services", spécialité services aux personnes</t>
  </si>
  <si>
    <t>Titre professionnel d'assistant de vie aux familles</t>
  </si>
  <si>
    <t>Autre diplôme relatif à l'intervention sociale</t>
  </si>
  <si>
    <t>Aucun diplôme relatif à l'intervention sociale</t>
  </si>
  <si>
    <t>Lecture : 88,2 des aide-soignants ont un DEAS ou un DPAS.</t>
  </si>
  <si>
    <t>Tableau 10. Répartition des accompagnants éducatifs et sociaux (ex AMP et AVS) selon le diplôme ou corps statutaire et la catégorie d'établissements</t>
  </si>
  <si>
    <t>Accompagnant éducatif et social (ex AMP et AVS)</t>
  </si>
  <si>
    <t>Lecture : 48 % des accompagnants éducatifs et sociaux ont un DEAMP.</t>
  </si>
  <si>
    <t>Tableau 6. Répartition du personnel de direction selon le diplôme ou corps statutaire et la catégorie d'établissements</t>
  </si>
  <si>
    <t>Tableau 11. Répartition du personnel selon l'ancienneté, la fonction principale et la catégorie d'établissements</t>
  </si>
  <si>
    <t>Ensemble des établissements</t>
  </si>
  <si>
    <t>Fonction principale exercée (catégories agrégées)</t>
  </si>
  <si>
    <t>Moins de 1 an</t>
  </si>
  <si>
    <t>1 à 2 ans</t>
  </si>
  <si>
    <t>3 à 4 ans</t>
  </si>
  <si>
    <t>5 à 9 ans</t>
  </si>
  <si>
    <t>10 ans et plus</t>
  </si>
  <si>
    <t>Non renseigné</t>
  </si>
  <si>
    <t>Personnel de direction, de gestion et d'administration</t>
  </si>
  <si>
    <t xml:space="preserve">Personnel des services généraux </t>
  </si>
  <si>
    <t>Personnel d'encadrement</t>
  </si>
  <si>
    <t>Personnel éducatif, pédagogique, social et d'animation</t>
  </si>
  <si>
    <t>Personnel médical</t>
  </si>
  <si>
    <t>Psychologue, personnel paramédical ou soignant</t>
  </si>
  <si>
    <t>Agent de service</t>
  </si>
  <si>
    <t>Ancienneté dans l'établissement</t>
  </si>
  <si>
    <t>Lecture : Au 31 décembre 2023, 12 041 personnels de direction, gestion et administration sont présents dans leur établissement depuis 10 ans ou plus.</t>
  </si>
  <si>
    <t>Ehpad publics</t>
  </si>
  <si>
    <t>Ehpad privés à but non lucratif</t>
  </si>
  <si>
    <t>Ehpad privés à but lucratif</t>
  </si>
  <si>
    <t>EHPA non Ehpad</t>
  </si>
  <si>
    <t>Résidences autonomie</t>
  </si>
  <si>
    <t>Unités de soins de longue durée</t>
  </si>
  <si>
    <t>Tableau 2. Répartition du personnel selon le sexe et la catégorie d'établissements</t>
  </si>
  <si>
    <t>Femmes</t>
  </si>
  <si>
    <t>Hommes</t>
  </si>
  <si>
    <t>I. PERSONNEL DE DIRECTION, DE GESTION ET D'ADMINISTRATION</t>
  </si>
  <si>
    <t xml:space="preserve">Agent administratif et personnel de bureau (secrétaire, standardiste, hôtesse d'accueil, personnel informatique, comptable …) </t>
  </si>
  <si>
    <t xml:space="preserve">Autre personnel de direction, de gestion ou d'administration </t>
  </si>
  <si>
    <t>Ouvrier professionnel (plombier, électricien, jardinier, cuisinier …)</t>
  </si>
  <si>
    <t xml:space="preserve">III. PERSONNEL D'ENCADREMENT </t>
  </si>
  <si>
    <t>Cadre infirmier</t>
  </si>
  <si>
    <t>Cadre paramédical non infirmier</t>
  </si>
  <si>
    <t>Cadre socio-éducatif ou autre cadre social</t>
  </si>
  <si>
    <t>IV. PERSONNEL ÉDUCATIF, PÉDAGOGIQUE, SOCIAL ET D’ANIMATION</t>
  </si>
  <si>
    <t>Éducateur spécialisé</t>
  </si>
  <si>
    <t>Moniteur-éducateur</t>
  </si>
  <si>
    <t>Assistant de service social</t>
  </si>
  <si>
    <t>Conseiller en économie sociale familiale</t>
  </si>
  <si>
    <t>Autre personnel éducatif, pédagogique et social</t>
  </si>
  <si>
    <t>Médecin coordonnateur</t>
  </si>
  <si>
    <t>Gériatre</t>
  </si>
  <si>
    <t>Psychiatre</t>
  </si>
  <si>
    <t>Orthophoniste, orthoptiste</t>
  </si>
  <si>
    <t>Infirmier coordonnateur</t>
  </si>
  <si>
    <t xml:space="preserve">Infirmier diplômé d'État </t>
  </si>
  <si>
    <t>Infirmier psychiatrique</t>
  </si>
  <si>
    <t>Pédicure-Podologue</t>
  </si>
  <si>
    <t>Intervenant en activité physique adaptée</t>
  </si>
  <si>
    <t>Diététicien</t>
  </si>
  <si>
    <t>Autre personnel paramédical</t>
  </si>
  <si>
    <t>VII. AGENT DE SERVICE</t>
  </si>
  <si>
    <t>Sexe</t>
  </si>
  <si>
    <t>Lecture : En 2023, 365 hommes sont ergothérapeutes dans un établissement pour personnes âgées.</t>
  </si>
  <si>
    <t>Ensemble des Ehpad</t>
  </si>
  <si>
    <t>Ensemble des Ehpad, EHPA non Ehpad et USLD</t>
  </si>
  <si>
    <t>46 ans et 5 mois</t>
  </si>
  <si>
    <t>45 ans</t>
  </si>
  <si>
    <t>40 ans et 10 mois</t>
  </si>
  <si>
    <t>44 ans et 8 mois</t>
  </si>
  <si>
    <t>45 ans et 7 mois</t>
  </si>
  <si>
    <t>46 ans et 1 mois</t>
  </si>
  <si>
    <t>47 ans et 5 mois</t>
  </si>
  <si>
    <t>45 ans et 1 mois</t>
  </si>
  <si>
    <t>46 ans et 2 mois</t>
  </si>
  <si>
    <t>46 ans et 7 mois</t>
  </si>
  <si>
    <t>44 ans et 2 mois</t>
  </si>
  <si>
    <t>45 ans et 10 mois</t>
  </si>
  <si>
    <t>48 ans et 9 mois</t>
  </si>
  <si>
    <t>48 ans</t>
  </si>
  <si>
    <t>43 ans et 6 mois</t>
  </si>
  <si>
    <t>47 ans</t>
  </si>
  <si>
    <t>49 ans et 6 mois</t>
  </si>
  <si>
    <t>49 ans</t>
  </si>
  <si>
    <t>47 ans et 4 mois</t>
  </si>
  <si>
    <t>47 ans et 3 mois</t>
  </si>
  <si>
    <t>44 ans et 6 mois</t>
  </si>
  <si>
    <t>43 ans et 4 mois</t>
  </si>
  <si>
    <t>43 ans et 3 mois</t>
  </si>
  <si>
    <t>43 ans et 9 mois</t>
  </si>
  <si>
    <t>45 ans et 8 mois</t>
  </si>
  <si>
    <t>44 ans et 7 mois</t>
  </si>
  <si>
    <t>44 ans</t>
  </si>
  <si>
    <t>55 ans et 6 mois</t>
  </si>
  <si>
    <t>57 ans et 3 mois</t>
  </si>
  <si>
    <t>55 ans et 9 mois</t>
  </si>
  <si>
    <t>56 ans et 1 mois</t>
  </si>
  <si>
    <t>55 ans et 3 mois</t>
  </si>
  <si>
    <t>50 ans et 8 mois</t>
  </si>
  <si>
    <t>42 ans et 5 mois</t>
  </si>
  <si>
    <t>41 ans et 1 mois</t>
  </si>
  <si>
    <t>40 ans et 2 mois</t>
  </si>
  <si>
    <t>41 ans et 8 mois</t>
  </si>
  <si>
    <t>42 ans et 10 mois</t>
  </si>
  <si>
    <t>42 ans et 2 mois</t>
  </si>
  <si>
    <t>45 ans et 6 mois</t>
  </si>
  <si>
    <t>41 ans et 9 mois</t>
  </si>
  <si>
    <t>42 ans et 7 mois</t>
  </si>
  <si>
    <t>43 ans</t>
  </si>
  <si>
    <t>42 ans et 11 mois</t>
  </si>
  <si>
    <t>44 ans et 11 mois</t>
  </si>
  <si>
    <t>43 ans et 1 mois</t>
  </si>
  <si>
    <t>46 ans et 4 mois</t>
  </si>
  <si>
    <t>42 ans</t>
  </si>
  <si>
    <t>43 ans et 2 mois</t>
  </si>
  <si>
    <t>47 ans et 2 mois</t>
  </si>
  <si>
    <t>Catégorie d'établissements</t>
  </si>
  <si>
    <t>Lecture : En 2023, le personnel médical en EHPAD publics a en moyenne 55 ans et 6 mois.</t>
  </si>
  <si>
    <t>Tableau 7. Répartition des animateurs sociaux selon le diplôme ou corps statutaire et la catégorie d'établissements</t>
  </si>
  <si>
    <t>Lecture : 34,5 % des animateurs sociaux n'ont pas de diplôme en lien avec l'animation.</t>
  </si>
  <si>
    <t>Tableau 8. Répartition du personnel médical selon le diplôme ou corps statutaire et la catégorie d'établissements</t>
  </si>
  <si>
    <t>Diplôme d’études spécialisées complémentaires de gériatrie</t>
  </si>
  <si>
    <t>Capacité de gérontologie</t>
  </si>
  <si>
    <t>Diplôme d’université de médecin coordonnateur d’établissement d’hébergement pour personnes âgées dépendantes</t>
  </si>
  <si>
    <t>Attestation de formation continue (au sens de l’article D312 – 157 du Code de l’action sociale et des familles)</t>
  </si>
  <si>
    <t>Lecture : 29,8 % des médecins coordonnateurs ont un diplôme d'université de médecin coordonnateur d'EHPAD.</t>
  </si>
  <si>
    <r>
      <rPr>
        <b/>
        <sz val="8"/>
        <color rgb="FF000000"/>
        <rFont val="Arial"/>
        <family val="2"/>
      </rPr>
      <t>Lecture :</t>
    </r>
    <r>
      <rPr>
        <sz val="8"/>
        <color rgb="FF000000"/>
        <rFont val="Arial"/>
        <family val="2"/>
      </rPr>
      <t xml:space="preserve"> Au 31 décembre 2023, il t a 242 814 psychologues, personnels paramédical ou soignants correspondant à 215 525,2 ETP. Cela correspond à 28,49 personnels de ce type pour 100 places.</t>
    </r>
  </si>
  <si>
    <t>Part des femmes (en %)</t>
  </si>
  <si>
    <r>
      <rPr>
        <b/>
        <sz val="8"/>
        <color theme="1"/>
        <rFont val="Arial"/>
        <family val="2"/>
      </rPr>
      <t xml:space="preserve">Lecture : </t>
    </r>
    <r>
      <rPr>
        <sz val="8"/>
        <color theme="1"/>
        <rFont val="Arial"/>
        <family val="2"/>
      </rPr>
      <t>Au 31 décembre 2023, les personnels de direction des établissements d'hébergement pour personnes âgées comptent 1842 femmes de moins de 25 ans.</t>
    </r>
  </si>
  <si>
    <r>
      <rPr>
        <b/>
        <sz val="8"/>
        <color theme="1"/>
        <rFont val="Arial"/>
        <family val="2"/>
      </rPr>
      <t>Lecture :</t>
    </r>
    <r>
      <rPr>
        <sz val="8"/>
        <color theme="1"/>
        <rFont val="Arial"/>
        <family val="2"/>
      </rPr>
      <t xml:space="preserve"> Au 31 décembre 2023, les établissements d'hébergement pour personnes âgées emploient 313 840 personnes appartenant à la fonction publiques, dont 165 668 titulaires.</t>
    </r>
  </si>
  <si>
    <t>Tableau 1. Répartition, en effectif et en équivalents temps plein (ETP), du personnel et taux d'encadrement pour 100 places, selon la fonction principale exercée et la catégorie d'établissements</t>
  </si>
  <si>
    <t>Lecture : En 2023, 22,3 % des directeurs d'établissements pour personnes âgées sont diplômés d'un CAFDES.</t>
  </si>
  <si>
    <t>dont aide-soignant</t>
  </si>
  <si>
    <t>dont infirmier diplômé d'État</t>
  </si>
  <si>
    <t>en alternance</t>
  </si>
  <si>
    <t>de nuit</t>
  </si>
  <si>
    <t>de jour</t>
  </si>
  <si>
    <t>Travail...</t>
  </si>
  <si>
    <t>Lecture : Au 31 décembre 2023, 31 019 psychologues, personnels paramédical ou soignant travaillent de nuit, dont 27 410 aide-soignants.</t>
  </si>
  <si>
    <t>L’établissement encadre des stages pratiques (ensemble des stages, rémunérés ou non, hors stagiaires fonctionnaires) :</t>
  </si>
  <si>
    <t>Catégorie d'établissement</t>
  </si>
  <si>
    <t/>
  </si>
  <si>
    <t>Champ : Établissements d'hébergement pour personnes âgées, hors centres d'accueil de jour, France.</t>
  </si>
  <si>
    <t>L'établissement accueille des jeunes volontaires en service civique :</t>
  </si>
  <si>
    <t>Des personnes bénévoles interviennent dans l’établissement :</t>
  </si>
  <si>
    <t>L'établissement emploie-t-il...</t>
  </si>
  <si>
    <t>du personnel intérimaire ?</t>
  </si>
  <si>
    <t>dont des aides-soignants en intérim</t>
  </si>
  <si>
    <t>dont des infirmiers en intérim</t>
  </si>
  <si>
    <t>dont d'autres personnels en intérim</t>
  </si>
  <si>
    <t>Lecture : En décembre 2023, 4 839 établissements d'hébergement pour personnes âgées emploient du personnel intérimaire. Parmi eux, 3 908 emploient des aides-soignants en intérim.</t>
  </si>
  <si>
    <t>Champ : Établissements d'hébergement pour personnes âgées dépendantes (Ehpad) publics, France.</t>
  </si>
  <si>
    <t>Champ : Établissements d'hébergement pour personnes âgées dépendantes (Ehpad) privés à but non lucratif, France.</t>
  </si>
  <si>
    <t>Champ : Établissements d'hébergement pour personnes âgées dépendantes (Ehpad) privés à but lucratif, France.</t>
  </si>
  <si>
    <t>Champ : Établissements d'hébergement pour personnes âgées non Ehpad, France.</t>
  </si>
  <si>
    <t>Champ : Résidences autonomie, France.</t>
  </si>
  <si>
    <t>Champ : Établissements de soins de longue durée et hôpitaux ayant une activité de soins de longue durée, France.</t>
  </si>
  <si>
    <t>Lecture : 2 351 Ehpad publics ont déclaré rencontrer des difficultés de recrutement en 2023.</t>
  </si>
  <si>
    <t>Tableau 16. Répartition des établissements selon qu'ils déclarent ou non disposer d'au moins un professionnel présent sur place 24h/24 et 7j/7, ou d'une astreinte, par catégorie d'établissements</t>
  </si>
  <si>
    <t>Au moins un professionnel présent sur place 24h/24 et 7j/7 :</t>
  </si>
  <si>
    <t>Au moins un infirmier présent sur place 24h/24 et 7j/7 :</t>
  </si>
  <si>
    <t>Au moins un aide-soignant présent 24h/24 et 7j/7 :</t>
  </si>
  <si>
    <t>L'établissement dispose d'une astreinte d’infirmier assurée la nuit 7j/7 (réponse demandée si pas d'infirmier présent sur place 24h/24, 7j/7) :</t>
  </si>
  <si>
    <t>Sous-traitance pour les activités de ménage :</t>
  </si>
  <si>
    <t>Sous-traitance pour les activités de blanchisserie :</t>
  </si>
  <si>
    <t>Sous-traitance pour les activités de cuisine :</t>
  </si>
  <si>
    <t>Sous-traitance pour les activités d'entretien extérieur :</t>
  </si>
  <si>
    <t>Lecture : En 2023, 3 133 Ehpad publics ont encadré des stages pratiques.</t>
  </si>
  <si>
    <t>Lecture : En 2023, 3 188 Ehpad publics indiquent qu'au moins un professionnel est présent sur place 24h/24 et 7jours/7.</t>
  </si>
  <si>
    <t>Lecture : En 2023, 4 65 Ehpad publics font appel à une société de sous-traitance pour les activités de ménage.</t>
  </si>
  <si>
    <t>Tableau 18. Répartition des établissements selon la présence ou non d'un médecin coordonnateur, et nombre d'ETP de médecin coordonnateur selon la catégorie d'établissements</t>
  </si>
  <si>
    <t>Présence d'un médecin coordonnateur</t>
  </si>
  <si>
    <t>Lecture : En 2023, 2 336 Ehpad publics déclarent qu'un médecin coordonnateur est présent dans l'établissement.</t>
  </si>
  <si>
    <t>Nombre d'équivalents temps plein (ETP) de médecins coordonnateurs</t>
  </si>
  <si>
    <t>Nombre d'ETP</t>
  </si>
  <si>
    <t>Tableau 15. Répartition des établissements selon qu'ils déclarent ou non rencontrer des difficultés de recrutement et types de difficultés, par catégorie d'établissements</t>
  </si>
  <si>
    <t>L'établissement déclare rencontrer des difficultés de recrutement :</t>
  </si>
  <si>
    <t>Impact des difficultés de recrutement : baisse de la qualité de service</t>
  </si>
  <si>
    <t>Impact des difficultés de recrutement : baisse de la qualité de vie au travail</t>
  </si>
  <si>
    <t>Impact des difficultés de recrutement : baisse du nombre de personnes prises en charge</t>
  </si>
  <si>
    <t>Tableau 1. Répartition, en effectif et en équivalents temps plein (ETP) du personnel et taux d'encadrement pour 100 places, selon la fonction principale exercée et la catégorie d'établissements</t>
  </si>
  <si>
    <r>
      <t xml:space="preserve"> </t>
    </r>
    <r>
      <rPr>
        <sz val="10"/>
        <rFont val="Arial"/>
        <family val="2"/>
      </rPr>
      <t xml:space="preserve">La page de présentation de l'enquête est consultable à l'adresse suivante : </t>
    </r>
    <r>
      <rPr>
        <u/>
        <sz val="10"/>
        <color theme="10"/>
        <rFont val="Arial"/>
        <family val="2"/>
      </rPr>
      <t xml:space="preserve">
https://drees.solidarites-sante.gouv.fr/sources-outils-et-enquetes/07-lenquete-aupres-des-etablissements-dhebergement-pour-personnes-agees</t>
    </r>
  </si>
  <si>
    <r>
      <rPr>
        <b/>
        <u/>
        <sz val="10"/>
        <rFont val="Arial"/>
        <family val="2"/>
      </rPr>
      <t>Note</t>
    </r>
    <r>
      <rPr>
        <sz val="10"/>
        <rFont val="Arial"/>
        <family val="2"/>
      </rPr>
      <t xml:space="preserve"> : Les chiffres présentés ont été arrondis à l'unité, ce qui peut expliquer des écarts de 1 dans entre la somme des nombres et les totaux indiqués. En revanche, ils n'ont pas été arrondis à la centaine afin de permettre à l'utilisateur de réaliser, avec plus de précision, des calculs de fréquences. Toutefois, il est conseillé d'arrondir les données à la centaine lorsque celles-ci sont diffusées en valeur absolue. </t>
    </r>
  </si>
  <si>
    <t>Lecture : En 2023, les Ehpad publics ont employés 995,1 médecins coordonnateurs en équivalents temps plein.</t>
  </si>
  <si>
    <t>L'astreinte est mutualisée entre plusieurs établissements (réponse demandée s'il y a une astreinte) :</t>
  </si>
  <si>
    <t>Lecture : Parmi les 1 004 Ehpad publics qui disposent d'une astreinte d'infirmier assurée la nuit, 815 ont une astreinte mutualisée entre plusieurs établissements..</t>
  </si>
  <si>
    <t>Lecture : Parmi les 2 721 Ehpad publics qui n'ont pas d'infirmier présent sur place 24h/24, 7j/7, 1 004 disposent d'une astreinte d'infirmier assurée la nuit.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</si>
</sst>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 _€_-;\-* #,##0\ _€_-;_-* &quot;-&quot;??\ _€_-;_-@_-"/>
    <numFmt numFmtId="165" formatCode="#,##0_ ;\-#,##0\ "/>
    <numFmt numFmtId="166" formatCode="#,##0.0"/>
    <numFmt numFmtId="167" formatCode="#,##0.0_ ;\-#,##0.0\ "/>
    <numFmt numFmtId="168" formatCode="_-* #,##0.0\ _€_-;\-* #,##0.0\ _€_-;_-* &quot;-&quot;??\ _€_-;_-@_-"/>
    <numFmt numFmtId="169" formatCode="0.0"/>
    <numFmt numFmtId="170" formatCode="#\ ##0"/>
    <numFmt numFmtId="171" formatCode="#\ ##0.0"/>
    <numFmt numFmtId="172" formatCode="_-* #,##0_-;\-* #,##0_-;_-* &quot;-&quot;??_-;_-@_-"/>
    <numFmt numFmtId="173" formatCode="_-* #,##0.0_-;\-* #,##0.0_-;_-* &quot;-&quot;??_-;_-@_-"/>
  </numFmts>
  <fonts count="35" x14ac:knownFonts="1">
    <font>
      <sz val="11"/>
      <color theme="1"/>
      <name val="Calibri"/>
      <family val="2"/>
      <scheme val="minor"/>
    </font>
    <font>
      <b/>
      <sz val="10"/>
      <color theme="1"/>
      <name val="Arial"/>
      <family val="2"/>
    </font>
    <font>
      <sz val="10"/>
      <color theme="1"/>
      <name val="Arial"/>
      <family val="2"/>
    </font>
    <font>
      <u/>
      <sz val="10"/>
      <color theme="10"/>
      <name val="Arial"/>
      <family val="2"/>
    </font>
    <font>
      <b/>
      <sz val="11"/>
      <color theme="1"/>
      <name val="Arial"/>
      <family val="2"/>
    </font>
    <font>
      <sz val="8"/>
      <color rgb="FF000000"/>
      <name val="Arial"/>
      <family val="2"/>
    </font>
    <font>
      <b/>
      <sz val="8"/>
      <color theme="1"/>
      <name val="Arial"/>
      <family val="2"/>
    </font>
    <font>
      <sz val="8"/>
      <color theme="1"/>
      <name val="Arial"/>
      <family val="2"/>
    </font>
    <font>
      <b/>
      <sz val="8"/>
      <color rgb="FF0070C0"/>
      <name val="Arial"/>
      <family val="2"/>
    </font>
    <font>
      <b/>
      <sz val="8"/>
      <color rgb="FF000000"/>
      <name val="Arial"/>
      <family val="2"/>
    </font>
    <font>
      <sz val="11"/>
      <color theme="1"/>
      <name val="Calibri"/>
      <family val="2"/>
    </font>
    <font>
      <u/>
      <sz val="8"/>
      <color rgb="FF0563C1"/>
      <name val="Arial"/>
      <family val="2"/>
    </font>
    <font>
      <b/>
      <sz val="9"/>
      <color theme="1"/>
      <name val="Arial"/>
      <family val="2"/>
    </font>
    <font>
      <b/>
      <u/>
      <sz val="10"/>
      <name val="Arial"/>
      <family val="2"/>
    </font>
    <font>
      <sz val="10"/>
      <name val="Arial"/>
      <family val="2"/>
    </font>
    <font>
      <u/>
      <sz val="11"/>
      <color theme="10"/>
      <name val="Calibri"/>
      <family val="2"/>
      <scheme val="minor"/>
    </font>
    <font>
      <sz val="8"/>
      <color rgb="FF000000"/>
      <name val="Arial"/>
      <family val="2"/>
    </font>
    <font>
      <b/>
      <sz val="10"/>
      <name val="Arial"/>
      <family val="2"/>
    </font>
    <font>
      <b/>
      <sz val="8"/>
      <name val="Arial"/>
      <family val="2"/>
    </font>
    <font>
      <sz val="8"/>
      <name val="Arial"/>
      <family val="2"/>
    </font>
    <font>
      <sz val="8"/>
      <name val="Calibri"/>
      <family val="2"/>
    </font>
    <font>
      <sz val="11"/>
      <color theme="1"/>
      <name val="Calibri"/>
      <family val="2"/>
      <scheme val="minor"/>
    </font>
    <font>
      <b/>
      <sz val="11"/>
      <color theme="1"/>
      <name val="Calibri"/>
      <family val="2"/>
      <scheme val="minor"/>
    </font>
    <font>
      <u/>
      <sz val="8"/>
      <color rgb="FF0070C0"/>
      <name val="Arial"/>
      <family val="2"/>
    </font>
    <font>
      <b/>
      <sz val="8"/>
      <color theme="1"/>
      <name val="Arial"/>
      <family val="2"/>
    </font>
    <font>
      <sz val="8"/>
      <color theme="1"/>
      <name val="Arial"/>
      <family val="2"/>
    </font>
    <font>
      <sz val="8"/>
      <color theme="1"/>
      <name val="Arial"/>
    </font>
    <font>
      <sz val="11"/>
      <color theme="1"/>
      <name val="Calibri"/>
    </font>
    <font>
      <b/>
      <sz val="8"/>
      <color theme="1"/>
      <name val="Arial"/>
    </font>
    <font>
      <b/>
      <sz val="9"/>
      <color theme="1"/>
      <name val="Arial"/>
    </font>
    <font>
      <u/>
      <sz val="8"/>
      <color rgb="FF0563C1"/>
      <name val="Arial"/>
    </font>
    <font>
      <i/>
      <sz val="8"/>
      <color theme="1"/>
      <name val="Arial"/>
      <family val="2"/>
    </font>
    <font>
      <b/>
      <sz val="9"/>
      <name val="Arial"/>
      <family val="2"/>
    </font>
    <font>
      <sz val="10"/>
      <color theme="1"/>
      <name val="Calibri"/>
      <family val="2"/>
      <scheme val="minor"/>
    </font>
    <font>
      <u/>
      <sz val="8"/>
      <color theme="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8">
    <border>
      <left/>
      <right/>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top style="hair">
        <color indexed="8"/>
      </top>
      <bottom/>
      <diagonal/>
    </border>
    <border>
      <left style="hair">
        <color indexed="8"/>
      </left>
      <right style="hair">
        <color indexed="64"/>
      </right>
      <top style="hair">
        <color indexed="64"/>
      </top>
      <bottom style="hair">
        <color indexed="64"/>
      </bottom>
      <diagonal/>
    </border>
    <border>
      <left style="hair">
        <color indexed="8"/>
      </left>
      <right style="hair">
        <color indexed="64"/>
      </right>
      <top style="hair">
        <color indexed="64"/>
      </top>
      <bottom style="hair">
        <color indexed="8"/>
      </bottom>
      <diagonal/>
    </border>
    <border>
      <left style="hair">
        <color indexed="8"/>
      </left>
      <right style="hair">
        <color indexed="64"/>
      </right>
      <top style="hair">
        <color indexed="64"/>
      </top>
      <bottom/>
      <diagonal/>
    </border>
    <border>
      <left/>
      <right/>
      <top/>
      <bottom style="hair">
        <color indexed="8"/>
      </bottom>
      <diagonal/>
    </border>
    <border>
      <left/>
      <right/>
      <top style="hair">
        <color indexed="8"/>
      </top>
      <bottom style="hair">
        <color indexed="8"/>
      </bottom>
      <diagonal/>
    </border>
    <border>
      <left/>
      <right/>
      <top style="hair">
        <color auto="1"/>
      </top>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style="dotted">
        <color rgb="FF000000"/>
      </bottom>
      <diagonal/>
    </border>
    <border>
      <left/>
      <right/>
      <top style="dotted">
        <color rgb="FF000000"/>
      </top>
      <bottom/>
      <diagonal/>
    </border>
  </borders>
  <cellStyleXfs count="3">
    <xf numFmtId="0" fontId="0" fillId="0" borderId="0"/>
    <xf numFmtId="0" fontId="15" fillId="0" borderId="0" applyNumberFormat="0" applyFill="0" applyBorder="0" applyAlignment="0" applyProtection="0"/>
    <xf numFmtId="43" fontId="21" fillId="0" borderId="0" applyFont="0" applyFill="0" applyBorder="0" applyAlignment="0" applyProtection="0"/>
  </cellStyleXfs>
  <cellXfs count="200">
    <xf numFmtId="0" fontId="0" fillId="0" borderId="0" xfId="0"/>
    <xf numFmtId="0" fontId="2" fillId="2" borderId="0" xfId="0" applyFont="1" applyFill="1"/>
    <xf numFmtId="0" fontId="2" fillId="2" borderId="0" xfId="0" applyFont="1" applyFill="1" applyAlignment="1">
      <alignment wrapText="1"/>
    </xf>
    <xf numFmtId="0" fontId="3" fillId="2" borderId="0" xfId="0" applyFont="1" applyFill="1" applyAlignment="1">
      <alignment horizontal="left" vertical="center"/>
    </xf>
    <xf numFmtId="0" fontId="6" fillId="2" borderId="0" xfId="0" applyFont="1" applyFill="1" applyAlignment="1">
      <alignment vertical="center" wrapText="1"/>
    </xf>
    <xf numFmtId="0" fontId="6" fillId="2" borderId="0" xfId="0" applyFont="1" applyFill="1" applyAlignment="1">
      <alignment horizontal="left" vertical="center" wrapText="1"/>
    </xf>
    <xf numFmtId="2" fontId="6" fillId="2" borderId="0" xfId="0" applyNumberFormat="1" applyFont="1" applyFill="1"/>
    <xf numFmtId="164" fontId="5" fillId="2" borderId="0" xfId="0" applyNumberFormat="1" applyFont="1" applyFill="1" applyAlignment="1">
      <alignment horizontal="right" vertical="top"/>
    </xf>
    <xf numFmtId="0" fontId="5" fillId="2" borderId="0" xfId="0" applyFont="1" applyFill="1" applyAlignment="1">
      <alignment horizontal="right" vertical="top"/>
    </xf>
    <xf numFmtId="2" fontId="5" fillId="2" borderId="0" xfId="0" applyNumberFormat="1" applyFont="1" applyFill="1" applyAlignment="1">
      <alignment horizontal="right" vertical="top"/>
    </xf>
    <xf numFmtId="0" fontId="8" fillId="2" borderId="0" xfId="0" applyFont="1" applyFill="1" applyAlignment="1">
      <alignment vertical="center" wrapText="1"/>
    </xf>
    <xf numFmtId="0" fontId="9" fillId="2" borderId="2" xfId="0" applyFont="1" applyFill="1" applyBorder="1" applyAlignment="1">
      <alignment vertical="center" wrapText="1"/>
    </xf>
    <xf numFmtId="0" fontId="9" fillId="2" borderId="2" xfId="0" applyFont="1" applyFill="1" applyBorder="1" applyAlignment="1">
      <alignment horizontal="center" vertical="center" wrapText="1"/>
    </xf>
    <xf numFmtId="2" fontId="5" fillId="2" borderId="2" xfId="0" applyNumberFormat="1" applyFont="1" applyFill="1" applyBorder="1" applyAlignment="1">
      <alignment horizontal="right" vertical="center"/>
    </xf>
    <xf numFmtId="0" fontId="5" fillId="2" borderId="2" xfId="0" applyFont="1" applyFill="1" applyBorder="1" applyAlignment="1">
      <alignment vertical="center" wrapText="1"/>
    </xf>
    <xf numFmtId="0" fontId="9" fillId="2" borderId="0" xfId="0" applyFont="1" applyFill="1" applyAlignment="1">
      <alignment vertical="center" wrapText="1"/>
    </xf>
    <xf numFmtId="2" fontId="9" fillId="2" borderId="2" xfId="0" applyNumberFormat="1" applyFont="1" applyFill="1" applyBorder="1" applyAlignment="1">
      <alignment horizontal="right" vertical="center"/>
    </xf>
    <xf numFmtId="0" fontId="7" fillId="2" borderId="0" xfId="0" applyFont="1" applyFill="1" applyAlignment="1">
      <alignment horizontal="left" vertical="center"/>
    </xf>
    <xf numFmtId="0" fontId="7" fillId="3" borderId="3" xfId="0" applyFont="1" applyFill="1" applyBorder="1" applyAlignment="1">
      <alignment vertical="center" wrapText="1"/>
    </xf>
    <xf numFmtId="165" fontId="5" fillId="2" borderId="2" xfId="0" applyNumberFormat="1" applyFont="1" applyFill="1" applyBorder="1" applyAlignment="1">
      <alignment horizontal="right" vertical="center"/>
    </xf>
    <xf numFmtId="165" fontId="9" fillId="2" borderId="2" xfId="0" applyNumberFormat="1" applyFont="1" applyFill="1" applyBorder="1" applyAlignment="1">
      <alignment horizontal="right" vertical="center"/>
    </xf>
    <xf numFmtId="166" fontId="5" fillId="2" borderId="2" xfId="0" applyNumberFormat="1" applyFont="1" applyFill="1" applyBorder="1" applyAlignment="1">
      <alignment horizontal="right" vertical="center"/>
    </xf>
    <xf numFmtId="166" fontId="9" fillId="2" borderId="2" xfId="0" applyNumberFormat="1" applyFont="1" applyFill="1" applyBorder="1" applyAlignment="1">
      <alignment horizontal="right" vertical="center"/>
    </xf>
    <xf numFmtId="167" fontId="9" fillId="2" borderId="2" xfId="0" applyNumberFormat="1" applyFont="1" applyFill="1" applyBorder="1" applyAlignment="1">
      <alignment horizontal="right" vertical="center"/>
    </xf>
    <xf numFmtId="165" fontId="7" fillId="2" borderId="0" xfId="0" applyNumberFormat="1" applyFont="1" applyFill="1"/>
    <xf numFmtId="0" fontId="7" fillId="3" borderId="0" xfId="0" applyFont="1" applyFill="1" applyAlignment="1">
      <alignment vertical="center" wrapText="1"/>
    </xf>
    <xf numFmtId="0" fontId="5" fillId="2" borderId="0" xfId="0" applyFont="1" applyFill="1" applyAlignment="1">
      <alignment horizontal="left" vertical="center" wrapText="1"/>
    </xf>
    <xf numFmtId="0" fontId="7" fillId="2" borderId="0" xfId="0" applyFont="1" applyFill="1"/>
    <xf numFmtId="165" fontId="9" fillId="2" borderId="0" xfId="0" applyNumberFormat="1" applyFont="1" applyFill="1" applyAlignment="1">
      <alignment horizontal="right" vertical="center"/>
    </xf>
    <xf numFmtId="166" fontId="9" fillId="2" borderId="0" xfId="0" applyNumberFormat="1" applyFont="1" applyFill="1" applyAlignment="1">
      <alignment horizontal="right" vertical="center"/>
    </xf>
    <xf numFmtId="2" fontId="9" fillId="2" borderId="0" xfId="0" applyNumberFormat="1" applyFont="1" applyFill="1" applyAlignment="1">
      <alignment horizontal="right" vertical="center"/>
    </xf>
    <xf numFmtId="0" fontId="7" fillId="2" borderId="0" xfId="0" applyFont="1" applyFill="1" applyAlignment="1">
      <alignment horizontal="left" wrapText="1"/>
    </xf>
    <xf numFmtId="165" fontId="5" fillId="2" borderId="0" xfId="0" applyNumberFormat="1" applyFont="1" applyFill="1" applyAlignment="1">
      <alignment horizontal="right" vertical="center"/>
    </xf>
    <xf numFmtId="166" fontId="5" fillId="2" borderId="0" xfId="0" applyNumberFormat="1" applyFont="1" applyFill="1" applyAlignment="1">
      <alignment horizontal="right" vertical="center"/>
    </xf>
    <xf numFmtId="2" fontId="5" fillId="2" borderId="0" xfId="0" applyNumberFormat="1" applyFont="1" applyFill="1" applyAlignment="1">
      <alignment horizontal="right" vertical="center"/>
    </xf>
    <xf numFmtId="0" fontId="5" fillId="2" borderId="0" xfId="0" applyFont="1" applyFill="1" applyAlignment="1">
      <alignment vertical="center" wrapText="1"/>
    </xf>
    <xf numFmtId="0" fontId="6" fillId="3" borderId="3" xfId="0" applyFont="1" applyFill="1" applyBorder="1" applyAlignment="1">
      <alignment vertical="center" wrapText="1"/>
    </xf>
    <xf numFmtId="0" fontId="6" fillId="3" borderId="0" xfId="0" applyFont="1" applyFill="1" applyAlignment="1">
      <alignment vertical="center" wrapText="1"/>
    </xf>
    <xf numFmtId="165" fontId="7" fillId="0" borderId="0" xfId="0" applyNumberFormat="1" applyFont="1" applyAlignment="1">
      <alignment vertical="center"/>
    </xf>
    <xf numFmtId="168" fontId="7" fillId="2" borderId="0" xfId="0" applyNumberFormat="1" applyFont="1" applyFill="1" applyAlignment="1">
      <alignment horizontal="right" vertical="center" wrapText="1"/>
    </xf>
    <xf numFmtId="3" fontId="7" fillId="2" borderId="3" xfId="0" applyNumberFormat="1" applyFont="1" applyFill="1" applyBorder="1" applyAlignment="1">
      <alignment horizontal="right" vertical="center" wrapText="1"/>
    </xf>
    <xf numFmtId="3" fontId="6" fillId="2" borderId="3" xfId="0" applyNumberFormat="1" applyFont="1" applyFill="1" applyBorder="1" applyAlignment="1">
      <alignment horizontal="right" vertical="center" wrapText="1"/>
    </xf>
    <xf numFmtId="165" fontId="7" fillId="2" borderId="3" xfId="0" applyNumberFormat="1" applyFont="1" applyFill="1" applyBorder="1" applyAlignment="1">
      <alignment horizontal="right" vertical="center" wrapText="1"/>
    </xf>
    <xf numFmtId="165" fontId="6" fillId="2" borderId="3" xfId="0" applyNumberFormat="1" applyFont="1" applyFill="1" applyBorder="1" applyAlignment="1">
      <alignment horizontal="right" vertical="center" wrapText="1"/>
    </xf>
    <xf numFmtId="0" fontId="7" fillId="3" borderId="0" xfId="0" applyFont="1" applyFill="1" applyAlignment="1">
      <alignment vertical="center"/>
    </xf>
    <xf numFmtId="0" fontId="10" fillId="2" borderId="0" xfId="0" applyFont="1" applyFill="1"/>
    <xf numFmtId="0" fontId="6" fillId="3" borderId="3" xfId="0" applyFont="1" applyFill="1" applyBorder="1" applyAlignment="1">
      <alignment horizontal="center" vertical="center" wrapText="1"/>
    </xf>
    <xf numFmtId="0" fontId="7" fillId="2" borderId="7" xfId="0" applyFont="1" applyFill="1" applyBorder="1"/>
    <xf numFmtId="165" fontId="7" fillId="3" borderId="0" xfId="0" applyNumberFormat="1" applyFont="1" applyFill="1" applyAlignment="1">
      <alignment vertical="center"/>
    </xf>
    <xf numFmtId="3" fontId="7" fillId="3" borderId="0" xfId="0" applyNumberFormat="1" applyFont="1" applyFill="1" applyAlignment="1">
      <alignment vertical="center"/>
    </xf>
    <xf numFmtId="0" fontId="10" fillId="2" borderId="0" xfId="0" applyFont="1" applyFill="1" applyAlignment="1">
      <alignment vertical="center"/>
    </xf>
    <xf numFmtId="0" fontId="6" fillId="3" borderId="0" xfId="0" applyFont="1" applyFill="1" applyAlignment="1">
      <alignment vertical="center"/>
    </xf>
    <xf numFmtId="166" fontId="7" fillId="3" borderId="0" xfId="0" applyNumberFormat="1" applyFont="1" applyFill="1" applyAlignment="1">
      <alignment horizontal="right" vertical="center" wrapText="1"/>
    </xf>
    <xf numFmtId="168" fontId="7" fillId="3" borderId="0" xfId="0" applyNumberFormat="1" applyFont="1" applyFill="1" applyAlignment="1">
      <alignment horizontal="right" vertical="center" wrapText="1"/>
    </xf>
    <xf numFmtId="0" fontId="7" fillId="2" borderId="0" xfId="0" applyFont="1" applyFill="1" applyAlignment="1">
      <alignment vertical="center" wrapText="1"/>
    </xf>
    <xf numFmtId="0" fontId="7" fillId="2" borderId="0" xfId="0" applyFont="1" applyFill="1" applyAlignment="1">
      <alignment vertical="center"/>
    </xf>
    <xf numFmtId="0" fontId="10" fillId="0" borderId="0" xfId="0" applyFont="1"/>
    <xf numFmtId="0" fontId="6" fillId="0" borderId="3" xfId="0" applyFont="1" applyBorder="1" applyAlignment="1">
      <alignment horizontal="center" vertical="center" wrapText="1"/>
    </xf>
    <xf numFmtId="0" fontId="7" fillId="0" borderId="3" xfId="0" applyFont="1" applyBorder="1" applyAlignment="1">
      <alignment vertical="center" wrapText="1"/>
    </xf>
    <xf numFmtId="166" fontId="6" fillId="2" borderId="3" xfId="0" applyNumberFormat="1" applyFont="1" applyFill="1" applyBorder="1" applyAlignment="1">
      <alignment horizontal="right" vertical="center" wrapText="1"/>
    </xf>
    <xf numFmtId="168" fontId="6" fillId="2" borderId="2" xfId="0" applyNumberFormat="1" applyFont="1" applyFill="1" applyBorder="1" applyAlignment="1">
      <alignment horizontal="right" vertical="center" wrapText="1"/>
    </xf>
    <xf numFmtId="168" fontId="6" fillId="2" borderId="8" xfId="0" applyNumberFormat="1" applyFont="1" applyFill="1" applyBorder="1" applyAlignment="1">
      <alignment horizontal="right" vertical="center" wrapText="1"/>
    </xf>
    <xf numFmtId="0" fontId="6" fillId="3" borderId="8" xfId="0" applyFont="1" applyFill="1" applyBorder="1" applyAlignment="1">
      <alignment vertical="center" wrapText="1"/>
    </xf>
    <xf numFmtId="169" fontId="7" fillId="2" borderId="3" xfId="0" applyNumberFormat="1" applyFont="1" applyFill="1" applyBorder="1" applyAlignment="1">
      <alignment horizontal="right" vertical="center" wrapText="1"/>
    </xf>
    <xf numFmtId="169" fontId="6" fillId="2" borderId="3" xfId="0" applyNumberFormat="1" applyFont="1" applyFill="1" applyBorder="1" applyAlignment="1">
      <alignment horizontal="right" vertical="center" wrapText="1"/>
    </xf>
    <xf numFmtId="0" fontId="6" fillId="3" borderId="9" xfId="0" applyFont="1" applyFill="1" applyBorder="1" applyAlignment="1">
      <alignment vertical="center" wrapText="1"/>
    </xf>
    <xf numFmtId="0" fontId="6" fillId="2" borderId="6" xfId="0" applyFont="1" applyFill="1" applyBorder="1" applyAlignment="1">
      <alignment horizontal="left" vertical="center"/>
    </xf>
    <xf numFmtId="168" fontId="6" fillId="3" borderId="0" xfId="0" applyNumberFormat="1" applyFont="1" applyFill="1" applyAlignment="1">
      <alignment horizontal="right" vertical="center" wrapText="1"/>
    </xf>
    <xf numFmtId="169" fontId="6" fillId="3" borderId="0" xfId="0" applyNumberFormat="1" applyFont="1" applyFill="1" applyAlignment="1">
      <alignment horizontal="right" vertical="center"/>
    </xf>
    <xf numFmtId="169" fontId="6" fillId="3" borderId="0" xfId="0" applyNumberFormat="1" applyFont="1" applyFill="1" applyAlignment="1">
      <alignment horizontal="right" vertical="center" wrapText="1"/>
    </xf>
    <xf numFmtId="0" fontId="6" fillId="2" borderId="0" xfId="0" applyFont="1" applyFill="1" applyAlignment="1">
      <alignment horizontal="center" vertical="center"/>
    </xf>
    <xf numFmtId="169" fontId="7" fillId="2" borderId="0" xfId="0" applyNumberFormat="1" applyFont="1" applyFill="1" applyAlignment="1">
      <alignment vertical="center"/>
    </xf>
    <xf numFmtId="0" fontId="7" fillId="3" borderId="8" xfId="0" applyFont="1" applyFill="1" applyBorder="1" applyAlignment="1">
      <alignment vertical="center" wrapText="1"/>
    </xf>
    <xf numFmtId="0" fontId="7" fillId="3" borderId="10" xfId="0" applyFont="1" applyFill="1" applyBorder="1" applyAlignment="1">
      <alignment vertical="center" wrapText="1"/>
    </xf>
    <xf numFmtId="169" fontId="6" fillId="3" borderId="6" xfId="0" applyNumberFormat="1" applyFont="1" applyFill="1" applyBorder="1" applyAlignment="1">
      <alignment horizontal="right" vertical="center" wrapText="1"/>
    </xf>
    <xf numFmtId="168" fontId="7" fillId="2" borderId="3" xfId="0" applyNumberFormat="1" applyFont="1" applyFill="1" applyBorder="1" applyAlignment="1">
      <alignment horizontal="right" vertical="center" wrapText="1"/>
    </xf>
    <xf numFmtId="168" fontId="7" fillId="2" borderId="2" xfId="0" applyNumberFormat="1" applyFont="1" applyFill="1" applyBorder="1" applyAlignment="1">
      <alignment horizontal="right" vertical="center" wrapText="1"/>
    </xf>
    <xf numFmtId="169" fontId="7" fillId="2" borderId="6" xfId="0" applyNumberFormat="1" applyFont="1" applyFill="1" applyBorder="1" applyAlignment="1">
      <alignment horizontal="right" vertical="center" wrapText="1"/>
    </xf>
    <xf numFmtId="168" fontId="6" fillId="2" borderId="3" xfId="0" applyNumberFormat="1" applyFont="1" applyFill="1" applyBorder="1" applyAlignment="1">
      <alignment horizontal="right" vertical="center" wrapText="1"/>
    </xf>
    <xf numFmtId="169" fontId="6" fillId="2" borderId="6" xfId="0" applyNumberFormat="1" applyFont="1" applyFill="1" applyBorder="1" applyAlignment="1">
      <alignment horizontal="right" vertical="center" wrapText="1"/>
    </xf>
    <xf numFmtId="168" fontId="7" fillId="2" borderId="8" xfId="0" applyNumberFormat="1" applyFont="1" applyFill="1" applyBorder="1" applyAlignment="1">
      <alignment horizontal="right" vertical="center" wrapText="1"/>
    </xf>
    <xf numFmtId="168" fontId="6" fillId="2" borderId="6" xfId="0" applyNumberFormat="1" applyFont="1" applyFill="1" applyBorder="1" applyAlignment="1">
      <alignment horizontal="right" vertical="center" wrapText="1"/>
    </xf>
    <xf numFmtId="169" fontId="6" fillId="2" borderId="11" xfId="0" applyNumberFormat="1" applyFont="1" applyFill="1" applyBorder="1" applyAlignment="1">
      <alignment horizontal="right" vertical="center" wrapText="1"/>
    </xf>
    <xf numFmtId="168" fontId="7" fillId="2" borderId="12" xfId="0" applyNumberFormat="1" applyFont="1" applyFill="1" applyBorder="1" applyAlignment="1">
      <alignment horizontal="right" vertical="center" wrapText="1"/>
    </xf>
    <xf numFmtId="166" fontId="7" fillId="2" borderId="3" xfId="0" applyNumberFormat="1" applyFont="1" applyFill="1" applyBorder="1" applyAlignment="1">
      <alignment horizontal="right" vertical="center" wrapText="1"/>
    </xf>
    <xf numFmtId="169" fontId="7" fillId="2" borderId="11" xfId="0" applyNumberFormat="1" applyFont="1" applyFill="1" applyBorder="1" applyAlignment="1">
      <alignment horizontal="right" vertical="center" wrapText="1"/>
    </xf>
    <xf numFmtId="168" fontId="6" fillId="2" borderId="12" xfId="0" applyNumberFormat="1" applyFont="1" applyFill="1" applyBorder="1" applyAlignment="1">
      <alignment horizontal="right" vertical="center" wrapText="1"/>
    </xf>
    <xf numFmtId="0" fontId="11" fillId="0" borderId="0" xfId="0" applyFont="1"/>
    <xf numFmtId="0" fontId="12" fillId="0" borderId="0" xfId="0" applyFont="1"/>
    <xf numFmtId="0" fontId="7" fillId="0" borderId="14" xfId="0" applyFont="1" applyBorder="1" applyAlignment="1">
      <alignment wrapText="1"/>
    </xf>
    <xf numFmtId="0" fontId="7" fillId="0" borderId="0" xfId="0" applyFont="1" applyAlignment="1">
      <alignment vertical="top" wrapText="1"/>
    </xf>
    <xf numFmtId="170" fontId="7" fillId="0" borderId="14" xfId="0" applyNumberFormat="1" applyFont="1" applyBorder="1" applyAlignment="1">
      <alignment horizontal="right" vertical="center"/>
    </xf>
    <xf numFmtId="0" fontId="7" fillId="0" borderId="0" xfId="0" applyFont="1" applyAlignment="1">
      <alignment horizontal="center" vertical="center"/>
    </xf>
    <xf numFmtId="0" fontId="7" fillId="0" borderId="14" xfId="0" applyFont="1" applyBorder="1" applyAlignment="1">
      <alignment horizontal="center" vertical="center"/>
    </xf>
    <xf numFmtId="171" fontId="7" fillId="0" borderId="14" xfId="0" applyNumberFormat="1" applyFont="1" applyBorder="1" applyAlignment="1">
      <alignment horizontal="right" vertical="center"/>
    </xf>
    <xf numFmtId="0" fontId="0" fillId="2" borderId="0" xfId="0" applyFill="1"/>
    <xf numFmtId="0" fontId="23" fillId="2" borderId="0" xfId="0" applyFont="1" applyFill="1"/>
    <xf numFmtId="0" fontId="19" fillId="2" borderId="0" xfId="0" applyFont="1" applyFill="1" applyAlignment="1">
      <alignment horizontal="left" vertical="center"/>
    </xf>
    <xf numFmtId="0" fontId="24" fillId="0" borderId="14" xfId="0" applyFont="1" applyBorder="1" applyAlignment="1">
      <alignment wrapText="1"/>
    </xf>
    <xf numFmtId="170" fontId="24" fillId="0" borderId="14" xfId="0" applyNumberFormat="1" applyFont="1" applyBorder="1" applyAlignment="1">
      <alignment horizontal="right" vertical="center"/>
    </xf>
    <xf numFmtId="0" fontId="24" fillId="0" borderId="14" xfId="0" applyFont="1" applyBorder="1" applyAlignment="1">
      <alignment horizontal="center" vertical="center" wrapText="1"/>
    </xf>
    <xf numFmtId="169" fontId="0" fillId="0" borderId="0" xfId="0" applyNumberFormat="1"/>
    <xf numFmtId="169" fontId="24" fillId="0" borderId="14" xfId="0" applyNumberFormat="1" applyFont="1" applyBorder="1" applyAlignment="1">
      <alignment horizontal="right" vertical="center"/>
    </xf>
    <xf numFmtId="169" fontId="25" fillId="0" borderId="14" xfId="0" applyNumberFormat="1" applyFont="1" applyBorder="1" applyAlignment="1">
      <alignment horizontal="right" vertical="center"/>
    </xf>
    <xf numFmtId="169" fontId="7" fillId="0" borderId="14" xfId="0" applyNumberFormat="1" applyFont="1" applyBorder="1" applyAlignment="1">
      <alignment horizontal="right" vertical="center"/>
    </xf>
    <xf numFmtId="172" fontId="0" fillId="0" borderId="0" xfId="2" applyNumberFormat="1" applyFont="1"/>
    <xf numFmtId="172" fontId="7" fillId="2" borderId="0" xfId="2" applyNumberFormat="1" applyFont="1" applyFill="1" applyAlignment="1">
      <alignment vertical="center"/>
    </xf>
    <xf numFmtId="172" fontId="6" fillId="2" borderId="6" xfId="2" applyNumberFormat="1" applyFont="1" applyFill="1" applyBorder="1" applyAlignment="1">
      <alignment horizontal="right" vertical="center" wrapText="1"/>
    </xf>
    <xf numFmtId="172" fontId="7" fillId="2" borderId="3" xfId="2" applyNumberFormat="1" applyFont="1" applyFill="1" applyBorder="1" applyAlignment="1">
      <alignment horizontal="right" vertical="center" wrapText="1"/>
    </xf>
    <xf numFmtId="172" fontId="6" fillId="2" borderId="3" xfId="2" applyNumberFormat="1" applyFont="1" applyFill="1" applyBorder="1" applyAlignment="1">
      <alignment horizontal="right" vertical="center" wrapText="1"/>
    </xf>
    <xf numFmtId="172" fontId="7" fillId="2" borderId="0" xfId="2" applyNumberFormat="1" applyFont="1" applyFill="1"/>
    <xf numFmtId="172" fontId="6" fillId="3" borderId="0" xfId="2" applyNumberFormat="1" applyFont="1" applyFill="1" applyAlignment="1">
      <alignment horizontal="right" vertical="center" wrapText="1"/>
    </xf>
    <xf numFmtId="172" fontId="7" fillId="2" borderId="6" xfId="2" applyNumberFormat="1" applyFont="1" applyFill="1" applyBorder="1" applyAlignment="1">
      <alignment horizontal="right" vertical="center" wrapText="1"/>
    </xf>
    <xf numFmtId="172" fontId="7" fillId="3" borderId="0" xfId="2" applyNumberFormat="1" applyFont="1" applyFill="1" applyAlignment="1">
      <alignment vertical="center" wrapText="1"/>
    </xf>
    <xf numFmtId="172" fontId="6" fillId="3" borderId="6" xfId="2" applyNumberFormat="1" applyFont="1" applyFill="1" applyBorder="1" applyAlignment="1">
      <alignment horizontal="right" vertical="center" wrapText="1"/>
    </xf>
    <xf numFmtId="171" fontId="24" fillId="0" borderId="14" xfId="0" applyNumberFormat="1" applyFont="1" applyBorder="1" applyAlignment="1">
      <alignment horizontal="right" vertical="center"/>
    </xf>
    <xf numFmtId="172" fontId="24" fillId="0" borderId="14" xfId="2" applyNumberFormat="1" applyFont="1" applyBorder="1" applyAlignment="1">
      <alignment horizontal="right" vertical="center"/>
    </xf>
    <xf numFmtId="0" fontId="22" fillId="0" borderId="0" xfId="0" applyFont="1"/>
    <xf numFmtId="0" fontId="0" fillId="0" borderId="0" xfId="0"/>
    <xf numFmtId="0" fontId="6"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0" xfId="0"/>
    <xf numFmtId="0" fontId="7" fillId="2" borderId="0" xfId="0" applyFont="1" applyFill="1" applyBorder="1"/>
    <xf numFmtId="0" fontId="6" fillId="0" borderId="14" xfId="0" applyFont="1" applyBorder="1" applyAlignment="1">
      <alignment wrapText="1"/>
    </xf>
    <xf numFmtId="171" fontId="6" fillId="0" borderId="14" xfId="0" applyNumberFormat="1" applyFont="1" applyBorder="1" applyAlignment="1">
      <alignment horizontal="right" vertical="center"/>
    </xf>
    <xf numFmtId="172" fontId="6" fillId="0" borderId="14" xfId="2" applyNumberFormat="1" applyFont="1" applyBorder="1" applyAlignment="1">
      <alignment horizontal="right" vertical="center"/>
    </xf>
    <xf numFmtId="0" fontId="0" fillId="0" borderId="0" xfId="0" applyAlignment="1">
      <alignment vertical="center"/>
    </xf>
    <xf numFmtId="0" fontId="0" fillId="0" borderId="0" xfId="0" applyBorder="1"/>
    <xf numFmtId="0" fontId="1" fillId="2" borderId="0" xfId="0" applyFont="1" applyFill="1" applyAlignment="1">
      <alignment horizontal="left"/>
    </xf>
    <xf numFmtId="0" fontId="7" fillId="0" borderId="0" xfId="0" applyFont="1" applyAlignment="1">
      <alignment vertical="top" wrapText="1"/>
    </xf>
    <xf numFmtId="0" fontId="0" fillId="0" borderId="0" xfId="0"/>
    <xf numFmtId="0" fontId="6" fillId="0" borderId="14" xfId="0" applyFont="1" applyBorder="1" applyAlignment="1">
      <alignment horizontal="center" vertical="center" wrapText="1"/>
    </xf>
    <xf numFmtId="0" fontId="26" fillId="0" borderId="0" xfId="0" applyFont="1" applyAlignment="1">
      <alignment vertical="top" wrapText="1"/>
    </xf>
    <xf numFmtId="170" fontId="26" fillId="0" borderId="14" xfId="0" applyNumberFormat="1" applyFont="1" applyBorder="1" applyAlignment="1">
      <alignment horizontal="right" vertical="center"/>
    </xf>
    <xf numFmtId="0" fontId="26" fillId="0" borderId="14" xfId="0" applyFont="1" applyBorder="1" applyAlignment="1">
      <alignment wrapText="1"/>
    </xf>
    <xf numFmtId="0" fontId="29" fillId="0" borderId="0" xfId="0" applyFont="1"/>
    <xf numFmtId="0" fontId="30" fillId="0" borderId="0" xfId="0" applyFont="1"/>
    <xf numFmtId="0" fontId="31" fillId="0" borderId="14" xfId="0" applyFont="1" applyBorder="1" applyAlignment="1">
      <alignment horizontal="right" wrapText="1"/>
    </xf>
    <xf numFmtId="170" fontId="31" fillId="0" borderId="14" xfId="0" applyNumberFormat="1" applyFont="1" applyBorder="1" applyAlignment="1">
      <alignment horizontal="right" vertical="center"/>
    </xf>
    <xf numFmtId="170" fontId="6" fillId="0" borderId="14" xfId="0" applyNumberFormat="1" applyFont="1" applyBorder="1" applyAlignment="1">
      <alignment horizontal="right" vertical="center"/>
    </xf>
    <xf numFmtId="173" fontId="7" fillId="0" borderId="14" xfId="2" applyNumberFormat="1" applyFont="1" applyBorder="1" applyAlignment="1">
      <alignment horizontal="right" vertical="center"/>
    </xf>
    <xf numFmtId="173" fontId="6" fillId="0" borderId="14" xfId="2" applyNumberFormat="1" applyFont="1" applyBorder="1" applyAlignment="1">
      <alignment horizontal="right" vertical="center"/>
    </xf>
    <xf numFmtId="0" fontId="2" fillId="2" borderId="0" xfId="0" applyFont="1" applyFill="1" applyAlignment="1">
      <alignment horizontal="left"/>
    </xf>
    <xf numFmtId="0" fontId="3" fillId="2" borderId="0" xfId="0" applyFont="1" applyFill="1" applyAlignment="1">
      <alignment horizontal="left"/>
    </xf>
    <xf numFmtId="0" fontId="1" fillId="2" borderId="0" xfId="0" applyFont="1" applyFill="1"/>
    <xf numFmtId="0" fontId="3" fillId="2" borderId="0" xfId="0" applyFont="1" applyFill="1"/>
    <xf numFmtId="0" fontId="3" fillId="2" borderId="0" xfId="1" applyFont="1" applyFill="1"/>
    <xf numFmtId="0" fontId="32" fillId="2" borderId="0" xfId="0" applyFont="1" applyFill="1" applyAlignment="1">
      <alignment horizontal="left"/>
    </xf>
    <xf numFmtId="0" fontId="12" fillId="3" borderId="0" xfId="0" applyFont="1" applyFill="1" applyAlignment="1">
      <alignment vertical="center"/>
    </xf>
    <xf numFmtId="0" fontId="12" fillId="3" borderId="0" xfId="0" applyFont="1" applyFill="1" applyAlignment="1">
      <alignment horizontal="left" vertical="center"/>
    </xf>
    <xf numFmtId="0" fontId="34" fillId="0" borderId="0" xfId="1" applyFont="1"/>
    <xf numFmtId="0" fontId="6" fillId="0" borderId="14" xfId="0" applyFont="1" applyBorder="1" applyAlignment="1">
      <alignment horizontal="center" vertical="center"/>
    </xf>
    <xf numFmtId="0" fontId="6" fillId="0" borderId="0" xfId="0" applyFont="1" applyAlignment="1">
      <alignment vertical="top" wrapText="1"/>
    </xf>
    <xf numFmtId="0" fontId="33" fillId="2" borderId="0" xfId="0" applyFont="1" applyFill="1"/>
    <xf numFmtId="170" fontId="28" fillId="0" borderId="14" xfId="0" applyNumberFormat="1" applyFont="1" applyBorder="1" applyAlignment="1">
      <alignment horizontal="right" vertical="center"/>
    </xf>
    <xf numFmtId="0" fontId="4" fillId="2" borderId="0" xfId="0" applyFont="1" applyFill="1" applyAlignment="1">
      <alignment horizontal="left"/>
    </xf>
    <xf numFmtId="0" fontId="2" fillId="2" borderId="0" xfId="0" applyFont="1" applyFill="1" applyAlignment="1">
      <alignment horizontal="left" wrapText="1"/>
    </xf>
    <xf numFmtId="0" fontId="14" fillId="2" borderId="0" xfId="0" applyFont="1" applyFill="1" applyAlignment="1">
      <alignment horizontal="left" wrapText="1"/>
    </xf>
    <xf numFmtId="0" fontId="2" fillId="2" borderId="0" xfId="0" applyFont="1" applyFill="1" applyAlignment="1">
      <alignment horizontal="left"/>
    </xf>
    <xf numFmtId="0" fontId="3" fillId="2" borderId="0" xfId="0" applyFont="1" applyFill="1" applyAlignment="1">
      <alignment horizontal="left" wrapText="1"/>
    </xf>
    <xf numFmtId="0" fontId="5" fillId="2" borderId="13"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0" xfId="0" applyFont="1" applyAlignment="1">
      <alignment vertical="top" wrapText="1"/>
    </xf>
    <xf numFmtId="0" fontId="0" fillId="0" borderId="0" xfId="0"/>
    <xf numFmtId="169" fontId="24" fillId="0" borderId="14" xfId="0" applyNumberFormat="1" applyFont="1" applyBorder="1" applyAlignment="1">
      <alignment horizontal="center" vertical="center" wrapText="1"/>
    </xf>
    <xf numFmtId="169" fontId="10" fillId="0" borderId="14" xfId="0" applyNumberFormat="1" applyFont="1" applyBorder="1"/>
    <xf numFmtId="0" fontId="6" fillId="0" borderId="14" xfId="0" applyFont="1" applyBorder="1" applyAlignment="1">
      <alignment horizontal="center" vertical="center" wrapText="1"/>
    </xf>
    <xf numFmtId="0" fontId="10" fillId="0" borderId="14" xfId="0" applyFont="1" applyBorder="1"/>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0" borderId="0" xfId="0" applyFont="1" applyAlignment="1">
      <alignment vertical="center" wrapText="1"/>
    </xf>
    <xf numFmtId="0" fontId="7" fillId="2" borderId="0" xfId="0" applyFont="1" applyFill="1" applyAlignment="1">
      <alignment horizontal="left"/>
    </xf>
    <xf numFmtId="0" fontId="6" fillId="3" borderId="0" xfId="0" applyFont="1" applyFill="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25" fillId="3" borderId="7"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172" fontId="6" fillId="3" borderId="4" xfId="2" applyNumberFormat="1" applyFont="1" applyFill="1" applyBorder="1" applyAlignment="1">
      <alignment horizontal="center" vertical="center" wrapText="1"/>
    </xf>
    <xf numFmtId="172" fontId="6" fillId="3" borderId="6" xfId="2" applyNumberFormat="1" applyFont="1" applyFill="1" applyBorder="1" applyAlignment="1">
      <alignment horizontal="center" vertical="center" wrapText="1"/>
    </xf>
    <xf numFmtId="169" fontId="6" fillId="3" borderId="4" xfId="0" applyNumberFormat="1" applyFont="1" applyFill="1" applyBorder="1" applyAlignment="1">
      <alignment horizontal="center" vertical="center" wrapText="1"/>
    </xf>
    <xf numFmtId="169" fontId="6" fillId="3" borderId="6" xfId="0" applyNumberFormat="1" applyFont="1" applyFill="1" applyBorder="1" applyAlignment="1">
      <alignment horizontal="center" vertical="center" wrapText="1"/>
    </xf>
    <xf numFmtId="0" fontId="7" fillId="3" borderId="0" xfId="0" applyFont="1" applyFill="1" applyAlignment="1">
      <alignment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xf>
    <xf numFmtId="0" fontId="26" fillId="0" borderId="0" xfId="0" applyFont="1" applyAlignment="1">
      <alignment vertical="top" wrapText="1"/>
    </xf>
    <xf numFmtId="0" fontId="28" fillId="0" borderId="14" xfId="0" applyFont="1" applyBorder="1" applyAlignment="1">
      <alignment horizontal="center" vertical="center" wrapText="1"/>
    </xf>
    <xf numFmtId="0" fontId="27" fillId="0" borderId="14" xfId="0" applyFont="1" applyBorder="1"/>
    <xf numFmtId="0" fontId="7" fillId="0" borderId="17" xfId="0" applyFont="1" applyBorder="1" applyAlignment="1">
      <alignment horizontal="left" vertical="top"/>
    </xf>
    <xf numFmtId="0" fontId="7" fillId="0" borderId="0" xfId="0" applyFont="1" applyAlignment="1">
      <alignment horizontal="left" vertical="top"/>
    </xf>
    <xf numFmtId="0" fontId="7" fillId="0" borderId="0" xfId="0" applyFont="1" applyAlignment="1">
      <alignment horizontal="left" vertical="top" wrapText="1"/>
    </xf>
    <xf numFmtId="0" fontId="7" fillId="0" borderId="14" xfId="0" applyFont="1" applyBorder="1" applyAlignment="1">
      <alignment horizontal="center" vertical="center" wrapText="1"/>
    </xf>
  </cellXfs>
  <cellStyles count="3">
    <cellStyle name="Lien hypertexte" xfId="1" builtinId="8"/>
    <cellStyle name="Millier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ees.solidarites-sante.gouv.fr/sources-outils-et-enquetes/07-lenquete-aupres-des-etablissements-dhebergement-pour-personnes-agee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9"/>
  <sheetViews>
    <sheetView tabSelected="1" zoomScaleNormal="100" workbookViewId="0">
      <selection sqref="A1:O1"/>
    </sheetView>
  </sheetViews>
  <sheetFormatPr baseColWidth="10" defaultRowHeight="12.75" x14ac:dyDescent="0.2"/>
  <cols>
    <col min="1" max="15" width="11.42578125" style="1"/>
    <col min="16" max="16384" width="11.42578125" style="153"/>
  </cols>
  <sheetData>
    <row r="1" spans="1:22" ht="15" x14ac:dyDescent="0.25">
      <c r="A1" s="155" t="s">
        <v>108</v>
      </c>
      <c r="B1" s="155"/>
      <c r="C1" s="155"/>
      <c r="D1" s="155"/>
      <c r="E1" s="155"/>
      <c r="F1" s="155"/>
      <c r="G1" s="155"/>
      <c r="H1" s="155"/>
      <c r="I1" s="155"/>
      <c r="J1" s="155"/>
      <c r="K1" s="155"/>
      <c r="L1" s="155"/>
      <c r="M1" s="155"/>
      <c r="N1" s="155"/>
      <c r="O1" s="155"/>
    </row>
    <row r="2" spans="1:22" x14ac:dyDescent="0.2">
      <c r="A2" s="128"/>
      <c r="B2" s="128"/>
      <c r="C2" s="128"/>
      <c r="D2" s="128"/>
      <c r="E2" s="128"/>
      <c r="F2" s="128"/>
      <c r="G2" s="128"/>
      <c r="H2" s="128"/>
      <c r="I2" s="128"/>
      <c r="J2" s="128"/>
      <c r="K2" s="128"/>
      <c r="L2" s="128"/>
      <c r="M2" s="128"/>
      <c r="N2" s="128"/>
      <c r="O2" s="128"/>
    </row>
    <row r="3" spans="1:22" ht="13.5" customHeight="1" x14ac:dyDescent="0.2">
      <c r="A3" s="156" t="s">
        <v>109</v>
      </c>
      <c r="B3" s="156"/>
      <c r="C3" s="156"/>
      <c r="D3" s="156"/>
      <c r="E3" s="156"/>
      <c r="F3" s="156"/>
      <c r="G3" s="156"/>
      <c r="H3" s="156"/>
      <c r="I3" s="156"/>
      <c r="J3" s="156"/>
      <c r="K3" s="156"/>
      <c r="L3" s="156"/>
      <c r="M3" s="156"/>
      <c r="N3" s="156"/>
      <c r="O3" s="156"/>
    </row>
    <row r="4" spans="1:22" ht="39" customHeight="1" x14ac:dyDescent="0.2">
      <c r="A4" s="157" t="s">
        <v>368</v>
      </c>
      <c r="B4" s="156"/>
      <c r="C4" s="156"/>
      <c r="D4" s="156"/>
      <c r="E4" s="156"/>
      <c r="F4" s="156"/>
      <c r="G4" s="156"/>
      <c r="H4" s="156"/>
      <c r="I4" s="156"/>
      <c r="J4" s="156"/>
      <c r="K4" s="156"/>
      <c r="L4" s="156"/>
      <c r="M4" s="156"/>
      <c r="N4" s="156"/>
      <c r="O4" s="156"/>
    </row>
    <row r="5" spans="1:22" x14ac:dyDescent="0.2">
      <c r="A5" s="128"/>
      <c r="B5" s="128"/>
      <c r="C5" s="128"/>
      <c r="D5" s="128"/>
      <c r="E5" s="128"/>
      <c r="F5" s="128"/>
      <c r="G5" s="128"/>
      <c r="H5" s="128"/>
      <c r="I5" s="128"/>
      <c r="J5" s="128"/>
      <c r="K5" s="128"/>
      <c r="L5" s="128"/>
      <c r="M5" s="128"/>
      <c r="N5" s="128"/>
      <c r="O5" s="128"/>
    </row>
    <row r="6" spans="1:22" x14ac:dyDescent="0.2">
      <c r="A6" s="158" t="s">
        <v>110</v>
      </c>
      <c r="B6" s="158"/>
      <c r="C6" s="158"/>
      <c r="D6" s="158"/>
      <c r="E6" s="158"/>
      <c r="F6" s="158"/>
      <c r="G6" s="158"/>
      <c r="H6" s="158"/>
      <c r="I6" s="158"/>
      <c r="J6" s="158"/>
      <c r="K6" s="158"/>
      <c r="L6" s="158"/>
      <c r="M6" s="158"/>
      <c r="N6" s="158"/>
      <c r="O6" s="158"/>
    </row>
    <row r="7" spans="1:22" x14ac:dyDescent="0.2">
      <c r="A7" s="142"/>
      <c r="B7" s="142"/>
      <c r="C7" s="142"/>
      <c r="D7" s="142"/>
      <c r="E7" s="142"/>
      <c r="F7" s="142"/>
      <c r="G7" s="142"/>
      <c r="H7" s="142"/>
      <c r="I7" s="142"/>
      <c r="J7" s="142"/>
      <c r="K7" s="142"/>
      <c r="L7" s="142"/>
      <c r="M7" s="142"/>
      <c r="N7" s="142"/>
      <c r="O7" s="142"/>
    </row>
    <row r="8" spans="1:22" ht="29.25" customHeight="1" x14ac:dyDescent="0.2">
      <c r="A8" s="159" t="s">
        <v>367</v>
      </c>
      <c r="B8" s="159"/>
      <c r="C8" s="159"/>
      <c r="D8" s="159"/>
      <c r="E8" s="159"/>
      <c r="F8" s="159"/>
      <c r="G8" s="159"/>
      <c r="H8" s="159"/>
      <c r="I8" s="159"/>
      <c r="J8" s="159"/>
      <c r="K8" s="159"/>
      <c r="L8" s="159"/>
      <c r="M8" s="159"/>
      <c r="N8" s="159"/>
      <c r="O8" s="159"/>
    </row>
    <row r="9" spans="1:22" ht="15" customHeight="1" x14ac:dyDescent="0.2">
      <c r="A9" s="143"/>
      <c r="B9" s="142"/>
      <c r="C9" s="142"/>
      <c r="D9" s="142"/>
      <c r="E9" s="142"/>
      <c r="F9" s="142"/>
      <c r="G9" s="142"/>
      <c r="H9" s="142"/>
      <c r="I9" s="142"/>
      <c r="J9" s="142"/>
      <c r="K9" s="142"/>
      <c r="L9" s="142"/>
      <c r="M9" s="142"/>
      <c r="N9" s="142"/>
      <c r="O9" s="142"/>
      <c r="P9" s="1"/>
      <c r="Q9" s="1"/>
      <c r="R9" s="1"/>
      <c r="S9" s="1"/>
      <c r="T9" s="1"/>
      <c r="U9" s="1"/>
      <c r="V9" s="1"/>
    </row>
    <row r="10" spans="1:22" x14ac:dyDescent="0.2">
      <c r="A10" s="144" t="s">
        <v>27</v>
      </c>
    </row>
    <row r="12" spans="1:22" ht="15" customHeight="1" x14ac:dyDescent="0.2">
      <c r="A12" s="143" t="s">
        <v>366</v>
      </c>
    </row>
    <row r="13" spans="1:22" ht="15" customHeight="1" x14ac:dyDescent="0.2">
      <c r="A13" s="143" t="s">
        <v>94</v>
      </c>
    </row>
    <row r="14" spans="1:22" ht="15" customHeight="1" x14ac:dyDescent="0.2">
      <c r="A14" s="3" t="s">
        <v>95</v>
      </c>
      <c r="P14" s="1"/>
    </row>
    <row r="15" spans="1:22" ht="15" customHeight="1" x14ac:dyDescent="0.2">
      <c r="A15" s="3" t="s">
        <v>49</v>
      </c>
    </row>
    <row r="16" spans="1:22" ht="15" customHeight="1" x14ac:dyDescent="0.2">
      <c r="A16" s="3" t="s">
        <v>96</v>
      </c>
      <c r="P16" s="2"/>
    </row>
    <row r="17" spans="1:15" ht="15" customHeight="1" x14ac:dyDescent="0.2">
      <c r="A17" s="3" t="s">
        <v>97</v>
      </c>
      <c r="B17" s="2"/>
      <c r="C17" s="2"/>
      <c r="D17" s="2"/>
      <c r="E17" s="2"/>
      <c r="F17" s="2"/>
      <c r="G17" s="2"/>
      <c r="H17" s="2"/>
      <c r="I17" s="2"/>
      <c r="J17" s="2"/>
      <c r="K17" s="2"/>
      <c r="L17" s="2"/>
      <c r="M17" s="2"/>
      <c r="N17" s="2"/>
      <c r="O17" s="2"/>
    </row>
    <row r="18" spans="1:15" ht="15" customHeight="1" x14ac:dyDescent="0.2">
      <c r="A18" s="3" t="s">
        <v>98</v>
      </c>
    </row>
    <row r="19" spans="1:15" ht="15" customHeight="1" x14ac:dyDescent="0.2">
      <c r="A19" s="3" t="s">
        <v>99</v>
      </c>
    </row>
    <row r="20" spans="1:15" ht="15" customHeight="1" x14ac:dyDescent="0.2">
      <c r="A20" s="3" t="s">
        <v>100</v>
      </c>
    </row>
    <row r="21" spans="1:15" ht="15" customHeight="1" x14ac:dyDescent="0.2">
      <c r="A21" s="3" t="s">
        <v>101</v>
      </c>
    </row>
    <row r="22" spans="1:15" ht="15" customHeight="1" x14ac:dyDescent="0.2">
      <c r="A22" s="3" t="s">
        <v>102</v>
      </c>
    </row>
    <row r="23" spans="1:15" ht="15" customHeight="1" x14ac:dyDescent="0.2">
      <c r="A23" s="3" t="s">
        <v>103</v>
      </c>
    </row>
    <row r="24" spans="1:15" ht="15" customHeight="1" x14ac:dyDescent="0.2">
      <c r="A24" s="145" t="s">
        <v>104</v>
      </c>
    </row>
    <row r="25" spans="1:15" ht="15" customHeight="1" x14ac:dyDescent="0.2">
      <c r="A25" s="143" t="s">
        <v>105</v>
      </c>
    </row>
    <row r="26" spans="1:15" ht="15" customHeight="1" x14ac:dyDescent="0.2">
      <c r="A26" s="143" t="s">
        <v>361</v>
      </c>
    </row>
    <row r="27" spans="1:15" ht="15" customHeight="1" x14ac:dyDescent="0.2">
      <c r="A27" s="145" t="s">
        <v>106</v>
      </c>
    </row>
    <row r="28" spans="1:15" ht="15" customHeight="1" x14ac:dyDescent="0.2">
      <c r="A28" s="145" t="s">
        <v>107</v>
      </c>
    </row>
    <row r="29" spans="1:15" ht="15" customHeight="1" x14ac:dyDescent="0.2">
      <c r="A29" s="146" t="s">
        <v>356</v>
      </c>
    </row>
  </sheetData>
  <mergeCells count="5">
    <mergeCell ref="A1:O1"/>
    <mergeCell ref="A3:O3"/>
    <mergeCell ref="A4:O4"/>
    <mergeCell ref="A6:O6"/>
    <mergeCell ref="A8:O8"/>
  </mergeCells>
  <hyperlinks>
    <hyperlink ref="A12" location="'TAB1'!A1" display="Tableau 1. Répartition, équivalents temps plein (ETP) du personnel et taux d'encadrement pour 100 places, selon la fonction principale exercée et la catégorie d'établissements" xr:uid="{00000000-0004-0000-0000-000000000000}"/>
    <hyperlink ref="A13" location="'TAB2'!A1" display="Tableau 2. Répartition du personnel selon le sexe et la catégorie d'établissements" xr:uid="{00000000-0004-0000-0000-000001000000}"/>
    <hyperlink ref="A14" location="'TAB3'!A1" display="Tableau 3. Répartition du personnel selon la fonction principale (agrégée), le sexe, le groupe d'âges et la catégorie d'établissements" xr:uid="{00000000-0004-0000-0000-000002000000}"/>
    <hyperlink ref="A16" location="'TAB5'!A1" display="Tableau 5. Répartition du personnel selon le statut ou type de contrat et la catégorie d'établissements" xr:uid="{00000000-0004-0000-0000-000003000000}"/>
    <hyperlink ref="A17" location="'TAB6'!A1" display="Tableau 6. Répartition du personnel de direction selon le diplôme ou corps statutaire et la catégorie d'établissements" xr:uid="{00000000-0004-0000-0000-000004000000}"/>
    <hyperlink ref="A18" location="'TAB7'!A1" display="Tableau 7. Répartition des animateurs sociaux selon le diplôme ou corps statutaire et la catégorie d'établissements" xr:uid="{00000000-0004-0000-0000-000005000000}"/>
    <hyperlink ref="A19" location="'TAB8'!A1" display="Tableau 8. Répartition du personnel médical selon le diplôme ou corps statutaire et la catégorie d'établissements" xr:uid="{00000000-0004-0000-0000-000006000000}"/>
    <hyperlink ref="A20" location="'TAB9'!A1" display="Tableau 9. Répartition du personnel soignant selon le diplôme ou corps statutaire et la catégorie d'établissements" xr:uid="{00000000-0004-0000-0000-000007000000}"/>
    <hyperlink ref="A15" location="'TAB4'!A1" display="Tableau 4. Âge moyen du personnel par type de fonction selon la catégorie d'établissements" xr:uid="{00000000-0004-0000-0000-000008000000}"/>
    <hyperlink ref="A22" location="'TAB11'!A1" display="Tableau 11. Répartition du personnel selon l'ancienneté, la fonction principale et la catégorie d'établissements" xr:uid="{00000000-0004-0000-0000-000009000000}"/>
    <hyperlink ref="A23" location="'TAB12'!A1" display="Tableau 12. Répartition du personnel selon qu'il travaille de jour, de nuit ou en alternance et selon la catégorie d'établissements" xr:uid="{00000000-0004-0000-0000-00000A000000}"/>
    <hyperlink ref="A24" location="'TAB13'!A1" display="Tableau 13. Répartition des établissements selon qu'ils accueillent ou non des stagiaires ou bénévoles, par catégorie d'établissements" xr:uid="{00000000-0004-0000-0000-00000B000000}"/>
    <hyperlink ref="A25" location="'TAB14'!A1" display="Tableau 14. Répartition des établissements selon qu'ils emploient ou non du personnel intérimaire et le type de personnel employé, par catégorie d'établissements" xr:uid="{00000000-0004-0000-0000-00000C000000}"/>
    <hyperlink ref="A26" location="'TAB15'!A1" display="Tableau 15. Répartition des établissements selon qu'ils déclarent ou non rencontrer des difficultés de recrutement, par catégorie d'établissements" xr:uid="{00000000-0004-0000-0000-00000D000000}"/>
    <hyperlink ref="A27" location="'TAB16'!A1" display="Tableau 16. Répartition des établissements selon qu'ils déclarent ou non disposer d'au moins un professionnel présent sur place 24h/24 et 7j/7, par catégorie d'établissements" xr:uid="{00000000-0004-0000-0000-00000E000000}"/>
    <hyperlink ref="A8:O8" r:id="rId1" display="https://drees.solidarites-sante.gouv.fr/sources-outils-et-enquetes/07-lenquete-aupres-des-etablissements-dhebergement-pour-personnes-agees" xr:uid="{00000000-0004-0000-0000-00000F000000}"/>
    <hyperlink ref="A28" location="'TAB17'!A1" display="Tableau 17. Répartition des établissements selon qu'ils font appel ou non à une société de sous-traitance, par catégorie d'établissements et selon les activités" xr:uid="{00000000-0004-0000-0000-000010000000}"/>
    <hyperlink ref="A21" location="'TAB10'!A1" display="Tableau 10. Répartition des accompagnants éducatifs et sociaux (ex AMP et AVS) selon le diplôme ou corps statutaire et la catégorie d'établissements" xr:uid="{00000000-0004-0000-0000-000011000000}"/>
    <hyperlink ref="A29" location="'TAB18'!A1" display="Tableau 18. Répartition des établissements selon la présence ou non d'un médecin coordonnateur, et nombre d'ETP de médecin coordonnateur selon la catégorie d'établissements" xr:uid="{B49CCDCD-9206-4A70-842B-61F6E7977926}"/>
  </hyperlinks>
  <pageMargins left="0.7" right="0.7" top="0.75" bottom="0.75" header="0.3" footer="0.3"/>
  <pageSetup paperSize="9" scale="52"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30"/>
  <sheetViews>
    <sheetView workbookViewId="0">
      <selection activeCell="A2" sqref="A2"/>
    </sheetView>
  </sheetViews>
  <sheetFormatPr baseColWidth="10" defaultRowHeight="15" x14ac:dyDescent="0.25"/>
  <cols>
    <col min="1" max="1" width="46.28515625" customWidth="1"/>
    <col min="2" max="4" width="18.7109375" customWidth="1"/>
  </cols>
  <sheetData>
    <row r="1" spans="1:4" x14ac:dyDescent="0.25">
      <c r="A1" s="87" t="str">
        <f>HYPERLINK("#SOMMAIRE!A1", "Retour au sommaire")</f>
        <v>Retour au sommaire</v>
      </c>
    </row>
    <row r="2" spans="1:4" x14ac:dyDescent="0.25">
      <c r="A2" s="88" t="s">
        <v>178</v>
      </c>
    </row>
    <row r="4" spans="1:4" x14ac:dyDescent="0.25">
      <c r="A4" s="88" t="s">
        <v>143</v>
      </c>
    </row>
    <row r="5" spans="1:4" x14ac:dyDescent="0.25">
      <c r="A5" s="167" t="s">
        <v>144</v>
      </c>
      <c r="B5" s="167" t="s">
        <v>144</v>
      </c>
      <c r="C5" s="168"/>
      <c r="D5" s="167" t="s">
        <v>148</v>
      </c>
    </row>
    <row r="6" spans="1:4" ht="33.75" x14ac:dyDescent="0.25">
      <c r="A6" s="168" t="s">
        <v>181</v>
      </c>
      <c r="B6" s="100" t="s">
        <v>179</v>
      </c>
      <c r="C6" s="100" t="s">
        <v>180</v>
      </c>
      <c r="D6" s="168">
        <v>0.8</v>
      </c>
    </row>
    <row r="7" spans="1:4" ht="28.5" customHeight="1" x14ac:dyDescent="0.25">
      <c r="A7" s="89" t="s">
        <v>181</v>
      </c>
      <c r="B7" s="94">
        <v>0.8</v>
      </c>
      <c r="C7" s="94">
        <v>0.7</v>
      </c>
      <c r="D7" s="94">
        <v>0.8</v>
      </c>
    </row>
    <row r="8" spans="1:4" ht="29.25" customHeight="1" x14ac:dyDescent="0.25">
      <c r="A8" s="89" t="s">
        <v>182</v>
      </c>
      <c r="B8" s="94">
        <v>1.3</v>
      </c>
      <c r="C8" s="94">
        <v>3.6</v>
      </c>
      <c r="D8" s="94">
        <v>1.7</v>
      </c>
    </row>
    <row r="9" spans="1:4" ht="17.25" customHeight="1" x14ac:dyDescent="0.25">
      <c r="A9" s="89" t="s">
        <v>183</v>
      </c>
      <c r="B9" s="94">
        <v>1.4</v>
      </c>
      <c r="C9" s="94">
        <v>1.4</v>
      </c>
      <c r="D9" s="94">
        <v>1.4</v>
      </c>
    </row>
    <row r="10" spans="1:4" ht="27" customHeight="1" x14ac:dyDescent="0.25">
      <c r="A10" s="89" t="s">
        <v>184</v>
      </c>
      <c r="B10" s="94">
        <v>88.6</v>
      </c>
      <c r="C10" s="94">
        <v>86.1</v>
      </c>
      <c r="D10" s="94">
        <v>88.2</v>
      </c>
    </row>
    <row r="11" spans="1:4" ht="26.1" customHeight="1" x14ac:dyDescent="0.25">
      <c r="A11" s="89" t="s">
        <v>185</v>
      </c>
      <c r="B11" s="94">
        <v>0.4</v>
      </c>
      <c r="C11" s="94">
        <v>0.5</v>
      </c>
      <c r="D11" s="94">
        <v>0.5</v>
      </c>
    </row>
    <row r="12" spans="1:4" ht="27.75" customHeight="1" x14ac:dyDescent="0.25">
      <c r="A12" s="89" t="s">
        <v>186</v>
      </c>
      <c r="B12" s="94">
        <v>0.2</v>
      </c>
      <c r="C12" s="94">
        <v>0.1</v>
      </c>
      <c r="D12" s="94">
        <v>0.1</v>
      </c>
    </row>
    <row r="13" spans="1:4" ht="17.25" customHeight="1" x14ac:dyDescent="0.25">
      <c r="A13" s="89" t="s">
        <v>187</v>
      </c>
      <c r="B13" s="94">
        <v>0.2</v>
      </c>
      <c r="C13" s="94">
        <v>0.1</v>
      </c>
      <c r="D13" s="94">
        <v>0.2</v>
      </c>
    </row>
    <row r="14" spans="1:4" ht="18" customHeight="1" x14ac:dyDescent="0.25">
      <c r="A14" s="89" t="s">
        <v>188</v>
      </c>
      <c r="B14" s="94">
        <v>1.2</v>
      </c>
      <c r="C14" s="94">
        <v>1.1000000000000001</v>
      </c>
      <c r="D14" s="94">
        <v>1.2</v>
      </c>
    </row>
    <row r="15" spans="1:4" ht="16.5" customHeight="1" x14ac:dyDescent="0.25">
      <c r="A15" s="89" t="s">
        <v>189</v>
      </c>
      <c r="B15" s="94">
        <v>5.9</v>
      </c>
      <c r="C15" s="94">
        <v>6.4</v>
      </c>
      <c r="D15" s="94">
        <v>6</v>
      </c>
    </row>
    <row r="16" spans="1:4" ht="14.25" customHeight="1" x14ac:dyDescent="0.25">
      <c r="A16" s="98" t="s">
        <v>155</v>
      </c>
      <c r="B16" s="115">
        <v>100</v>
      </c>
      <c r="C16" s="115">
        <v>100</v>
      </c>
      <c r="D16" s="115">
        <v>100</v>
      </c>
    </row>
    <row r="17" spans="1:4" ht="15" customHeight="1" x14ac:dyDescent="0.25">
      <c r="A17" s="98" t="s">
        <v>156</v>
      </c>
      <c r="B17" s="116">
        <v>130442</v>
      </c>
      <c r="C17" s="116">
        <v>28718</v>
      </c>
      <c r="D17" s="116">
        <v>159160</v>
      </c>
    </row>
    <row r="18" spans="1:4" ht="12.95" customHeight="1" x14ac:dyDescent="0.25">
      <c r="A18" s="163" t="s">
        <v>190</v>
      </c>
      <c r="B18" s="164"/>
      <c r="C18" s="164"/>
      <c r="D18" s="164"/>
    </row>
    <row r="19" spans="1:4" ht="14.25" customHeight="1" x14ac:dyDescent="0.25">
      <c r="A19" s="163" t="s">
        <v>158</v>
      </c>
      <c r="B19" s="164"/>
      <c r="C19" s="164"/>
      <c r="D19" s="164"/>
    </row>
    <row r="20" spans="1:4" ht="12.95" customHeight="1" x14ac:dyDescent="0.25">
      <c r="A20" s="163" t="s">
        <v>159</v>
      </c>
      <c r="B20" s="164"/>
      <c r="C20" s="164"/>
      <c r="D20" s="164"/>
    </row>
    <row r="23" spans="1:4" x14ac:dyDescent="0.25">
      <c r="A23" s="88" t="s">
        <v>160</v>
      </c>
    </row>
    <row r="24" spans="1:4" x14ac:dyDescent="0.25">
      <c r="A24" s="167" t="s">
        <v>144</v>
      </c>
      <c r="B24" s="167" t="s">
        <v>144</v>
      </c>
      <c r="C24" s="168"/>
      <c r="D24" s="167" t="s">
        <v>148</v>
      </c>
    </row>
    <row r="25" spans="1:4" ht="33.75" x14ac:dyDescent="0.25">
      <c r="A25" s="168" t="s">
        <v>181</v>
      </c>
      <c r="B25" s="119" t="s">
        <v>179</v>
      </c>
      <c r="C25" s="119" t="s">
        <v>180</v>
      </c>
      <c r="D25" s="168">
        <v>0.5</v>
      </c>
    </row>
    <row r="26" spans="1:4" ht="27" customHeight="1" x14ac:dyDescent="0.25">
      <c r="A26" s="89" t="s">
        <v>181</v>
      </c>
      <c r="B26" s="94">
        <v>0.6</v>
      </c>
      <c r="C26" s="94">
        <v>0.5</v>
      </c>
      <c r="D26" s="94">
        <v>0.5</v>
      </c>
    </row>
    <row r="27" spans="1:4" ht="27" customHeight="1" x14ac:dyDescent="0.25">
      <c r="A27" s="89" t="s">
        <v>182</v>
      </c>
      <c r="B27" s="94">
        <v>1</v>
      </c>
      <c r="C27" s="94">
        <v>2.9</v>
      </c>
      <c r="D27" s="94">
        <v>1.3</v>
      </c>
    </row>
    <row r="28" spans="1:4" ht="15.75" customHeight="1" x14ac:dyDescent="0.25">
      <c r="A28" s="89" t="s">
        <v>183</v>
      </c>
      <c r="B28" s="94">
        <v>0.7</v>
      </c>
      <c r="C28" s="94">
        <v>0.5</v>
      </c>
      <c r="D28" s="94">
        <v>0.7</v>
      </c>
    </row>
    <row r="29" spans="1:4" ht="27" customHeight="1" x14ac:dyDescent="0.25">
      <c r="A29" s="89" t="s">
        <v>184</v>
      </c>
      <c r="B29" s="94">
        <v>91.3</v>
      </c>
      <c r="C29" s="94">
        <v>89.3</v>
      </c>
      <c r="D29" s="94">
        <v>91</v>
      </c>
    </row>
    <row r="30" spans="1:4" ht="27" customHeight="1" x14ac:dyDescent="0.25">
      <c r="A30" s="89" t="s">
        <v>185</v>
      </c>
      <c r="B30" s="94">
        <v>0.4</v>
      </c>
      <c r="C30" s="94">
        <v>0.1</v>
      </c>
      <c r="D30" s="94">
        <v>0.3</v>
      </c>
    </row>
    <row r="31" spans="1:4" ht="27" customHeight="1" x14ac:dyDescent="0.25">
      <c r="A31" s="89" t="s">
        <v>186</v>
      </c>
      <c r="B31" s="94">
        <v>0.2</v>
      </c>
      <c r="C31" s="94">
        <v>0.1</v>
      </c>
      <c r="D31" s="94">
        <v>0.2</v>
      </c>
    </row>
    <row r="32" spans="1:4" ht="15.75" customHeight="1" x14ac:dyDescent="0.25">
      <c r="A32" s="89" t="s">
        <v>187</v>
      </c>
      <c r="B32" s="94">
        <v>0.1</v>
      </c>
      <c r="C32" s="94">
        <v>0.1</v>
      </c>
      <c r="D32" s="94">
        <v>0.1</v>
      </c>
    </row>
    <row r="33" spans="1:4" ht="15.75" customHeight="1" x14ac:dyDescent="0.25">
      <c r="A33" s="89" t="s">
        <v>188</v>
      </c>
      <c r="B33" s="94">
        <v>0.9</v>
      </c>
      <c r="C33" s="94">
        <v>1</v>
      </c>
      <c r="D33" s="94">
        <v>0.9</v>
      </c>
    </row>
    <row r="34" spans="1:4" ht="15.75" customHeight="1" x14ac:dyDescent="0.25">
      <c r="A34" s="89" t="s">
        <v>189</v>
      </c>
      <c r="B34" s="94">
        <v>4.9000000000000004</v>
      </c>
      <c r="C34" s="94">
        <v>5.4</v>
      </c>
      <c r="D34" s="94">
        <v>5</v>
      </c>
    </row>
    <row r="35" spans="1:4" ht="15.75" customHeight="1" x14ac:dyDescent="0.25">
      <c r="A35" s="123" t="s">
        <v>155</v>
      </c>
      <c r="B35" s="124">
        <v>100</v>
      </c>
      <c r="C35" s="124">
        <v>100</v>
      </c>
      <c r="D35" s="124">
        <v>100</v>
      </c>
    </row>
    <row r="36" spans="1:4" ht="15.75" customHeight="1" x14ac:dyDescent="0.25">
      <c r="A36" s="123" t="s">
        <v>156</v>
      </c>
      <c r="B36" s="125">
        <v>69363</v>
      </c>
      <c r="C36" s="125">
        <v>13618</v>
      </c>
      <c r="D36" s="125">
        <v>82981</v>
      </c>
    </row>
    <row r="37" spans="1:4" ht="0.95" customHeight="1" x14ac:dyDescent="0.25">
      <c r="A37" s="90"/>
    </row>
    <row r="38" spans="1:4" ht="13.5" customHeight="1" x14ac:dyDescent="0.25">
      <c r="A38" s="163" t="s">
        <v>161</v>
      </c>
      <c r="B38" s="164"/>
      <c r="C38" s="164"/>
      <c r="D38" s="164"/>
    </row>
    <row r="39" spans="1:4" ht="12.95" customHeight="1" x14ac:dyDescent="0.25">
      <c r="A39" s="163" t="s">
        <v>159</v>
      </c>
      <c r="B39" s="164"/>
      <c r="C39" s="164"/>
      <c r="D39" s="164"/>
    </row>
    <row r="42" spans="1:4" x14ac:dyDescent="0.25">
      <c r="A42" s="88" t="s">
        <v>162</v>
      </c>
    </row>
    <row r="43" spans="1:4" x14ac:dyDescent="0.25">
      <c r="A43" s="167" t="s">
        <v>144</v>
      </c>
      <c r="B43" s="167" t="s">
        <v>144</v>
      </c>
      <c r="C43" s="168"/>
      <c r="D43" s="167" t="s">
        <v>148</v>
      </c>
    </row>
    <row r="44" spans="1:4" ht="33.75" x14ac:dyDescent="0.25">
      <c r="A44" s="168" t="s">
        <v>181</v>
      </c>
      <c r="B44" s="119" t="s">
        <v>179</v>
      </c>
      <c r="C44" s="119" t="s">
        <v>180</v>
      </c>
      <c r="D44" s="168">
        <v>0.9</v>
      </c>
    </row>
    <row r="45" spans="1:4" ht="27" customHeight="1" x14ac:dyDescent="0.25">
      <c r="A45" s="89" t="s">
        <v>181</v>
      </c>
      <c r="B45" s="94">
        <v>0.9</v>
      </c>
      <c r="C45" s="94">
        <v>1.2</v>
      </c>
      <c r="D45" s="94">
        <v>0.9</v>
      </c>
    </row>
    <row r="46" spans="1:4" ht="27" customHeight="1" x14ac:dyDescent="0.25">
      <c r="A46" s="89" t="s">
        <v>182</v>
      </c>
      <c r="B46" s="94">
        <v>1.6</v>
      </c>
      <c r="C46" s="94">
        <v>4.7</v>
      </c>
      <c r="D46" s="94">
        <v>2.2000000000000002</v>
      </c>
    </row>
    <row r="47" spans="1:4" ht="14.25" customHeight="1" x14ac:dyDescent="0.25">
      <c r="A47" s="89" t="s">
        <v>183</v>
      </c>
      <c r="B47" s="94">
        <v>2.4</v>
      </c>
      <c r="C47" s="94">
        <v>2.2999999999999998</v>
      </c>
      <c r="D47" s="94">
        <v>2.2999999999999998</v>
      </c>
    </row>
    <row r="48" spans="1:4" ht="27" customHeight="1" x14ac:dyDescent="0.25">
      <c r="A48" s="89" t="s">
        <v>184</v>
      </c>
      <c r="B48" s="94">
        <v>87</v>
      </c>
      <c r="C48" s="94">
        <v>80.5</v>
      </c>
      <c r="D48" s="94">
        <v>85.8</v>
      </c>
    </row>
    <row r="49" spans="1:4" ht="27" customHeight="1" x14ac:dyDescent="0.25">
      <c r="A49" s="89" t="s">
        <v>185</v>
      </c>
      <c r="B49" s="94">
        <v>0.6</v>
      </c>
      <c r="C49" s="94">
        <v>1.6</v>
      </c>
      <c r="D49" s="94">
        <v>0.8</v>
      </c>
    </row>
    <row r="50" spans="1:4" ht="27" customHeight="1" x14ac:dyDescent="0.25">
      <c r="A50" s="89" t="s">
        <v>186</v>
      </c>
      <c r="B50" s="94">
        <v>0.2</v>
      </c>
      <c r="C50" s="94">
        <v>0.1</v>
      </c>
      <c r="D50" s="94">
        <v>0.1</v>
      </c>
    </row>
    <row r="51" spans="1:4" ht="15.75" customHeight="1" x14ac:dyDescent="0.25">
      <c r="A51" s="89" t="s">
        <v>187</v>
      </c>
      <c r="B51" s="94">
        <v>0.2</v>
      </c>
      <c r="C51" s="94">
        <v>0</v>
      </c>
      <c r="D51" s="94">
        <v>0.1</v>
      </c>
    </row>
    <row r="52" spans="1:4" ht="15.75" customHeight="1" x14ac:dyDescent="0.25">
      <c r="A52" s="89" t="s">
        <v>188</v>
      </c>
      <c r="B52" s="94">
        <v>1</v>
      </c>
      <c r="C52" s="94">
        <v>1.1000000000000001</v>
      </c>
      <c r="D52" s="94">
        <v>1</v>
      </c>
    </row>
    <row r="53" spans="1:4" ht="15.75" customHeight="1" x14ac:dyDescent="0.25">
      <c r="A53" s="89" t="s">
        <v>189</v>
      </c>
      <c r="B53" s="94">
        <v>6.1</v>
      </c>
      <c r="C53" s="94">
        <v>8.5</v>
      </c>
      <c r="D53" s="94">
        <v>6.6</v>
      </c>
    </row>
    <row r="54" spans="1:4" ht="15.75" customHeight="1" x14ac:dyDescent="0.25">
      <c r="A54" s="123" t="s">
        <v>155</v>
      </c>
      <c r="B54" s="124">
        <v>100</v>
      </c>
      <c r="C54" s="124">
        <v>100</v>
      </c>
      <c r="D54" s="124">
        <v>100</v>
      </c>
    </row>
    <row r="55" spans="1:4" ht="15.75" customHeight="1" x14ac:dyDescent="0.25">
      <c r="A55" s="123" t="s">
        <v>156</v>
      </c>
      <c r="B55" s="125">
        <v>29353</v>
      </c>
      <c r="C55" s="125">
        <v>6810</v>
      </c>
      <c r="D55" s="125">
        <v>36163</v>
      </c>
    </row>
    <row r="56" spans="1:4" ht="0.95" customHeight="1" x14ac:dyDescent="0.25">
      <c r="A56" s="90"/>
    </row>
    <row r="57" spans="1:4" ht="15" customHeight="1" x14ac:dyDescent="0.25">
      <c r="A57" s="163" t="s">
        <v>163</v>
      </c>
      <c r="B57" s="164"/>
      <c r="C57" s="164"/>
      <c r="D57" s="164"/>
    </row>
    <row r="58" spans="1:4" ht="12.95" customHeight="1" x14ac:dyDescent="0.25">
      <c r="A58" s="163" t="s">
        <v>159</v>
      </c>
      <c r="B58" s="164"/>
      <c r="C58" s="164"/>
      <c r="D58" s="164"/>
    </row>
    <row r="61" spans="1:4" x14ac:dyDescent="0.25">
      <c r="A61" s="88" t="s">
        <v>164</v>
      </c>
    </row>
    <row r="62" spans="1:4" x14ac:dyDescent="0.25">
      <c r="A62" s="167" t="s">
        <v>144</v>
      </c>
      <c r="B62" s="167" t="s">
        <v>144</v>
      </c>
      <c r="C62" s="168"/>
      <c r="D62" s="167" t="s">
        <v>148</v>
      </c>
    </row>
    <row r="63" spans="1:4" ht="33.75" x14ac:dyDescent="0.25">
      <c r="A63" s="168" t="s">
        <v>181</v>
      </c>
      <c r="B63" s="119" t="s">
        <v>179</v>
      </c>
      <c r="C63" s="119" t="s">
        <v>180</v>
      </c>
      <c r="D63" s="168">
        <v>1.1000000000000001</v>
      </c>
    </row>
    <row r="64" spans="1:4" ht="27.75" customHeight="1" x14ac:dyDescent="0.25">
      <c r="A64" s="89" t="s">
        <v>181</v>
      </c>
      <c r="B64" s="94">
        <v>1.2</v>
      </c>
      <c r="C64" s="94">
        <v>0.6</v>
      </c>
      <c r="D64" s="94">
        <v>1.1000000000000001</v>
      </c>
    </row>
    <row r="65" spans="1:4" ht="27.75" customHeight="1" x14ac:dyDescent="0.25">
      <c r="A65" s="89" t="s">
        <v>182</v>
      </c>
      <c r="B65" s="94">
        <v>2.6</v>
      </c>
      <c r="C65" s="94">
        <v>5.6</v>
      </c>
      <c r="D65" s="94">
        <v>3.3</v>
      </c>
    </row>
    <row r="66" spans="1:4" ht="14.25" customHeight="1" x14ac:dyDescent="0.25">
      <c r="A66" s="89" t="s">
        <v>183</v>
      </c>
      <c r="B66" s="94">
        <v>3.1</v>
      </c>
      <c r="C66" s="94">
        <v>2.9</v>
      </c>
      <c r="D66" s="94">
        <v>3.1</v>
      </c>
    </row>
    <row r="67" spans="1:4" ht="27.75" customHeight="1" x14ac:dyDescent="0.25">
      <c r="A67" s="89" t="s">
        <v>184</v>
      </c>
      <c r="B67" s="94">
        <v>81</v>
      </c>
      <c r="C67" s="94">
        <v>81</v>
      </c>
      <c r="D67" s="94">
        <v>81</v>
      </c>
    </row>
    <row r="68" spans="1:4" ht="27.75" customHeight="1" x14ac:dyDescent="0.25">
      <c r="A68" s="89" t="s">
        <v>185</v>
      </c>
      <c r="B68" s="94">
        <v>0.6</v>
      </c>
      <c r="C68" s="94">
        <v>0.1</v>
      </c>
      <c r="D68" s="94">
        <v>0.5</v>
      </c>
    </row>
    <row r="69" spans="1:4" ht="27.75" customHeight="1" x14ac:dyDescent="0.25">
      <c r="A69" s="89" t="s">
        <v>186</v>
      </c>
      <c r="B69" s="94">
        <v>0.1</v>
      </c>
      <c r="C69" s="94">
        <v>0.1</v>
      </c>
      <c r="D69" s="94">
        <v>0.1</v>
      </c>
    </row>
    <row r="70" spans="1:4" ht="15.75" customHeight="1" x14ac:dyDescent="0.25">
      <c r="A70" s="89" t="s">
        <v>187</v>
      </c>
      <c r="B70" s="94">
        <v>0.5</v>
      </c>
      <c r="C70" s="94">
        <v>0.3</v>
      </c>
      <c r="D70" s="94">
        <v>0.4</v>
      </c>
    </row>
    <row r="71" spans="1:4" ht="15.75" customHeight="1" x14ac:dyDescent="0.25">
      <c r="A71" s="89" t="s">
        <v>188</v>
      </c>
      <c r="B71" s="94">
        <v>2.4</v>
      </c>
      <c r="C71" s="94">
        <v>1.7</v>
      </c>
      <c r="D71" s="94">
        <v>2.2999999999999998</v>
      </c>
    </row>
    <row r="72" spans="1:4" ht="15.75" customHeight="1" x14ac:dyDescent="0.25">
      <c r="A72" s="89" t="s">
        <v>189</v>
      </c>
      <c r="B72" s="94">
        <v>8.4</v>
      </c>
      <c r="C72" s="94">
        <v>7.6</v>
      </c>
      <c r="D72" s="94">
        <v>8.1999999999999993</v>
      </c>
    </row>
    <row r="73" spans="1:4" ht="15.75" customHeight="1" x14ac:dyDescent="0.25">
      <c r="A73" s="123" t="s">
        <v>155</v>
      </c>
      <c r="B73" s="124">
        <v>100</v>
      </c>
      <c r="C73" s="124">
        <v>100</v>
      </c>
      <c r="D73" s="124">
        <v>100</v>
      </c>
    </row>
    <row r="74" spans="1:4" ht="15.75" customHeight="1" x14ac:dyDescent="0.25">
      <c r="A74" s="123" t="s">
        <v>156</v>
      </c>
      <c r="B74" s="125">
        <v>19231</v>
      </c>
      <c r="C74" s="125">
        <v>5460</v>
      </c>
      <c r="D74" s="125">
        <v>24691</v>
      </c>
    </row>
    <row r="75" spans="1:4" ht="0.95" customHeight="1" x14ac:dyDescent="0.25">
      <c r="A75" s="90"/>
    </row>
    <row r="76" spans="1:4" ht="15.75" customHeight="1" x14ac:dyDescent="0.25">
      <c r="A76" s="163" t="s">
        <v>165</v>
      </c>
      <c r="B76" s="164"/>
      <c r="C76" s="164"/>
      <c r="D76" s="164"/>
    </row>
    <row r="77" spans="1:4" ht="12.95" customHeight="1" x14ac:dyDescent="0.25">
      <c r="A77" s="163" t="s">
        <v>159</v>
      </c>
      <c r="B77" s="164"/>
      <c r="C77" s="164"/>
      <c r="D77" s="164"/>
    </row>
    <row r="80" spans="1:4" x14ac:dyDescent="0.25">
      <c r="A80" s="88" t="s">
        <v>166</v>
      </c>
    </row>
    <row r="81" spans="1:16" x14ac:dyDescent="0.25">
      <c r="A81" s="167" t="s">
        <v>144</v>
      </c>
      <c r="B81" s="167" t="s">
        <v>144</v>
      </c>
      <c r="C81" s="168"/>
      <c r="D81" s="167" t="s">
        <v>148</v>
      </c>
    </row>
    <row r="82" spans="1:16" ht="33.75" x14ac:dyDescent="0.25">
      <c r="A82" s="168" t="s">
        <v>181</v>
      </c>
      <c r="B82" s="119" t="s">
        <v>84</v>
      </c>
      <c r="C82" s="119" t="s">
        <v>85</v>
      </c>
      <c r="D82" s="168">
        <v>0.6</v>
      </c>
    </row>
    <row r="83" spans="1:16" ht="26.25" customHeight="1" x14ac:dyDescent="0.25">
      <c r="A83" s="89" t="s">
        <v>181</v>
      </c>
      <c r="B83" s="94">
        <v>0</v>
      </c>
      <c r="C83" s="94">
        <v>2</v>
      </c>
      <c r="D83" s="94">
        <v>0.6</v>
      </c>
    </row>
    <row r="84" spans="1:16" ht="26.25" customHeight="1" x14ac:dyDescent="0.25">
      <c r="A84" s="89" t="s">
        <v>182</v>
      </c>
      <c r="B84" s="94">
        <v>1.1000000000000001</v>
      </c>
      <c r="C84" s="94">
        <v>6.1</v>
      </c>
      <c r="D84" s="94">
        <v>2.5</v>
      </c>
    </row>
    <row r="85" spans="1:16" ht="16.5" customHeight="1" x14ac:dyDescent="0.25">
      <c r="A85" s="89" t="s">
        <v>183</v>
      </c>
      <c r="B85" s="94">
        <v>0.4</v>
      </c>
      <c r="C85" s="94">
        <v>0</v>
      </c>
      <c r="D85" s="94">
        <v>0.3</v>
      </c>
    </row>
    <row r="86" spans="1:16" ht="26.25" customHeight="1" x14ac:dyDescent="0.25">
      <c r="A86" s="89" t="s">
        <v>184</v>
      </c>
      <c r="B86" s="94">
        <v>87</v>
      </c>
      <c r="C86" s="94">
        <v>75.8</v>
      </c>
      <c r="D86" s="94">
        <v>83.9</v>
      </c>
    </row>
    <row r="87" spans="1:16" ht="17.25" customHeight="1" x14ac:dyDescent="0.25">
      <c r="A87" s="89" t="s">
        <v>189</v>
      </c>
      <c r="B87" s="94">
        <v>11.5</v>
      </c>
      <c r="C87" s="94">
        <v>15.2</v>
      </c>
      <c r="D87" s="94">
        <v>12.5</v>
      </c>
    </row>
    <row r="88" spans="1:16" ht="17.25" customHeight="1" x14ac:dyDescent="0.25">
      <c r="A88" s="123" t="s">
        <v>155</v>
      </c>
      <c r="B88" s="124">
        <v>100</v>
      </c>
      <c r="C88" s="124">
        <v>100</v>
      </c>
      <c r="D88" s="124">
        <v>100</v>
      </c>
    </row>
    <row r="89" spans="1:16" ht="17.25" customHeight="1" x14ac:dyDescent="0.25">
      <c r="A89" s="123" t="s">
        <v>156</v>
      </c>
      <c r="B89" s="125">
        <v>261</v>
      </c>
      <c r="C89" s="125">
        <v>99</v>
      </c>
      <c r="D89" s="125">
        <v>360</v>
      </c>
      <c r="H89" s="127"/>
      <c r="I89" s="127"/>
      <c r="J89" s="127"/>
      <c r="K89" s="127"/>
      <c r="L89" s="127"/>
      <c r="M89" s="127"/>
      <c r="N89" s="127"/>
      <c r="O89" s="127"/>
      <c r="P89" s="127"/>
    </row>
    <row r="90" spans="1:16" ht="0.95" customHeight="1" x14ac:dyDescent="0.25">
      <c r="A90" s="90"/>
      <c r="H90" s="127"/>
      <c r="I90" s="127"/>
      <c r="J90" s="127"/>
      <c r="K90" s="127"/>
      <c r="L90" s="127"/>
      <c r="M90" s="127"/>
      <c r="N90" s="127"/>
      <c r="O90" s="127"/>
      <c r="P90" s="127"/>
    </row>
    <row r="91" spans="1:16" ht="12.95" customHeight="1" x14ac:dyDescent="0.25">
      <c r="A91" s="163" t="s">
        <v>167</v>
      </c>
      <c r="B91" s="164"/>
      <c r="C91" s="164"/>
      <c r="D91" s="164"/>
      <c r="H91" s="127"/>
      <c r="I91" s="127"/>
      <c r="J91" s="127"/>
      <c r="K91" s="127"/>
      <c r="L91" s="127"/>
      <c r="M91" s="127"/>
      <c r="N91" s="127"/>
      <c r="O91" s="127"/>
      <c r="P91" s="127"/>
    </row>
    <row r="92" spans="1:16" ht="12.95" customHeight="1" x14ac:dyDescent="0.25">
      <c r="A92" s="163" t="s">
        <v>159</v>
      </c>
      <c r="B92" s="164"/>
      <c r="C92" s="164"/>
      <c r="D92" s="164"/>
    </row>
    <row r="95" spans="1:16" x14ac:dyDescent="0.25">
      <c r="A95" s="88" t="s">
        <v>168</v>
      </c>
    </row>
    <row r="96" spans="1:16" x14ac:dyDescent="0.25">
      <c r="A96" s="167" t="s">
        <v>144</v>
      </c>
      <c r="B96" s="167" t="s">
        <v>144</v>
      </c>
      <c r="C96" s="168"/>
      <c r="D96" s="167" t="s">
        <v>148</v>
      </c>
    </row>
    <row r="97" spans="1:4" ht="33.75" x14ac:dyDescent="0.25">
      <c r="A97" s="168" t="s">
        <v>181</v>
      </c>
      <c r="B97" s="119" t="s">
        <v>179</v>
      </c>
      <c r="C97" s="119" t="s">
        <v>180</v>
      </c>
      <c r="D97" s="168">
        <v>2.1</v>
      </c>
    </row>
    <row r="98" spans="1:4" ht="27.75" customHeight="1" x14ac:dyDescent="0.25">
      <c r="A98" s="89" t="s">
        <v>181</v>
      </c>
      <c r="B98" s="94">
        <v>2.2999999999999998</v>
      </c>
      <c r="C98" s="94">
        <v>1.1000000000000001</v>
      </c>
      <c r="D98" s="94">
        <v>2.1</v>
      </c>
    </row>
    <row r="99" spans="1:4" ht="27.75" customHeight="1" x14ac:dyDescent="0.25">
      <c r="A99" s="89" t="s">
        <v>182</v>
      </c>
      <c r="B99" s="94">
        <v>2.1</v>
      </c>
      <c r="C99" s="94">
        <v>1.1000000000000001</v>
      </c>
      <c r="D99" s="94">
        <v>1.9</v>
      </c>
    </row>
    <row r="100" spans="1:4" ht="14.25" customHeight="1" x14ac:dyDescent="0.25">
      <c r="A100" s="89" t="s">
        <v>183</v>
      </c>
      <c r="B100" s="94">
        <v>1</v>
      </c>
      <c r="C100" s="94">
        <v>1.1000000000000001</v>
      </c>
      <c r="D100" s="94">
        <v>1.1000000000000001</v>
      </c>
    </row>
    <row r="101" spans="1:4" ht="27.75" customHeight="1" x14ac:dyDescent="0.25">
      <c r="A101" s="89" t="s">
        <v>184</v>
      </c>
      <c r="B101" s="94">
        <v>79.400000000000006</v>
      </c>
      <c r="C101" s="94">
        <v>87.6</v>
      </c>
      <c r="D101" s="94">
        <v>80.7</v>
      </c>
    </row>
    <row r="102" spans="1:4" ht="27.75" customHeight="1" x14ac:dyDescent="0.25">
      <c r="A102" s="89" t="s">
        <v>185</v>
      </c>
      <c r="B102" s="94">
        <v>1</v>
      </c>
      <c r="C102" s="94">
        <v>0</v>
      </c>
      <c r="D102" s="94">
        <v>0.9</v>
      </c>
    </row>
    <row r="103" spans="1:4" ht="27.75" customHeight="1" x14ac:dyDescent="0.25">
      <c r="A103" s="89" t="s">
        <v>186</v>
      </c>
      <c r="B103" s="94">
        <v>0.2</v>
      </c>
      <c r="C103" s="94">
        <v>0</v>
      </c>
      <c r="D103" s="94">
        <v>0.2</v>
      </c>
    </row>
    <row r="104" spans="1:4" ht="15.75" customHeight="1" x14ac:dyDescent="0.25">
      <c r="A104" s="89" t="s">
        <v>187</v>
      </c>
      <c r="B104" s="94">
        <v>0.6</v>
      </c>
      <c r="C104" s="94">
        <v>0</v>
      </c>
      <c r="D104" s="94">
        <v>0.5</v>
      </c>
    </row>
    <row r="105" spans="1:4" ht="15.75" customHeight="1" x14ac:dyDescent="0.25">
      <c r="A105" s="89" t="s">
        <v>188</v>
      </c>
      <c r="B105" s="94">
        <v>1.9</v>
      </c>
      <c r="C105" s="94">
        <v>0</v>
      </c>
      <c r="D105" s="94">
        <v>1.6</v>
      </c>
    </row>
    <row r="106" spans="1:4" ht="15.75" customHeight="1" x14ac:dyDescent="0.25">
      <c r="A106" s="89" t="s">
        <v>189</v>
      </c>
      <c r="B106" s="94">
        <v>11.2</v>
      </c>
      <c r="C106" s="94">
        <v>6.7</v>
      </c>
      <c r="D106" s="94">
        <v>10.5</v>
      </c>
    </row>
    <row r="107" spans="1:4" ht="15.75" customHeight="1" x14ac:dyDescent="0.25">
      <c r="A107" s="123" t="s">
        <v>155</v>
      </c>
      <c r="B107" s="124">
        <v>100</v>
      </c>
      <c r="C107" s="124">
        <v>100</v>
      </c>
      <c r="D107" s="124">
        <v>100</v>
      </c>
    </row>
    <row r="108" spans="1:4" ht="15.75" customHeight="1" x14ac:dyDescent="0.25">
      <c r="A108" s="123" t="s">
        <v>156</v>
      </c>
      <c r="B108" s="125">
        <v>480</v>
      </c>
      <c r="C108" s="125">
        <v>89</v>
      </c>
      <c r="D108" s="125">
        <v>569</v>
      </c>
    </row>
    <row r="109" spans="1:4" ht="0.95" customHeight="1" x14ac:dyDescent="0.25">
      <c r="A109" s="90"/>
    </row>
    <row r="110" spans="1:4" ht="12.95" customHeight="1" x14ac:dyDescent="0.25">
      <c r="A110" s="163" t="s">
        <v>169</v>
      </c>
      <c r="B110" s="164"/>
      <c r="C110" s="164"/>
      <c r="D110" s="164"/>
    </row>
    <row r="111" spans="1:4" ht="12.95" customHeight="1" x14ac:dyDescent="0.25">
      <c r="A111" s="163" t="s">
        <v>159</v>
      </c>
      <c r="B111" s="164"/>
      <c r="C111" s="164"/>
      <c r="D111" s="164"/>
    </row>
    <row r="114" spans="1:4" x14ac:dyDescent="0.25">
      <c r="A114" s="88" t="s">
        <v>170</v>
      </c>
    </row>
    <row r="115" spans="1:4" x14ac:dyDescent="0.25">
      <c r="A115" s="167" t="s">
        <v>144</v>
      </c>
      <c r="B115" s="167" t="s">
        <v>144</v>
      </c>
      <c r="C115" s="168"/>
      <c r="D115" s="167" t="s">
        <v>148</v>
      </c>
    </row>
    <row r="116" spans="1:4" ht="33.75" x14ac:dyDescent="0.25">
      <c r="A116" s="168" t="s">
        <v>181</v>
      </c>
      <c r="B116" s="119" t="s">
        <v>179</v>
      </c>
      <c r="C116" s="119" t="s">
        <v>180</v>
      </c>
      <c r="D116" s="168">
        <v>1.1000000000000001</v>
      </c>
    </row>
    <row r="117" spans="1:4" ht="27" customHeight="1" x14ac:dyDescent="0.25">
      <c r="A117" s="89" t="s">
        <v>181</v>
      </c>
      <c r="B117" s="94">
        <v>1.3</v>
      </c>
      <c r="C117" s="94">
        <v>0.2</v>
      </c>
      <c r="D117" s="94">
        <v>1.1000000000000001</v>
      </c>
    </row>
    <row r="118" spans="1:4" ht="27" customHeight="1" x14ac:dyDescent="0.25">
      <c r="A118" s="89" t="s">
        <v>182</v>
      </c>
      <c r="B118" s="94">
        <v>0.2</v>
      </c>
      <c r="C118" s="94">
        <v>0.3</v>
      </c>
      <c r="D118" s="94">
        <v>0.2</v>
      </c>
    </row>
    <row r="119" spans="1:4" ht="14.25" customHeight="1" x14ac:dyDescent="0.25">
      <c r="A119" s="89" t="s">
        <v>183</v>
      </c>
      <c r="B119" s="94">
        <v>0.5</v>
      </c>
      <c r="C119" s="94">
        <v>0.3</v>
      </c>
      <c r="D119" s="94">
        <v>0.5</v>
      </c>
    </row>
    <row r="120" spans="1:4" ht="27" customHeight="1" x14ac:dyDescent="0.25">
      <c r="A120" s="89" t="s">
        <v>184</v>
      </c>
      <c r="B120" s="94">
        <v>89.9</v>
      </c>
      <c r="C120" s="94">
        <v>94.9</v>
      </c>
      <c r="D120" s="94">
        <v>90.8</v>
      </c>
    </row>
    <row r="121" spans="1:4" ht="27" customHeight="1" x14ac:dyDescent="0.25">
      <c r="A121" s="89" t="s">
        <v>185</v>
      </c>
      <c r="B121" s="94">
        <v>0.2</v>
      </c>
      <c r="C121" s="94">
        <v>0</v>
      </c>
      <c r="D121" s="94">
        <v>0.2</v>
      </c>
    </row>
    <row r="122" spans="1:4" ht="27" customHeight="1" x14ac:dyDescent="0.25">
      <c r="A122" s="89" t="s">
        <v>186</v>
      </c>
      <c r="B122" s="94">
        <v>0.1</v>
      </c>
      <c r="C122" s="94">
        <v>0</v>
      </c>
      <c r="D122" s="94">
        <v>0.1</v>
      </c>
    </row>
    <row r="123" spans="1:4" ht="15.75" customHeight="1" x14ac:dyDescent="0.25">
      <c r="A123" s="89" t="s">
        <v>187</v>
      </c>
      <c r="B123" s="94">
        <v>0.1</v>
      </c>
      <c r="C123" s="94">
        <v>0</v>
      </c>
      <c r="D123" s="94">
        <v>0.1</v>
      </c>
    </row>
    <row r="124" spans="1:4" ht="15.75" customHeight="1" x14ac:dyDescent="0.25">
      <c r="A124" s="89" t="s">
        <v>188</v>
      </c>
      <c r="B124" s="94">
        <v>1.1000000000000001</v>
      </c>
      <c r="C124" s="94">
        <v>0.6</v>
      </c>
      <c r="D124" s="94">
        <v>1</v>
      </c>
    </row>
    <row r="125" spans="1:4" ht="15.75" customHeight="1" x14ac:dyDescent="0.25">
      <c r="A125" s="89" t="s">
        <v>189</v>
      </c>
      <c r="B125" s="94">
        <v>6.7</v>
      </c>
      <c r="C125" s="94">
        <v>3.7</v>
      </c>
      <c r="D125" s="94">
        <v>6.1</v>
      </c>
    </row>
    <row r="126" spans="1:4" ht="15.75" customHeight="1" x14ac:dyDescent="0.25">
      <c r="A126" s="123" t="s">
        <v>155</v>
      </c>
      <c r="B126" s="124">
        <v>100</v>
      </c>
      <c r="C126" s="124">
        <v>100</v>
      </c>
      <c r="D126" s="124">
        <v>100</v>
      </c>
    </row>
    <row r="127" spans="1:4" ht="15.75" customHeight="1" x14ac:dyDescent="0.25">
      <c r="A127" s="123" t="s">
        <v>156</v>
      </c>
      <c r="B127" s="125">
        <v>11754</v>
      </c>
      <c r="C127" s="125">
        <v>2642</v>
      </c>
      <c r="D127" s="125">
        <v>14396</v>
      </c>
    </row>
    <row r="128" spans="1:4" ht="0.95" customHeight="1" x14ac:dyDescent="0.25">
      <c r="A128" s="90"/>
    </row>
    <row r="129" spans="1:4" ht="13.5" customHeight="1" x14ac:dyDescent="0.25">
      <c r="A129" s="163" t="s">
        <v>171</v>
      </c>
      <c r="B129" s="164"/>
      <c r="C129" s="164"/>
      <c r="D129" s="164"/>
    </row>
    <row r="130" spans="1:4" ht="12.95" customHeight="1" x14ac:dyDescent="0.25">
      <c r="A130" s="163" t="s">
        <v>159</v>
      </c>
      <c r="B130" s="164"/>
      <c r="C130" s="164"/>
      <c r="D130" s="164"/>
    </row>
  </sheetData>
  <mergeCells count="36">
    <mergeCell ref="A5:A6"/>
    <mergeCell ref="D5:D6"/>
    <mergeCell ref="B5:C5"/>
    <mergeCell ref="A18:D18"/>
    <mergeCell ref="A19:D19"/>
    <mergeCell ref="A20:D20"/>
    <mergeCell ref="A24:A25"/>
    <mergeCell ref="D24:D25"/>
    <mergeCell ref="B24:C24"/>
    <mergeCell ref="A38:D38"/>
    <mergeCell ref="A39:D39"/>
    <mergeCell ref="A43:A44"/>
    <mergeCell ref="D43:D44"/>
    <mergeCell ref="B43:C43"/>
    <mergeCell ref="A57:D57"/>
    <mergeCell ref="A58:D58"/>
    <mergeCell ref="A62:A63"/>
    <mergeCell ref="D62:D63"/>
    <mergeCell ref="B62:C62"/>
    <mergeCell ref="A76:D76"/>
    <mergeCell ref="A77:D77"/>
    <mergeCell ref="A81:A82"/>
    <mergeCell ref="D81:D82"/>
    <mergeCell ref="B81:C81"/>
    <mergeCell ref="A91:D91"/>
    <mergeCell ref="A92:D92"/>
    <mergeCell ref="A96:A97"/>
    <mergeCell ref="D96:D97"/>
    <mergeCell ref="B96:C96"/>
    <mergeCell ref="A129:D129"/>
    <mergeCell ref="A130:D130"/>
    <mergeCell ref="A110:D110"/>
    <mergeCell ref="A111:D111"/>
    <mergeCell ref="A115:A116"/>
    <mergeCell ref="D115:D116"/>
    <mergeCell ref="B115:C11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34"/>
  <sheetViews>
    <sheetView workbookViewId="0">
      <selection activeCell="A19" sqref="A19:B19"/>
    </sheetView>
  </sheetViews>
  <sheetFormatPr baseColWidth="10" defaultRowHeight="15" x14ac:dyDescent="0.25"/>
  <cols>
    <col min="1" max="1" width="46" customWidth="1"/>
    <col min="2" max="2" width="18.7109375" customWidth="1"/>
  </cols>
  <sheetData>
    <row r="1" spans="1:2" x14ac:dyDescent="0.25">
      <c r="A1" s="87" t="str">
        <f>HYPERLINK("#SOMMAIRE!A1", "Retour au sommaire")</f>
        <v>Retour au sommaire</v>
      </c>
    </row>
    <row r="2" spans="1:2" x14ac:dyDescent="0.25">
      <c r="A2" s="88" t="s">
        <v>191</v>
      </c>
    </row>
    <row r="4" spans="1:2" x14ac:dyDescent="0.25">
      <c r="A4" s="88" t="s">
        <v>143</v>
      </c>
    </row>
    <row r="5" spans="1:2" ht="33.75" customHeight="1" x14ac:dyDescent="0.25">
      <c r="A5" s="167" t="s">
        <v>144</v>
      </c>
      <c r="B5" s="187" t="s">
        <v>66</v>
      </c>
    </row>
    <row r="6" spans="1:2" ht="33.75" customHeight="1" x14ac:dyDescent="0.25">
      <c r="A6" s="168" t="s">
        <v>181</v>
      </c>
      <c r="B6" s="188"/>
    </row>
    <row r="7" spans="1:2" ht="27.75" customHeight="1" x14ac:dyDescent="0.25">
      <c r="A7" s="89" t="s">
        <v>181</v>
      </c>
      <c r="B7" s="94">
        <v>10.199999999999999</v>
      </c>
    </row>
    <row r="8" spans="1:2" ht="27.75" customHeight="1" x14ac:dyDescent="0.25">
      <c r="A8" s="89" t="s">
        <v>182</v>
      </c>
      <c r="B8" s="94">
        <v>48</v>
      </c>
    </row>
    <row r="9" spans="1:2" ht="14.25" customHeight="1" x14ac:dyDescent="0.25">
      <c r="A9" s="89" t="s">
        <v>183</v>
      </c>
      <c r="B9" s="94">
        <v>21.3</v>
      </c>
    </row>
    <row r="10" spans="1:2" ht="27.75" customHeight="1" x14ac:dyDescent="0.25">
      <c r="A10" s="89" t="s">
        <v>184</v>
      </c>
      <c r="B10" s="94">
        <v>3</v>
      </c>
    </row>
    <row r="11" spans="1:2" ht="27.75" customHeight="1" x14ac:dyDescent="0.25">
      <c r="A11" s="89" t="s">
        <v>185</v>
      </c>
      <c r="B11" s="94">
        <v>1.2</v>
      </c>
    </row>
    <row r="12" spans="1:2" ht="27.75" customHeight="1" x14ac:dyDescent="0.25">
      <c r="A12" s="89" t="s">
        <v>186</v>
      </c>
      <c r="B12" s="94">
        <v>0.8</v>
      </c>
    </row>
    <row r="13" spans="1:2" ht="15.75" customHeight="1" x14ac:dyDescent="0.25">
      <c r="A13" s="89" t="s">
        <v>187</v>
      </c>
      <c r="B13" s="94">
        <v>2.6</v>
      </c>
    </row>
    <row r="14" spans="1:2" ht="15.75" customHeight="1" x14ac:dyDescent="0.25">
      <c r="A14" s="89" t="s">
        <v>188</v>
      </c>
      <c r="B14" s="94">
        <v>3.2</v>
      </c>
    </row>
    <row r="15" spans="1:2" ht="15.75" customHeight="1" x14ac:dyDescent="0.25">
      <c r="A15" s="89" t="s">
        <v>189</v>
      </c>
      <c r="B15" s="94">
        <v>9.8000000000000007</v>
      </c>
    </row>
    <row r="16" spans="1:2" ht="15.75" customHeight="1" x14ac:dyDescent="0.25">
      <c r="A16" s="98" t="s">
        <v>155</v>
      </c>
      <c r="B16" s="115">
        <v>100</v>
      </c>
    </row>
    <row r="17" spans="1:2" ht="15.75" customHeight="1" x14ac:dyDescent="0.25">
      <c r="A17" s="98" t="s">
        <v>156</v>
      </c>
      <c r="B17" s="116">
        <v>21547</v>
      </c>
    </row>
    <row r="18" spans="1:2" ht="12.95" customHeight="1" x14ac:dyDescent="0.25">
      <c r="A18" s="163" t="s">
        <v>193</v>
      </c>
      <c r="B18" s="164"/>
    </row>
    <row r="19" spans="1:2" ht="26.1" customHeight="1" x14ac:dyDescent="0.25">
      <c r="A19" s="163" t="s">
        <v>158</v>
      </c>
      <c r="B19" s="164"/>
    </row>
    <row r="20" spans="1:2" ht="12.95" customHeight="1" x14ac:dyDescent="0.25">
      <c r="A20" s="163" t="s">
        <v>159</v>
      </c>
      <c r="B20" s="164"/>
    </row>
    <row r="23" spans="1:2" x14ac:dyDescent="0.25">
      <c r="A23" s="88" t="s">
        <v>160</v>
      </c>
    </row>
    <row r="24" spans="1:2" x14ac:dyDescent="0.25">
      <c r="A24" s="167" t="s">
        <v>144</v>
      </c>
      <c r="B24" s="187" t="s">
        <v>66</v>
      </c>
    </row>
    <row r="25" spans="1:2" ht="24" customHeight="1" x14ac:dyDescent="0.25">
      <c r="A25" s="168" t="s">
        <v>181</v>
      </c>
      <c r="B25" s="188"/>
    </row>
    <row r="26" spans="1:2" ht="24.75" customHeight="1" x14ac:dyDescent="0.25">
      <c r="A26" s="89" t="s">
        <v>181</v>
      </c>
      <c r="B26" s="94">
        <v>5.4</v>
      </c>
    </row>
    <row r="27" spans="1:2" ht="24.75" customHeight="1" x14ac:dyDescent="0.25">
      <c r="A27" s="89" t="s">
        <v>182</v>
      </c>
      <c r="B27" s="94">
        <v>56.5</v>
      </c>
    </row>
    <row r="28" spans="1:2" ht="15.75" customHeight="1" x14ac:dyDescent="0.25">
      <c r="A28" s="89" t="s">
        <v>183</v>
      </c>
      <c r="B28" s="94">
        <v>19.8</v>
      </c>
    </row>
    <row r="29" spans="1:2" ht="24.75" customHeight="1" x14ac:dyDescent="0.25">
      <c r="A29" s="89" t="s">
        <v>184</v>
      </c>
      <c r="B29" s="94">
        <v>3.3</v>
      </c>
    </row>
    <row r="30" spans="1:2" ht="24.75" customHeight="1" x14ac:dyDescent="0.25">
      <c r="A30" s="89" t="s">
        <v>185</v>
      </c>
      <c r="B30" s="94">
        <v>1.1000000000000001</v>
      </c>
    </row>
    <row r="31" spans="1:2" ht="24.75" customHeight="1" x14ac:dyDescent="0.25">
      <c r="A31" s="89" t="s">
        <v>186</v>
      </c>
      <c r="B31" s="94">
        <v>0.9</v>
      </c>
    </row>
    <row r="32" spans="1:2" ht="15.75" customHeight="1" x14ac:dyDescent="0.25">
      <c r="A32" s="89" t="s">
        <v>187</v>
      </c>
      <c r="B32" s="94">
        <v>2.1</v>
      </c>
    </row>
    <row r="33" spans="1:2" ht="15.75" customHeight="1" x14ac:dyDescent="0.25">
      <c r="A33" s="89" t="s">
        <v>188</v>
      </c>
      <c r="B33" s="94">
        <v>2.7</v>
      </c>
    </row>
    <row r="34" spans="1:2" ht="15.75" customHeight="1" x14ac:dyDescent="0.25">
      <c r="A34" s="89" t="s">
        <v>189</v>
      </c>
      <c r="B34" s="94">
        <v>8.3000000000000007</v>
      </c>
    </row>
    <row r="35" spans="1:2" ht="15.75" customHeight="1" x14ac:dyDescent="0.25">
      <c r="A35" s="123" t="s">
        <v>155</v>
      </c>
      <c r="B35" s="124">
        <v>100</v>
      </c>
    </row>
    <row r="36" spans="1:2" ht="15.75" customHeight="1" x14ac:dyDescent="0.25">
      <c r="A36" s="123" t="s">
        <v>156</v>
      </c>
      <c r="B36" s="125">
        <v>7189</v>
      </c>
    </row>
    <row r="37" spans="1:2" ht="0.95" customHeight="1" x14ac:dyDescent="0.25">
      <c r="A37" s="90"/>
    </row>
    <row r="38" spans="1:2" ht="26.1" customHeight="1" x14ac:dyDescent="0.25">
      <c r="A38" s="163" t="s">
        <v>161</v>
      </c>
      <c r="B38" s="164"/>
    </row>
    <row r="39" spans="1:2" ht="12.95" customHeight="1" x14ac:dyDescent="0.25">
      <c r="A39" s="163" t="s">
        <v>159</v>
      </c>
      <c r="B39" s="164"/>
    </row>
    <row r="42" spans="1:2" x14ac:dyDescent="0.25">
      <c r="A42" s="88" t="s">
        <v>162</v>
      </c>
    </row>
    <row r="43" spans="1:2" x14ac:dyDescent="0.25">
      <c r="A43" s="167" t="s">
        <v>144</v>
      </c>
      <c r="B43" s="187" t="s">
        <v>66</v>
      </c>
    </row>
    <row r="44" spans="1:2" ht="25.5" customHeight="1" x14ac:dyDescent="0.25">
      <c r="A44" s="168" t="s">
        <v>181</v>
      </c>
      <c r="B44" s="188"/>
    </row>
    <row r="45" spans="1:2" ht="26.25" customHeight="1" x14ac:dyDescent="0.25">
      <c r="A45" s="89" t="s">
        <v>181</v>
      </c>
      <c r="B45" s="94">
        <v>11.5</v>
      </c>
    </row>
    <row r="46" spans="1:2" ht="26.25" customHeight="1" x14ac:dyDescent="0.25">
      <c r="A46" s="89" t="s">
        <v>182</v>
      </c>
      <c r="B46" s="94">
        <v>47.6</v>
      </c>
    </row>
    <row r="47" spans="1:2" ht="16.5" customHeight="1" x14ac:dyDescent="0.25">
      <c r="A47" s="89" t="s">
        <v>183</v>
      </c>
      <c r="B47" s="94">
        <v>22.9</v>
      </c>
    </row>
    <row r="48" spans="1:2" ht="26.25" customHeight="1" x14ac:dyDescent="0.25">
      <c r="A48" s="89" t="s">
        <v>184</v>
      </c>
      <c r="B48" s="94">
        <v>3.2</v>
      </c>
    </row>
    <row r="49" spans="1:2" ht="26.25" customHeight="1" x14ac:dyDescent="0.25">
      <c r="A49" s="89" t="s">
        <v>185</v>
      </c>
      <c r="B49" s="94">
        <v>1.4</v>
      </c>
    </row>
    <row r="50" spans="1:2" ht="26.25" customHeight="1" x14ac:dyDescent="0.25">
      <c r="A50" s="89" t="s">
        <v>186</v>
      </c>
      <c r="B50" s="94">
        <v>0.7</v>
      </c>
    </row>
    <row r="51" spans="1:2" ht="15.75" customHeight="1" x14ac:dyDescent="0.25">
      <c r="A51" s="89" t="s">
        <v>187</v>
      </c>
      <c r="B51" s="94">
        <v>2.2000000000000002</v>
      </c>
    </row>
    <row r="52" spans="1:2" ht="15.75" customHeight="1" x14ac:dyDescent="0.25">
      <c r="A52" s="89" t="s">
        <v>188</v>
      </c>
      <c r="B52" s="94">
        <v>3.4</v>
      </c>
    </row>
    <row r="53" spans="1:2" ht="15.75" customHeight="1" x14ac:dyDescent="0.25">
      <c r="A53" s="89" t="s">
        <v>189</v>
      </c>
      <c r="B53" s="94">
        <v>7</v>
      </c>
    </row>
    <row r="54" spans="1:2" ht="15.75" customHeight="1" x14ac:dyDescent="0.25">
      <c r="A54" s="123" t="s">
        <v>155</v>
      </c>
      <c r="B54" s="124">
        <v>100</v>
      </c>
    </row>
    <row r="55" spans="1:2" ht="15.75" customHeight="1" x14ac:dyDescent="0.25">
      <c r="A55" s="123" t="s">
        <v>156</v>
      </c>
      <c r="B55" s="125">
        <v>6962</v>
      </c>
    </row>
    <row r="56" spans="1:2" ht="0.95" customHeight="1" x14ac:dyDescent="0.25">
      <c r="A56" s="90"/>
    </row>
    <row r="57" spans="1:2" ht="26.1" customHeight="1" x14ac:dyDescent="0.25">
      <c r="A57" s="163" t="s">
        <v>163</v>
      </c>
      <c r="B57" s="164"/>
    </row>
    <row r="58" spans="1:2" ht="12.95" customHeight="1" x14ac:dyDescent="0.25">
      <c r="A58" s="163" t="s">
        <v>159</v>
      </c>
      <c r="B58" s="164"/>
    </row>
    <row r="61" spans="1:2" x14ac:dyDescent="0.25">
      <c r="A61" s="88" t="s">
        <v>164</v>
      </c>
    </row>
    <row r="62" spans="1:2" x14ac:dyDescent="0.25">
      <c r="A62" s="167" t="s">
        <v>144</v>
      </c>
      <c r="B62" s="187" t="s">
        <v>66</v>
      </c>
    </row>
    <row r="63" spans="1:2" ht="22.5" customHeight="1" x14ac:dyDescent="0.25">
      <c r="A63" s="168" t="s">
        <v>181</v>
      </c>
      <c r="B63" s="188"/>
    </row>
    <row r="64" spans="1:2" ht="26.25" customHeight="1" x14ac:dyDescent="0.25">
      <c r="A64" s="89" t="s">
        <v>181</v>
      </c>
      <c r="B64" s="94">
        <v>13.3</v>
      </c>
    </row>
    <row r="65" spans="1:2" ht="26.25" customHeight="1" x14ac:dyDescent="0.25">
      <c r="A65" s="89" t="s">
        <v>182</v>
      </c>
      <c r="B65" s="94">
        <v>41.7</v>
      </c>
    </row>
    <row r="66" spans="1:2" ht="15" customHeight="1" x14ac:dyDescent="0.25">
      <c r="A66" s="89" t="s">
        <v>183</v>
      </c>
      <c r="B66" s="94">
        <v>22.8</v>
      </c>
    </row>
    <row r="67" spans="1:2" ht="26.25" customHeight="1" x14ac:dyDescent="0.25">
      <c r="A67" s="89" t="s">
        <v>184</v>
      </c>
      <c r="B67" s="94">
        <v>2.6</v>
      </c>
    </row>
    <row r="68" spans="1:2" ht="26.25" customHeight="1" x14ac:dyDescent="0.25">
      <c r="A68" s="89" t="s">
        <v>185</v>
      </c>
      <c r="B68" s="94">
        <v>0.8</v>
      </c>
    </row>
    <row r="69" spans="1:2" ht="26.25" customHeight="1" x14ac:dyDescent="0.25">
      <c r="A69" s="89" t="s">
        <v>186</v>
      </c>
      <c r="B69" s="94">
        <v>0.5</v>
      </c>
    </row>
    <row r="70" spans="1:2" ht="15.75" customHeight="1" x14ac:dyDescent="0.25">
      <c r="A70" s="89" t="s">
        <v>187</v>
      </c>
      <c r="B70" s="94">
        <v>3.4</v>
      </c>
    </row>
    <row r="71" spans="1:2" ht="15.75" customHeight="1" x14ac:dyDescent="0.25">
      <c r="A71" s="89" t="s">
        <v>188</v>
      </c>
      <c r="B71" s="94">
        <v>3.4</v>
      </c>
    </row>
    <row r="72" spans="1:2" ht="15.75" customHeight="1" x14ac:dyDescent="0.25">
      <c r="A72" s="89" t="s">
        <v>189</v>
      </c>
      <c r="B72" s="94">
        <v>11.6</v>
      </c>
    </row>
    <row r="73" spans="1:2" ht="15.75" customHeight="1" x14ac:dyDescent="0.25">
      <c r="A73" s="123" t="s">
        <v>155</v>
      </c>
      <c r="B73" s="124">
        <v>100</v>
      </c>
    </row>
    <row r="74" spans="1:2" ht="15.75" customHeight="1" x14ac:dyDescent="0.25">
      <c r="A74" s="123" t="s">
        <v>156</v>
      </c>
      <c r="B74" s="125">
        <v>6078</v>
      </c>
    </row>
    <row r="75" spans="1:2" ht="0.95" customHeight="1" x14ac:dyDescent="0.25">
      <c r="A75" s="90"/>
    </row>
    <row r="76" spans="1:2" ht="26.1" customHeight="1" x14ac:dyDescent="0.25">
      <c r="A76" s="163" t="s">
        <v>165</v>
      </c>
      <c r="B76" s="164"/>
    </row>
    <row r="77" spans="1:2" ht="12.95" customHeight="1" x14ac:dyDescent="0.25">
      <c r="A77" s="163" t="s">
        <v>159</v>
      </c>
      <c r="B77" s="164"/>
    </row>
    <row r="80" spans="1:2" x14ac:dyDescent="0.25">
      <c r="A80" s="88" t="s">
        <v>166</v>
      </c>
    </row>
    <row r="81" spans="1:2" x14ac:dyDescent="0.25">
      <c r="A81" s="167" t="s">
        <v>144</v>
      </c>
      <c r="B81" s="187" t="s">
        <v>66</v>
      </c>
    </row>
    <row r="82" spans="1:2" ht="23.25" customHeight="1" x14ac:dyDescent="0.25">
      <c r="A82" s="168" t="s">
        <v>181</v>
      </c>
      <c r="B82" s="188"/>
    </row>
    <row r="83" spans="1:2" ht="27" customHeight="1" x14ac:dyDescent="0.25">
      <c r="A83" s="89" t="s">
        <v>181</v>
      </c>
      <c r="B83" s="94">
        <v>16.600000000000001</v>
      </c>
    </row>
    <row r="84" spans="1:2" ht="27" customHeight="1" x14ac:dyDescent="0.25">
      <c r="A84" s="89" t="s">
        <v>182</v>
      </c>
      <c r="B84" s="94">
        <v>30.2</v>
      </c>
    </row>
    <row r="85" spans="1:2" ht="15.75" customHeight="1" x14ac:dyDescent="0.25">
      <c r="A85" s="89" t="s">
        <v>183</v>
      </c>
      <c r="B85" s="94">
        <v>18.3</v>
      </c>
    </row>
    <row r="86" spans="1:2" ht="27" customHeight="1" x14ac:dyDescent="0.25">
      <c r="A86" s="89" t="s">
        <v>184</v>
      </c>
      <c r="B86" s="94">
        <v>1.5</v>
      </c>
    </row>
    <row r="87" spans="1:2" ht="27" customHeight="1" x14ac:dyDescent="0.25">
      <c r="A87" s="89" t="s">
        <v>185</v>
      </c>
      <c r="B87" s="94">
        <v>0.9</v>
      </c>
    </row>
    <row r="88" spans="1:2" ht="27" customHeight="1" x14ac:dyDescent="0.25">
      <c r="A88" s="89" t="s">
        <v>186</v>
      </c>
      <c r="B88" s="94">
        <v>0.6</v>
      </c>
    </row>
    <row r="89" spans="1:2" ht="15.75" customHeight="1" x14ac:dyDescent="0.25">
      <c r="A89" s="89" t="s">
        <v>187</v>
      </c>
      <c r="B89" s="94">
        <v>3.3</v>
      </c>
    </row>
    <row r="90" spans="1:2" ht="15.75" customHeight="1" x14ac:dyDescent="0.25">
      <c r="A90" s="89" t="s">
        <v>188</v>
      </c>
      <c r="B90" s="94">
        <v>2.1</v>
      </c>
    </row>
    <row r="91" spans="1:2" ht="15.75" customHeight="1" x14ac:dyDescent="0.25">
      <c r="A91" s="89" t="s">
        <v>189</v>
      </c>
      <c r="B91" s="94">
        <v>26.6</v>
      </c>
    </row>
    <row r="92" spans="1:2" ht="15.75" customHeight="1" x14ac:dyDescent="0.25">
      <c r="A92" s="123" t="s">
        <v>155</v>
      </c>
      <c r="B92" s="124">
        <v>100</v>
      </c>
    </row>
    <row r="93" spans="1:2" ht="15.75" customHeight="1" x14ac:dyDescent="0.25">
      <c r="A93" s="123" t="s">
        <v>156</v>
      </c>
      <c r="B93" s="125">
        <v>338</v>
      </c>
    </row>
    <row r="94" spans="1:2" ht="0.95" customHeight="1" x14ac:dyDescent="0.25">
      <c r="A94" s="90"/>
    </row>
    <row r="95" spans="1:2" ht="26.1" customHeight="1" x14ac:dyDescent="0.25">
      <c r="A95" s="163" t="s">
        <v>167</v>
      </c>
      <c r="B95" s="164"/>
    </row>
    <row r="96" spans="1:2" ht="12.95" customHeight="1" x14ac:dyDescent="0.25">
      <c r="A96" s="163" t="s">
        <v>159</v>
      </c>
      <c r="B96" s="164"/>
    </row>
    <row r="99" spans="1:2" x14ac:dyDescent="0.25">
      <c r="A99" s="88" t="s">
        <v>168</v>
      </c>
    </row>
    <row r="100" spans="1:2" x14ac:dyDescent="0.25">
      <c r="A100" s="167" t="s">
        <v>144</v>
      </c>
      <c r="B100" s="187" t="s">
        <v>66</v>
      </c>
    </row>
    <row r="101" spans="1:2" ht="21" customHeight="1" x14ac:dyDescent="0.25">
      <c r="A101" s="168" t="s">
        <v>181</v>
      </c>
      <c r="B101" s="188"/>
    </row>
    <row r="102" spans="1:2" ht="27" customHeight="1" x14ac:dyDescent="0.25">
      <c r="A102" s="89" t="s">
        <v>181</v>
      </c>
      <c r="B102" s="94">
        <v>19.399999999999999</v>
      </c>
    </row>
    <row r="103" spans="1:2" ht="27" customHeight="1" x14ac:dyDescent="0.25">
      <c r="A103" s="89" t="s">
        <v>182</v>
      </c>
      <c r="B103" s="94">
        <v>15.3</v>
      </c>
    </row>
    <row r="104" spans="1:2" ht="15.75" customHeight="1" x14ac:dyDescent="0.25">
      <c r="A104" s="89" t="s">
        <v>183</v>
      </c>
      <c r="B104" s="94">
        <v>7.4</v>
      </c>
    </row>
    <row r="105" spans="1:2" ht="27" customHeight="1" x14ac:dyDescent="0.25">
      <c r="A105" s="89" t="s">
        <v>184</v>
      </c>
      <c r="B105" s="94">
        <v>4</v>
      </c>
    </row>
    <row r="106" spans="1:2" ht="27" customHeight="1" x14ac:dyDescent="0.25">
      <c r="A106" s="89" t="s">
        <v>185</v>
      </c>
      <c r="B106" s="94">
        <v>5.0999999999999996</v>
      </c>
    </row>
    <row r="107" spans="1:2" ht="27" customHeight="1" x14ac:dyDescent="0.25">
      <c r="A107" s="89" t="s">
        <v>186</v>
      </c>
      <c r="B107" s="94">
        <v>3.8</v>
      </c>
    </row>
    <row r="108" spans="1:2" ht="15.75" customHeight="1" x14ac:dyDescent="0.25">
      <c r="A108" s="89" t="s">
        <v>187</v>
      </c>
      <c r="B108" s="94">
        <v>5.0999999999999996</v>
      </c>
    </row>
    <row r="109" spans="1:2" ht="15.75" customHeight="1" x14ac:dyDescent="0.25">
      <c r="A109" s="89" t="s">
        <v>188</v>
      </c>
      <c r="B109" s="94">
        <v>7</v>
      </c>
    </row>
    <row r="110" spans="1:2" ht="15.75" customHeight="1" x14ac:dyDescent="0.25">
      <c r="A110" s="89" t="s">
        <v>189</v>
      </c>
      <c r="B110" s="94">
        <v>32.799999999999997</v>
      </c>
    </row>
    <row r="111" spans="1:2" ht="15.75" customHeight="1" x14ac:dyDescent="0.25">
      <c r="A111" s="123" t="s">
        <v>155</v>
      </c>
      <c r="B111" s="124">
        <v>100</v>
      </c>
    </row>
    <row r="112" spans="1:2" ht="15.75" customHeight="1" x14ac:dyDescent="0.25">
      <c r="A112" s="123" t="s">
        <v>156</v>
      </c>
      <c r="B112" s="125">
        <v>470</v>
      </c>
    </row>
    <row r="113" spans="1:2" ht="0.95" customHeight="1" x14ac:dyDescent="0.25">
      <c r="A113" s="90"/>
    </row>
    <row r="114" spans="1:2" ht="12.95" customHeight="1" x14ac:dyDescent="0.25">
      <c r="A114" s="163" t="s">
        <v>169</v>
      </c>
      <c r="B114" s="164"/>
    </row>
    <row r="115" spans="1:2" ht="12.95" customHeight="1" x14ac:dyDescent="0.25">
      <c r="A115" s="163" t="s">
        <v>159</v>
      </c>
      <c r="B115" s="164"/>
    </row>
    <row r="118" spans="1:2" x14ac:dyDescent="0.25">
      <c r="A118" s="88" t="s">
        <v>170</v>
      </c>
    </row>
    <row r="119" spans="1:2" x14ac:dyDescent="0.25">
      <c r="A119" s="167" t="s">
        <v>144</v>
      </c>
      <c r="B119" s="187" t="s">
        <v>66</v>
      </c>
    </row>
    <row r="120" spans="1:2" ht="23.25" customHeight="1" x14ac:dyDescent="0.25">
      <c r="A120" s="168" t="s">
        <v>181</v>
      </c>
      <c r="B120" s="188"/>
    </row>
    <row r="121" spans="1:2" ht="26.25" customHeight="1" x14ac:dyDescent="0.25">
      <c r="A121" s="89" t="s">
        <v>181</v>
      </c>
      <c r="B121" s="94">
        <v>9</v>
      </c>
    </row>
    <row r="122" spans="1:2" ht="26.25" customHeight="1" x14ac:dyDescent="0.25">
      <c r="A122" s="89" t="s">
        <v>182</v>
      </c>
      <c r="B122" s="94">
        <v>51.2</v>
      </c>
    </row>
    <row r="123" spans="1:2" ht="15" customHeight="1" x14ac:dyDescent="0.25">
      <c r="A123" s="89" t="s">
        <v>183</v>
      </c>
      <c r="B123" s="94">
        <v>15.9</v>
      </c>
    </row>
    <row r="124" spans="1:2" ht="26.25" customHeight="1" x14ac:dyDescent="0.25">
      <c r="A124" s="89" t="s">
        <v>184</v>
      </c>
      <c r="B124" s="94">
        <v>2.7</v>
      </c>
    </row>
    <row r="125" spans="1:2" ht="26.25" customHeight="1" x14ac:dyDescent="0.25">
      <c r="A125" s="89" t="s">
        <v>185</v>
      </c>
      <c r="B125" s="94">
        <v>1.2</v>
      </c>
    </row>
    <row r="126" spans="1:2" ht="26.25" customHeight="1" x14ac:dyDescent="0.25">
      <c r="A126" s="89" t="s">
        <v>186</v>
      </c>
      <c r="B126" s="94">
        <v>0.8</v>
      </c>
    </row>
    <row r="127" spans="1:2" ht="15.75" customHeight="1" x14ac:dyDescent="0.25">
      <c r="A127" s="89" t="s">
        <v>187</v>
      </c>
      <c r="B127" s="94">
        <v>1.6</v>
      </c>
    </row>
    <row r="128" spans="1:2" ht="15.75" customHeight="1" x14ac:dyDescent="0.25">
      <c r="A128" s="89" t="s">
        <v>188</v>
      </c>
      <c r="B128" s="94">
        <v>1.6</v>
      </c>
    </row>
    <row r="129" spans="1:2" ht="15.75" customHeight="1" x14ac:dyDescent="0.25">
      <c r="A129" s="89" t="s">
        <v>189</v>
      </c>
      <c r="B129" s="94">
        <v>16.100000000000001</v>
      </c>
    </row>
    <row r="130" spans="1:2" ht="15.75" customHeight="1" x14ac:dyDescent="0.25">
      <c r="A130" s="123" t="s">
        <v>155</v>
      </c>
      <c r="B130" s="124">
        <v>100</v>
      </c>
    </row>
    <row r="131" spans="1:2" ht="15.75" customHeight="1" x14ac:dyDescent="0.25">
      <c r="A131" s="123" t="s">
        <v>156</v>
      </c>
      <c r="B131" s="125">
        <v>510</v>
      </c>
    </row>
    <row r="132" spans="1:2" ht="0.95" customHeight="1" x14ac:dyDescent="0.25">
      <c r="A132" s="90"/>
    </row>
    <row r="133" spans="1:2" ht="26.1" customHeight="1" x14ac:dyDescent="0.25">
      <c r="A133" s="163" t="s">
        <v>171</v>
      </c>
      <c r="B133" s="164"/>
    </row>
    <row r="134" spans="1:2" ht="12.95" customHeight="1" x14ac:dyDescent="0.25">
      <c r="A134" s="163" t="s">
        <v>159</v>
      </c>
      <c r="B134" s="164"/>
    </row>
  </sheetData>
  <mergeCells count="29">
    <mergeCell ref="A5:A6"/>
    <mergeCell ref="A18:B18"/>
    <mergeCell ref="A38:B38"/>
    <mergeCell ref="A39:B39"/>
    <mergeCell ref="A43:A44"/>
    <mergeCell ref="A19:B19"/>
    <mergeCell ref="A20:B20"/>
    <mergeCell ref="A24:A25"/>
    <mergeCell ref="A77:B77"/>
    <mergeCell ref="A81:A82"/>
    <mergeCell ref="A57:B57"/>
    <mergeCell ref="A58:B58"/>
    <mergeCell ref="A62:A63"/>
    <mergeCell ref="A133:B133"/>
    <mergeCell ref="A134:B134"/>
    <mergeCell ref="B5:B6"/>
    <mergeCell ref="B24:B25"/>
    <mergeCell ref="B43:B44"/>
    <mergeCell ref="B62:B63"/>
    <mergeCell ref="B81:B82"/>
    <mergeCell ref="B100:B101"/>
    <mergeCell ref="B119:B120"/>
    <mergeCell ref="A114:B114"/>
    <mergeCell ref="A115:B115"/>
    <mergeCell ref="A119:A120"/>
    <mergeCell ref="A95:B95"/>
    <mergeCell ref="A96:B96"/>
    <mergeCell ref="A100:A101"/>
    <mergeCell ref="A76:B76"/>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20"/>
  <sheetViews>
    <sheetView workbookViewId="0">
      <selection activeCell="B124" sqref="B124"/>
    </sheetView>
  </sheetViews>
  <sheetFormatPr baseColWidth="10" defaultRowHeight="15" x14ac:dyDescent="0.25"/>
  <cols>
    <col min="1" max="1" width="41.140625" customWidth="1"/>
    <col min="2" max="9" width="18.7109375" customWidth="1"/>
  </cols>
  <sheetData>
    <row r="1" spans="1:9" x14ac:dyDescent="0.25">
      <c r="A1" s="87" t="str">
        <f>HYPERLINK("#SOMMAIRE!A1", "Retour au sommaire")</f>
        <v>Retour au sommaire</v>
      </c>
    </row>
    <row r="2" spans="1:9" x14ac:dyDescent="0.25">
      <c r="A2" s="88" t="s">
        <v>195</v>
      </c>
    </row>
    <row r="4" spans="1:9" x14ac:dyDescent="0.25">
      <c r="A4" s="88" t="s">
        <v>196</v>
      </c>
    </row>
    <row r="5" spans="1:9" x14ac:dyDescent="0.25">
      <c r="A5" s="167" t="s">
        <v>197</v>
      </c>
      <c r="B5" s="167" t="s">
        <v>211</v>
      </c>
      <c r="C5" s="168"/>
      <c r="D5" s="168"/>
      <c r="E5" s="168"/>
      <c r="F5" s="168"/>
      <c r="G5" s="168"/>
      <c r="H5" s="168"/>
      <c r="I5" s="167" t="s">
        <v>148</v>
      </c>
    </row>
    <row r="6" spans="1:9" x14ac:dyDescent="0.25">
      <c r="A6" s="168" t="s">
        <v>204</v>
      </c>
      <c r="B6" s="100" t="s">
        <v>198</v>
      </c>
      <c r="C6" s="100" t="s">
        <v>199</v>
      </c>
      <c r="D6" s="100" t="s">
        <v>200</v>
      </c>
      <c r="E6" s="100" t="s">
        <v>201</v>
      </c>
      <c r="F6" s="100" t="s">
        <v>202</v>
      </c>
      <c r="G6" s="100" t="s">
        <v>155</v>
      </c>
      <c r="H6" s="100" t="s">
        <v>203</v>
      </c>
      <c r="I6" s="168">
        <v>36444</v>
      </c>
    </row>
    <row r="7" spans="1:9" x14ac:dyDescent="0.25">
      <c r="A7" s="89" t="s">
        <v>204</v>
      </c>
      <c r="B7" s="91">
        <v>5875</v>
      </c>
      <c r="C7" s="91">
        <v>7302</v>
      </c>
      <c r="D7" s="91">
        <v>4123</v>
      </c>
      <c r="E7" s="91">
        <v>5789</v>
      </c>
      <c r="F7" s="91">
        <v>12041</v>
      </c>
      <c r="G7" s="91">
        <v>35130</v>
      </c>
      <c r="H7" s="91">
        <v>1314</v>
      </c>
      <c r="I7" s="99">
        <v>36444</v>
      </c>
    </row>
    <row r="8" spans="1:9" x14ac:dyDescent="0.25">
      <c r="A8" s="89" t="s">
        <v>205</v>
      </c>
      <c r="B8" s="91">
        <v>10377</v>
      </c>
      <c r="C8" s="91">
        <v>11019</v>
      </c>
      <c r="D8" s="91">
        <v>6609</v>
      </c>
      <c r="E8" s="91">
        <v>10151</v>
      </c>
      <c r="F8" s="91">
        <v>20461</v>
      </c>
      <c r="G8" s="91">
        <v>58617</v>
      </c>
      <c r="H8" s="91">
        <v>2232</v>
      </c>
      <c r="I8" s="99">
        <v>60849</v>
      </c>
    </row>
    <row r="9" spans="1:9" x14ac:dyDescent="0.25">
      <c r="A9" s="89" t="s">
        <v>206</v>
      </c>
      <c r="B9" s="91">
        <v>1165</v>
      </c>
      <c r="C9" s="91">
        <v>1435</v>
      </c>
      <c r="D9" s="91">
        <v>752</v>
      </c>
      <c r="E9" s="91">
        <v>986</v>
      </c>
      <c r="F9" s="91">
        <v>2195</v>
      </c>
      <c r="G9" s="91">
        <v>6533</v>
      </c>
      <c r="H9" s="91">
        <v>218</v>
      </c>
      <c r="I9" s="99">
        <v>6751</v>
      </c>
    </row>
    <row r="10" spans="1:9" x14ac:dyDescent="0.25">
      <c r="A10" s="89" t="s">
        <v>207</v>
      </c>
      <c r="B10" s="91">
        <v>6319</v>
      </c>
      <c r="C10" s="91">
        <v>6487</v>
      </c>
      <c r="D10" s="91">
        <v>4130</v>
      </c>
      <c r="E10" s="91">
        <v>6009</v>
      </c>
      <c r="F10" s="91">
        <v>11991</v>
      </c>
      <c r="G10" s="91">
        <v>34936</v>
      </c>
      <c r="H10" s="91">
        <v>1131</v>
      </c>
      <c r="I10" s="99">
        <v>36067</v>
      </c>
    </row>
    <row r="11" spans="1:9" x14ac:dyDescent="0.25">
      <c r="A11" s="89" t="s">
        <v>208</v>
      </c>
      <c r="B11" s="91">
        <v>1430</v>
      </c>
      <c r="C11" s="91">
        <v>1593</v>
      </c>
      <c r="D11" s="91">
        <v>980</v>
      </c>
      <c r="E11" s="91">
        <v>1399</v>
      </c>
      <c r="F11" s="91">
        <v>2090</v>
      </c>
      <c r="G11" s="91">
        <v>7492</v>
      </c>
      <c r="H11" s="91">
        <v>295</v>
      </c>
      <c r="I11" s="99">
        <v>7787</v>
      </c>
    </row>
    <row r="12" spans="1:9" x14ac:dyDescent="0.25">
      <c r="A12" s="89" t="s">
        <v>209</v>
      </c>
      <c r="B12" s="91">
        <v>44107</v>
      </c>
      <c r="C12" s="91">
        <v>42487</v>
      </c>
      <c r="D12" s="91">
        <v>27664</v>
      </c>
      <c r="E12" s="91">
        <v>41654</v>
      </c>
      <c r="F12" s="91">
        <v>78290</v>
      </c>
      <c r="G12" s="91">
        <v>234202</v>
      </c>
      <c r="H12" s="91">
        <v>8613</v>
      </c>
      <c r="I12" s="99">
        <v>242815</v>
      </c>
    </row>
    <row r="13" spans="1:9" ht="12.95" customHeight="1" x14ac:dyDescent="0.25">
      <c r="A13" s="89" t="s">
        <v>210</v>
      </c>
      <c r="B13" s="91">
        <v>26074</v>
      </c>
      <c r="C13" s="91">
        <v>25281</v>
      </c>
      <c r="D13" s="91">
        <v>14297</v>
      </c>
      <c r="E13" s="91">
        <v>18152</v>
      </c>
      <c r="F13" s="91">
        <v>31379</v>
      </c>
      <c r="G13" s="91">
        <v>115183</v>
      </c>
      <c r="H13" s="91">
        <v>3704</v>
      </c>
      <c r="I13" s="99">
        <v>118887</v>
      </c>
    </row>
    <row r="14" spans="1:9" s="117" customFormat="1" ht="12.95" customHeight="1" x14ac:dyDescent="0.25">
      <c r="A14" s="98" t="s">
        <v>148</v>
      </c>
      <c r="B14" s="99">
        <v>95348</v>
      </c>
      <c r="C14" s="99">
        <v>95603</v>
      </c>
      <c r="D14" s="99">
        <v>58555</v>
      </c>
      <c r="E14" s="99">
        <v>84140</v>
      </c>
      <c r="F14" s="99">
        <v>158448</v>
      </c>
      <c r="G14" s="99">
        <v>492094</v>
      </c>
      <c r="H14" s="99">
        <v>17506</v>
      </c>
      <c r="I14" s="99">
        <v>509600</v>
      </c>
    </row>
    <row r="15" spans="1:9" ht="0.95" customHeight="1" x14ac:dyDescent="0.25">
      <c r="A15" s="90"/>
    </row>
    <row r="16" spans="1:9" ht="12.95" customHeight="1" x14ac:dyDescent="0.25">
      <c r="A16" s="163" t="s">
        <v>212</v>
      </c>
      <c r="B16" s="164"/>
      <c r="C16" s="164"/>
      <c r="D16" s="164"/>
      <c r="E16" s="164"/>
      <c r="F16" s="164"/>
      <c r="G16" s="164"/>
      <c r="H16" s="164"/>
      <c r="I16" s="164"/>
    </row>
    <row r="17" spans="1:9" ht="12.95" customHeight="1" x14ac:dyDescent="0.25">
      <c r="A17" s="163" t="s">
        <v>158</v>
      </c>
      <c r="B17" s="164"/>
      <c r="C17" s="164"/>
      <c r="D17" s="164"/>
      <c r="E17" s="164"/>
      <c r="F17" s="164"/>
      <c r="G17" s="164"/>
      <c r="H17" s="164"/>
      <c r="I17" s="164"/>
    </row>
    <row r="18" spans="1:9" ht="12.95" customHeight="1" x14ac:dyDescent="0.25">
      <c r="A18" s="163" t="s">
        <v>159</v>
      </c>
      <c r="B18" s="164"/>
      <c r="C18" s="164"/>
      <c r="D18" s="164"/>
      <c r="E18" s="164"/>
      <c r="F18" s="164"/>
      <c r="G18" s="164"/>
      <c r="H18" s="164"/>
      <c r="I18" s="164"/>
    </row>
    <row r="21" spans="1:9" x14ac:dyDescent="0.25">
      <c r="A21" s="88" t="s">
        <v>213</v>
      </c>
    </row>
    <row r="22" spans="1:9" x14ac:dyDescent="0.25">
      <c r="A22" s="167" t="s">
        <v>197</v>
      </c>
      <c r="B22" s="167" t="s">
        <v>211</v>
      </c>
      <c r="C22" s="168"/>
      <c r="D22" s="168"/>
      <c r="E22" s="168"/>
      <c r="F22" s="168"/>
      <c r="G22" s="168"/>
      <c r="H22" s="168"/>
      <c r="I22" s="167" t="s">
        <v>148</v>
      </c>
    </row>
    <row r="23" spans="1:9" x14ac:dyDescent="0.25">
      <c r="A23" s="168" t="s">
        <v>204</v>
      </c>
      <c r="B23" s="131" t="s">
        <v>198</v>
      </c>
      <c r="C23" s="131" t="s">
        <v>199</v>
      </c>
      <c r="D23" s="131" t="s">
        <v>200</v>
      </c>
      <c r="E23" s="131" t="s">
        <v>201</v>
      </c>
      <c r="F23" s="131" t="s">
        <v>202</v>
      </c>
      <c r="G23" s="131" t="s">
        <v>155</v>
      </c>
      <c r="H23" s="131" t="s">
        <v>203</v>
      </c>
      <c r="I23" s="168">
        <v>13542</v>
      </c>
    </row>
    <row r="24" spans="1:9" x14ac:dyDescent="0.25">
      <c r="A24" s="89" t="s">
        <v>204</v>
      </c>
      <c r="B24" s="91">
        <v>1693</v>
      </c>
      <c r="C24" s="91">
        <v>2413</v>
      </c>
      <c r="D24" s="91">
        <v>1457</v>
      </c>
      <c r="E24" s="91">
        <v>2064</v>
      </c>
      <c r="F24" s="91">
        <v>5326</v>
      </c>
      <c r="G24" s="91">
        <v>12953</v>
      </c>
      <c r="H24" s="91">
        <v>589</v>
      </c>
      <c r="I24" s="91">
        <v>13542</v>
      </c>
    </row>
    <row r="25" spans="1:9" x14ac:dyDescent="0.25">
      <c r="A25" s="89" t="s">
        <v>205</v>
      </c>
      <c r="B25" s="91">
        <v>3829</v>
      </c>
      <c r="C25" s="91">
        <v>4246</v>
      </c>
      <c r="D25" s="91">
        <v>2546</v>
      </c>
      <c r="E25" s="91">
        <v>4058</v>
      </c>
      <c r="F25" s="91">
        <v>10245</v>
      </c>
      <c r="G25" s="91">
        <v>24924</v>
      </c>
      <c r="H25" s="91">
        <v>977</v>
      </c>
      <c r="I25" s="91">
        <v>25901</v>
      </c>
    </row>
    <row r="26" spans="1:9" x14ac:dyDescent="0.25">
      <c r="A26" s="89" t="s">
        <v>206</v>
      </c>
      <c r="B26" s="91">
        <v>488</v>
      </c>
      <c r="C26" s="91">
        <v>633</v>
      </c>
      <c r="D26" s="91">
        <v>359</v>
      </c>
      <c r="E26" s="91">
        <v>495</v>
      </c>
      <c r="F26" s="91">
        <v>1238</v>
      </c>
      <c r="G26" s="91">
        <v>3213</v>
      </c>
      <c r="H26" s="91">
        <v>125</v>
      </c>
      <c r="I26" s="91">
        <v>3338</v>
      </c>
    </row>
    <row r="27" spans="1:9" x14ac:dyDescent="0.25">
      <c r="A27" s="89" t="s">
        <v>207</v>
      </c>
      <c r="B27" s="91">
        <v>1744</v>
      </c>
      <c r="C27" s="91">
        <v>2034</v>
      </c>
      <c r="D27" s="91">
        <v>1314</v>
      </c>
      <c r="E27" s="91">
        <v>1997</v>
      </c>
      <c r="F27" s="91">
        <v>5367</v>
      </c>
      <c r="G27" s="91">
        <v>12456</v>
      </c>
      <c r="H27" s="91">
        <v>425</v>
      </c>
      <c r="I27" s="91">
        <v>12881</v>
      </c>
    </row>
    <row r="28" spans="1:9" x14ac:dyDescent="0.25">
      <c r="A28" s="89" t="s">
        <v>208</v>
      </c>
      <c r="B28" s="91">
        <v>450</v>
      </c>
      <c r="C28" s="91">
        <v>561</v>
      </c>
      <c r="D28" s="91">
        <v>402</v>
      </c>
      <c r="E28" s="91">
        <v>580</v>
      </c>
      <c r="F28" s="91">
        <v>1025</v>
      </c>
      <c r="G28" s="91">
        <v>3018</v>
      </c>
      <c r="H28" s="91">
        <v>155</v>
      </c>
      <c r="I28" s="91">
        <v>3173</v>
      </c>
    </row>
    <row r="29" spans="1:9" x14ac:dyDescent="0.25">
      <c r="A29" s="89" t="s">
        <v>209</v>
      </c>
      <c r="B29" s="91">
        <v>16069</v>
      </c>
      <c r="C29" s="91">
        <v>18368</v>
      </c>
      <c r="D29" s="91">
        <v>12924</v>
      </c>
      <c r="E29" s="91">
        <v>20798</v>
      </c>
      <c r="F29" s="91">
        <v>47313</v>
      </c>
      <c r="G29" s="91">
        <v>115472</v>
      </c>
      <c r="H29" s="91">
        <v>4932</v>
      </c>
      <c r="I29" s="91">
        <v>120404</v>
      </c>
    </row>
    <row r="30" spans="1:9" ht="12.95" customHeight="1" x14ac:dyDescent="0.25">
      <c r="A30" s="89" t="s">
        <v>210</v>
      </c>
      <c r="B30" s="91">
        <v>11801</v>
      </c>
      <c r="C30" s="91">
        <v>12061</v>
      </c>
      <c r="D30" s="91">
        <v>7059</v>
      </c>
      <c r="E30" s="91">
        <v>8525</v>
      </c>
      <c r="F30" s="91">
        <v>16663</v>
      </c>
      <c r="G30" s="91">
        <v>56109</v>
      </c>
      <c r="H30" s="91">
        <v>1939</v>
      </c>
      <c r="I30" s="91">
        <v>58048</v>
      </c>
    </row>
    <row r="31" spans="1:9" ht="12.95" customHeight="1" x14ac:dyDescent="0.25">
      <c r="A31" s="123" t="s">
        <v>148</v>
      </c>
      <c r="B31" s="139">
        <v>36075</v>
      </c>
      <c r="C31" s="139">
        <v>40316</v>
      </c>
      <c r="D31" s="139">
        <v>26061</v>
      </c>
      <c r="E31" s="139">
        <v>38516</v>
      </c>
      <c r="F31" s="139">
        <v>87177</v>
      </c>
      <c r="G31" s="139">
        <v>228145</v>
      </c>
      <c r="H31" s="139">
        <v>9143</v>
      </c>
      <c r="I31" s="139">
        <v>237288</v>
      </c>
    </row>
    <row r="32" spans="1:9" ht="0.95" customHeight="1" x14ac:dyDescent="0.25">
      <c r="A32" s="90"/>
    </row>
    <row r="33" spans="1:9" ht="0.95" customHeight="1" x14ac:dyDescent="0.25">
      <c r="A33" s="90"/>
    </row>
    <row r="34" spans="1:9" ht="12.95" customHeight="1" x14ac:dyDescent="0.25">
      <c r="A34" s="163" t="s">
        <v>161</v>
      </c>
      <c r="B34" s="164"/>
      <c r="C34" s="164"/>
      <c r="D34" s="164"/>
      <c r="E34" s="164"/>
      <c r="F34" s="164"/>
      <c r="G34" s="164"/>
      <c r="H34" s="164"/>
      <c r="I34" s="164"/>
    </row>
    <row r="35" spans="1:9" ht="12.95" customHeight="1" x14ac:dyDescent="0.25">
      <c r="A35" s="163" t="s">
        <v>159</v>
      </c>
      <c r="B35" s="164"/>
      <c r="C35" s="164"/>
      <c r="D35" s="164"/>
      <c r="E35" s="164"/>
      <c r="F35" s="164"/>
      <c r="G35" s="164"/>
      <c r="H35" s="164"/>
      <c r="I35" s="164"/>
    </row>
    <row r="38" spans="1:9" x14ac:dyDescent="0.25">
      <c r="A38" s="88" t="s">
        <v>214</v>
      </c>
    </row>
    <row r="39" spans="1:9" x14ac:dyDescent="0.25">
      <c r="A39" s="167" t="s">
        <v>197</v>
      </c>
      <c r="B39" s="167" t="s">
        <v>211</v>
      </c>
      <c r="C39" s="168"/>
      <c r="D39" s="168"/>
      <c r="E39" s="168"/>
      <c r="F39" s="168"/>
      <c r="G39" s="168"/>
      <c r="H39" s="168"/>
      <c r="I39" s="167" t="s">
        <v>148</v>
      </c>
    </row>
    <row r="40" spans="1:9" x14ac:dyDescent="0.25">
      <c r="A40" s="168" t="s">
        <v>204</v>
      </c>
      <c r="B40" s="131" t="s">
        <v>198</v>
      </c>
      <c r="C40" s="131" t="s">
        <v>199</v>
      </c>
      <c r="D40" s="131" t="s">
        <v>200</v>
      </c>
      <c r="E40" s="131" t="s">
        <v>201</v>
      </c>
      <c r="F40" s="131" t="s">
        <v>202</v>
      </c>
      <c r="G40" s="131" t="s">
        <v>155</v>
      </c>
      <c r="H40" s="131" t="s">
        <v>203</v>
      </c>
      <c r="I40" s="168">
        <v>9820</v>
      </c>
    </row>
    <row r="41" spans="1:9" x14ac:dyDescent="0.25">
      <c r="A41" s="89" t="s">
        <v>204</v>
      </c>
      <c r="B41" s="91">
        <v>1489</v>
      </c>
      <c r="C41" s="91">
        <v>2048</v>
      </c>
      <c r="D41" s="91">
        <v>1189</v>
      </c>
      <c r="E41" s="91">
        <v>1658</v>
      </c>
      <c r="F41" s="91">
        <v>3164</v>
      </c>
      <c r="G41" s="91">
        <v>9548</v>
      </c>
      <c r="H41" s="91">
        <v>272</v>
      </c>
      <c r="I41" s="91">
        <v>9820</v>
      </c>
    </row>
    <row r="42" spans="1:9" x14ac:dyDescent="0.25">
      <c r="A42" s="89" t="s">
        <v>205</v>
      </c>
      <c r="B42" s="91">
        <v>2493</v>
      </c>
      <c r="C42" s="91">
        <v>2603</v>
      </c>
      <c r="D42" s="91">
        <v>1653</v>
      </c>
      <c r="E42" s="91">
        <v>2468</v>
      </c>
      <c r="F42" s="91">
        <v>4691</v>
      </c>
      <c r="G42" s="91">
        <v>13908</v>
      </c>
      <c r="H42" s="91">
        <v>315</v>
      </c>
      <c r="I42" s="91">
        <v>14223</v>
      </c>
    </row>
    <row r="43" spans="1:9" x14ac:dyDescent="0.25">
      <c r="A43" s="89" t="s">
        <v>206</v>
      </c>
      <c r="B43" s="91">
        <v>286</v>
      </c>
      <c r="C43" s="91">
        <v>359</v>
      </c>
      <c r="D43" s="91">
        <v>201</v>
      </c>
      <c r="E43" s="91">
        <v>236</v>
      </c>
      <c r="F43" s="91">
        <v>397</v>
      </c>
      <c r="G43" s="91">
        <v>1479</v>
      </c>
      <c r="H43" s="91">
        <v>41</v>
      </c>
      <c r="I43" s="91">
        <v>1520</v>
      </c>
    </row>
    <row r="44" spans="1:9" x14ac:dyDescent="0.25">
      <c r="A44" s="89" t="s">
        <v>207</v>
      </c>
      <c r="B44" s="91">
        <v>1993</v>
      </c>
      <c r="C44" s="91">
        <v>2001</v>
      </c>
      <c r="D44" s="91">
        <v>1326</v>
      </c>
      <c r="E44" s="91">
        <v>1891</v>
      </c>
      <c r="F44" s="91">
        <v>3238</v>
      </c>
      <c r="G44" s="91">
        <v>10449</v>
      </c>
      <c r="H44" s="91">
        <v>327</v>
      </c>
      <c r="I44" s="91">
        <v>10776</v>
      </c>
    </row>
    <row r="45" spans="1:9" x14ac:dyDescent="0.25">
      <c r="A45" s="89" t="s">
        <v>208</v>
      </c>
      <c r="B45" s="91">
        <v>371</v>
      </c>
      <c r="C45" s="91">
        <v>408</v>
      </c>
      <c r="D45" s="91">
        <v>294</v>
      </c>
      <c r="E45" s="91">
        <v>381</v>
      </c>
      <c r="F45" s="91">
        <v>472</v>
      </c>
      <c r="G45" s="91">
        <v>1926</v>
      </c>
      <c r="H45" s="91">
        <v>51</v>
      </c>
      <c r="I45" s="91">
        <v>1977</v>
      </c>
    </row>
    <row r="46" spans="1:9" x14ac:dyDescent="0.25">
      <c r="A46" s="89" t="s">
        <v>209</v>
      </c>
      <c r="B46" s="91">
        <v>12626</v>
      </c>
      <c r="C46" s="91">
        <v>11498</v>
      </c>
      <c r="D46" s="91">
        <v>7031</v>
      </c>
      <c r="E46" s="91">
        <v>10035</v>
      </c>
      <c r="F46" s="91">
        <v>14626</v>
      </c>
      <c r="G46" s="91">
        <v>55816</v>
      </c>
      <c r="H46" s="91">
        <v>1747</v>
      </c>
      <c r="I46" s="91">
        <v>57563</v>
      </c>
    </row>
    <row r="47" spans="1:9" ht="12.95" customHeight="1" x14ac:dyDescent="0.25">
      <c r="A47" s="89" t="s">
        <v>210</v>
      </c>
      <c r="B47" s="91">
        <v>6550</v>
      </c>
      <c r="C47" s="91">
        <v>6359</v>
      </c>
      <c r="D47" s="91">
        <v>3430</v>
      </c>
      <c r="E47" s="91">
        <v>4621</v>
      </c>
      <c r="F47" s="91">
        <v>7521</v>
      </c>
      <c r="G47" s="91">
        <v>28481</v>
      </c>
      <c r="H47" s="91">
        <v>989</v>
      </c>
      <c r="I47" s="91">
        <v>29470</v>
      </c>
    </row>
    <row r="48" spans="1:9" ht="12.95" customHeight="1" x14ac:dyDescent="0.25">
      <c r="A48" s="123" t="s">
        <v>148</v>
      </c>
      <c r="B48" s="139">
        <v>25808</v>
      </c>
      <c r="C48" s="139">
        <v>25277</v>
      </c>
      <c r="D48" s="139">
        <v>15123</v>
      </c>
      <c r="E48" s="139">
        <v>21290</v>
      </c>
      <c r="F48" s="139">
        <v>34108</v>
      </c>
      <c r="G48" s="139">
        <v>121606</v>
      </c>
      <c r="H48" s="139">
        <v>3742</v>
      </c>
      <c r="I48" s="139">
        <v>125348</v>
      </c>
    </row>
    <row r="49" spans="1:9" ht="0.95" customHeight="1" x14ac:dyDescent="0.25">
      <c r="A49" s="152"/>
      <c r="B49" s="117"/>
      <c r="C49" s="117"/>
      <c r="D49" s="117"/>
      <c r="E49" s="117"/>
      <c r="F49" s="117"/>
      <c r="G49" s="117"/>
      <c r="H49" s="117"/>
      <c r="I49" s="117"/>
    </row>
    <row r="50" spans="1:9" ht="0.95" customHeight="1" x14ac:dyDescent="0.25">
      <c r="A50" s="152"/>
      <c r="B50" s="117"/>
      <c r="C50" s="117"/>
      <c r="D50" s="117"/>
      <c r="E50" s="117"/>
      <c r="F50" s="117"/>
      <c r="G50" s="117"/>
      <c r="H50" s="117"/>
      <c r="I50" s="117"/>
    </row>
    <row r="51" spans="1:9" ht="12.95" customHeight="1" x14ac:dyDescent="0.25">
      <c r="A51" s="163" t="s">
        <v>163</v>
      </c>
      <c r="B51" s="164"/>
      <c r="C51" s="164"/>
      <c r="D51" s="164"/>
      <c r="E51" s="164"/>
      <c r="F51" s="164"/>
      <c r="G51" s="164"/>
      <c r="H51" s="164"/>
      <c r="I51" s="164"/>
    </row>
    <row r="52" spans="1:9" ht="12.95" customHeight="1" x14ac:dyDescent="0.25">
      <c r="A52" s="163" t="s">
        <v>159</v>
      </c>
      <c r="B52" s="164"/>
      <c r="C52" s="164"/>
      <c r="D52" s="164"/>
      <c r="E52" s="164"/>
      <c r="F52" s="164"/>
      <c r="G52" s="164"/>
      <c r="H52" s="164"/>
      <c r="I52" s="164"/>
    </row>
    <row r="55" spans="1:9" x14ac:dyDescent="0.25">
      <c r="A55" s="88" t="s">
        <v>215</v>
      </c>
    </row>
    <row r="56" spans="1:9" x14ac:dyDescent="0.25">
      <c r="A56" s="167" t="s">
        <v>197</v>
      </c>
      <c r="B56" s="167" t="s">
        <v>211</v>
      </c>
      <c r="C56" s="168"/>
      <c r="D56" s="168"/>
      <c r="E56" s="168"/>
      <c r="F56" s="168"/>
      <c r="G56" s="168"/>
      <c r="H56" s="168"/>
      <c r="I56" s="167" t="s">
        <v>148</v>
      </c>
    </row>
    <row r="57" spans="1:9" x14ac:dyDescent="0.25">
      <c r="A57" s="168" t="s">
        <v>204</v>
      </c>
      <c r="B57" s="131" t="s">
        <v>198</v>
      </c>
      <c r="C57" s="131" t="s">
        <v>199</v>
      </c>
      <c r="D57" s="131" t="s">
        <v>200</v>
      </c>
      <c r="E57" s="131" t="s">
        <v>201</v>
      </c>
      <c r="F57" s="131" t="s">
        <v>202</v>
      </c>
      <c r="G57" s="131" t="s">
        <v>155</v>
      </c>
      <c r="H57" s="131" t="s">
        <v>203</v>
      </c>
      <c r="I57" s="168">
        <v>6833</v>
      </c>
    </row>
    <row r="58" spans="1:9" x14ac:dyDescent="0.25">
      <c r="A58" s="89" t="s">
        <v>204</v>
      </c>
      <c r="B58" s="91">
        <v>1873</v>
      </c>
      <c r="C58" s="91">
        <v>1605</v>
      </c>
      <c r="D58" s="91">
        <v>786</v>
      </c>
      <c r="E58" s="91">
        <v>988</v>
      </c>
      <c r="F58" s="91">
        <v>1470</v>
      </c>
      <c r="G58" s="91">
        <v>6722</v>
      </c>
      <c r="H58" s="91">
        <v>111</v>
      </c>
      <c r="I58" s="91">
        <v>6833</v>
      </c>
    </row>
    <row r="59" spans="1:9" x14ac:dyDescent="0.25">
      <c r="A59" s="89" t="s">
        <v>205</v>
      </c>
      <c r="B59" s="91">
        <v>2712</v>
      </c>
      <c r="C59" s="91">
        <v>2506</v>
      </c>
      <c r="D59" s="91">
        <v>1404</v>
      </c>
      <c r="E59" s="91">
        <v>2042</v>
      </c>
      <c r="F59" s="91">
        <v>2242</v>
      </c>
      <c r="G59" s="91">
        <v>10906</v>
      </c>
      <c r="H59" s="91">
        <v>174</v>
      </c>
      <c r="I59" s="91">
        <v>11080</v>
      </c>
    </row>
    <row r="60" spans="1:9" x14ac:dyDescent="0.25">
      <c r="A60" s="89" t="s">
        <v>206</v>
      </c>
      <c r="B60" s="91">
        <v>272</v>
      </c>
      <c r="C60" s="91">
        <v>260</v>
      </c>
      <c r="D60" s="91">
        <v>97</v>
      </c>
      <c r="E60" s="91">
        <v>142</v>
      </c>
      <c r="F60" s="91">
        <v>194</v>
      </c>
      <c r="G60" s="91">
        <v>965</v>
      </c>
      <c r="H60" s="91">
        <v>11</v>
      </c>
      <c r="I60" s="91">
        <v>976</v>
      </c>
    </row>
    <row r="61" spans="1:9" x14ac:dyDescent="0.25">
      <c r="A61" s="89" t="s">
        <v>207</v>
      </c>
      <c r="B61" s="91">
        <v>1965</v>
      </c>
      <c r="C61" s="91">
        <v>1755</v>
      </c>
      <c r="D61" s="91">
        <v>1022</v>
      </c>
      <c r="E61" s="91">
        <v>1503</v>
      </c>
      <c r="F61" s="91">
        <v>2117</v>
      </c>
      <c r="G61" s="91">
        <v>8362</v>
      </c>
      <c r="H61" s="91">
        <v>153</v>
      </c>
      <c r="I61" s="91">
        <v>8515</v>
      </c>
    </row>
    <row r="62" spans="1:9" x14ac:dyDescent="0.25">
      <c r="A62" s="89" t="s">
        <v>208</v>
      </c>
      <c r="B62" s="91">
        <v>497</v>
      </c>
      <c r="C62" s="91">
        <v>466</v>
      </c>
      <c r="D62" s="91">
        <v>185</v>
      </c>
      <c r="E62" s="91">
        <v>276</v>
      </c>
      <c r="F62" s="91">
        <v>267</v>
      </c>
      <c r="G62" s="91">
        <v>1691</v>
      </c>
      <c r="H62" s="91">
        <v>38</v>
      </c>
      <c r="I62" s="91">
        <v>1729</v>
      </c>
    </row>
    <row r="63" spans="1:9" x14ac:dyDescent="0.25">
      <c r="A63" s="89" t="s">
        <v>209</v>
      </c>
      <c r="B63" s="91">
        <v>12078</v>
      </c>
      <c r="C63" s="91">
        <v>8677</v>
      </c>
      <c r="D63" s="91">
        <v>4728</v>
      </c>
      <c r="E63" s="91">
        <v>6303</v>
      </c>
      <c r="F63" s="91">
        <v>7060</v>
      </c>
      <c r="G63" s="91">
        <v>38846</v>
      </c>
      <c r="H63" s="91">
        <v>696</v>
      </c>
      <c r="I63" s="91">
        <v>39542</v>
      </c>
    </row>
    <row r="64" spans="1:9" ht="12.95" customHeight="1" x14ac:dyDescent="0.25">
      <c r="A64" s="89" t="s">
        <v>210</v>
      </c>
      <c r="B64" s="91">
        <v>6232</v>
      </c>
      <c r="C64" s="91">
        <v>5042</v>
      </c>
      <c r="D64" s="91">
        <v>2588</v>
      </c>
      <c r="E64" s="91">
        <v>3517</v>
      </c>
      <c r="F64" s="91">
        <v>4480</v>
      </c>
      <c r="G64" s="91">
        <v>21859</v>
      </c>
      <c r="H64" s="91">
        <v>385</v>
      </c>
      <c r="I64" s="91">
        <v>22244</v>
      </c>
    </row>
    <row r="65" spans="1:9" ht="12.95" customHeight="1" x14ac:dyDescent="0.25">
      <c r="A65" s="123" t="s">
        <v>148</v>
      </c>
      <c r="B65" s="139">
        <v>25629</v>
      </c>
      <c r="C65" s="139">
        <v>20311</v>
      </c>
      <c r="D65" s="139">
        <v>10810</v>
      </c>
      <c r="E65" s="139">
        <v>14770</v>
      </c>
      <c r="F65" s="139">
        <v>17830</v>
      </c>
      <c r="G65" s="139">
        <v>89350</v>
      </c>
      <c r="H65" s="139">
        <v>1568</v>
      </c>
      <c r="I65" s="139">
        <v>90918</v>
      </c>
    </row>
    <row r="66" spans="1:9" ht="0.95" customHeight="1" x14ac:dyDescent="0.25">
      <c r="A66" s="90"/>
    </row>
    <row r="67" spans="1:9" ht="0.95" customHeight="1" x14ac:dyDescent="0.25">
      <c r="A67" s="90"/>
    </row>
    <row r="68" spans="1:9" ht="12.95" customHeight="1" x14ac:dyDescent="0.25">
      <c r="A68" s="163" t="s">
        <v>165</v>
      </c>
      <c r="B68" s="164"/>
      <c r="C68" s="164"/>
      <c r="D68" s="164"/>
      <c r="E68" s="164"/>
      <c r="F68" s="164"/>
      <c r="G68" s="164"/>
      <c r="H68" s="164"/>
      <c r="I68" s="164"/>
    </row>
    <row r="69" spans="1:9" ht="12.95" customHeight="1" x14ac:dyDescent="0.25">
      <c r="A69" s="163" t="s">
        <v>159</v>
      </c>
      <c r="B69" s="164"/>
      <c r="C69" s="164"/>
      <c r="D69" s="164"/>
      <c r="E69" s="164"/>
      <c r="F69" s="164"/>
      <c r="G69" s="164"/>
      <c r="H69" s="164"/>
      <c r="I69" s="164"/>
    </row>
    <row r="72" spans="1:9" x14ac:dyDescent="0.25">
      <c r="A72" s="88" t="s">
        <v>216</v>
      </c>
    </row>
    <row r="73" spans="1:9" x14ac:dyDescent="0.25">
      <c r="A73" s="167" t="s">
        <v>197</v>
      </c>
      <c r="B73" s="167" t="s">
        <v>211</v>
      </c>
      <c r="C73" s="168"/>
      <c r="D73" s="168"/>
      <c r="E73" s="168"/>
      <c r="F73" s="168"/>
      <c r="G73" s="168"/>
      <c r="H73" s="168"/>
      <c r="I73" s="167" t="s">
        <v>148</v>
      </c>
    </row>
    <row r="74" spans="1:9" x14ac:dyDescent="0.25">
      <c r="A74" s="168" t="s">
        <v>204</v>
      </c>
      <c r="B74" s="131" t="s">
        <v>198</v>
      </c>
      <c r="C74" s="131" t="s">
        <v>199</v>
      </c>
      <c r="D74" s="131" t="s">
        <v>200</v>
      </c>
      <c r="E74" s="131" t="s">
        <v>201</v>
      </c>
      <c r="F74" s="131" t="s">
        <v>202</v>
      </c>
      <c r="G74" s="131" t="s">
        <v>155</v>
      </c>
      <c r="H74" s="131" t="s">
        <v>203</v>
      </c>
      <c r="I74" s="168">
        <v>439</v>
      </c>
    </row>
    <row r="75" spans="1:9" x14ac:dyDescent="0.25">
      <c r="A75" s="89" t="s">
        <v>204</v>
      </c>
      <c r="B75" s="91">
        <v>61</v>
      </c>
      <c r="C75" s="91">
        <v>91</v>
      </c>
      <c r="D75" s="91">
        <v>68</v>
      </c>
      <c r="E75" s="91">
        <v>76</v>
      </c>
      <c r="F75" s="91">
        <v>131</v>
      </c>
      <c r="G75" s="91">
        <v>427</v>
      </c>
      <c r="H75" s="91">
        <v>12</v>
      </c>
      <c r="I75" s="91">
        <v>439</v>
      </c>
    </row>
    <row r="76" spans="1:9" x14ac:dyDescent="0.25">
      <c r="A76" s="89" t="s">
        <v>205</v>
      </c>
      <c r="B76" s="91">
        <v>103</v>
      </c>
      <c r="C76" s="91">
        <v>105</v>
      </c>
      <c r="D76" s="91">
        <v>81</v>
      </c>
      <c r="E76" s="91">
        <v>121</v>
      </c>
      <c r="F76" s="91">
        <v>189</v>
      </c>
      <c r="G76" s="91">
        <v>599</v>
      </c>
      <c r="H76" s="91">
        <v>3</v>
      </c>
      <c r="I76" s="91">
        <v>602</v>
      </c>
    </row>
    <row r="77" spans="1:9" x14ac:dyDescent="0.25">
      <c r="A77" s="89" t="s">
        <v>206</v>
      </c>
      <c r="B77" s="91">
        <v>4</v>
      </c>
      <c r="C77" s="91">
        <v>19</v>
      </c>
      <c r="D77" s="91">
        <v>12</v>
      </c>
      <c r="E77" s="91">
        <v>6</v>
      </c>
      <c r="F77" s="91">
        <v>13</v>
      </c>
      <c r="G77" s="91">
        <v>54</v>
      </c>
      <c r="H77" s="91">
        <v>1</v>
      </c>
      <c r="I77" s="91">
        <v>55</v>
      </c>
    </row>
    <row r="78" spans="1:9" x14ac:dyDescent="0.25">
      <c r="A78" s="89" t="s">
        <v>207</v>
      </c>
      <c r="B78" s="91">
        <v>81</v>
      </c>
      <c r="C78" s="91">
        <v>101</v>
      </c>
      <c r="D78" s="91">
        <v>97</v>
      </c>
      <c r="E78" s="91">
        <v>77</v>
      </c>
      <c r="F78" s="91">
        <v>101</v>
      </c>
      <c r="G78" s="91">
        <v>457</v>
      </c>
      <c r="H78" s="91">
        <v>23</v>
      </c>
      <c r="I78" s="91">
        <v>480</v>
      </c>
    </row>
    <row r="79" spans="1:9" x14ac:dyDescent="0.25">
      <c r="A79" s="89" t="s">
        <v>208</v>
      </c>
      <c r="B79" s="91">
        <v>8</v>
      </c>
      <c r="C79" s="91">
        <v>3</v>
      </c>
      <c r="D79" s="91">
        <v>6</v>
      </c>
      <c r="E79" s="91">
        <v>6</v>
      </c>
      <c r="F79" s="91">
        <v>3</v>
      </c>
      <c r="G79" s="91">
        <v>26</v>
      </c>
      <c r="H79" s="91"/>
      <c r="I79" s="91">
        <v>26</v>
      </c>
    </row>
    <row r="80" spans="1:9" x14ac:dyDescent="0.25">
      <c r="A80" s="89" t="s">
        <v>209</v>
      </c>
      <c r="B80" s="91">
        <v>178</v>
      </c>
      <c r="C80" s="91">
        <v>154</v>
      </c>
      <c r="D80" s="91">
        <v>119</v>
      </c>
      <c r="E80" s="91">
        <v>129</v>
      </c>
      <c r="F80" s="91">
        <v>149</v>
      </c>
      <c r="G80" s="91">
        <v>729</v>
      </c>
      <c r="H80" s="91">
        <v>5</v>
      </c>
      <c r="I80" s="91">
        <v>734</v>
      </c>
    </row>
    <row r="81" spans="1:9" ht="12.95" customHeight="1" x14ac:dyDescent="0.25">
      <c r="A81" s="89" t="s">
        <v>210</v>
      </c>
      <c r="B81" s="91">
        <v>184</v>
      </c>
      <c r="C81" s="91">
        <v>153</v>
      </c>
      <c r="D81" s="91">
        <v>119</v>
      </c>
      <c r="E81" s="91">
        <v>150</v>
      </c>
      <c r="F81" s="91">
        <v>229</v>
      </c>
      <c r="G81" s="91">
        <v>835</v>
      </c>
      <c r="H81" s="91"/>
      <c r="I81" s="91">
        <v>835</v>
      </c>
    </row>
    <row r="82" spans="1:9" ht="12.95" customHeight="1" x14ac:dyDescent="0.25">
      <c r="A82" s="123" t="s">
        <v>148</v>
      </c>
      <c r="B82" s="139">
        <v>617</v>
      </c>
      <c r="C82" s="139">
        <v>625</v>
      </c>
      <c r="D82" s="139">
        <v>502</v>
      </c>
      <c r="E82" s="139">
        <v>564</v>
      </c>
      <c r="F82" s="139">
        <v>815</v>
      </c>
      <c r="G82" s="139">
        <v>3123</v>
      </c>
      <c r="H82" s="139">
        <v>45</v>
      </c>
      <c r="I82" s="139">
        <v>3168</v>
      </c>
    </row>
    <row r="83" spans="1:9" ht="0.95" customHeight="1" x14ac:dyDescent="0.25">
      <c r="A83" s="90"/>
    </row>
    <row r="84" spans="1:9" ht="0.95" customHeight="1" x14ac:dyDescent="0.25">
      <c r="A84" s="90"/>
    </row>
    <row r="85" spans="1:9" ht="12.95" customHeight="1" x14ac:dyDescent="0.25">
      <c r="A85" s="163" t="s">
        <v>167</v>
      </c>
      <c r="B85" s="164"/>
      <c r="C85" s="164"/>
      <c r="D85" s="164"/>
      <c r="E85" s="164"/>
      <c r="F85" s="164"/>
      <c r="G85" s="164"/>
      <c r="H85" s="164"/>
      <c r="I85" s="164"/>
    </row>
    <row r="86" spans="1:9" ht="12.95" customHeight="1" x14ac:dyDescent="0.25">
      <c r="A86" s="163" t="s">
        <v>159</v>
      </c>
      <c r="B86" s="164"/>
      <c r="C86" s="164"/>
      <c r="D86" s="164"/>
      <c r="E86" s="164"/>
      <c r="F86" s="164"/>
      <c r="G86" s="164"/>
      <c r="H86" s="164"/>
      <c r="I86" s="164"/>
    </row>
    <row r="89" spans="1:9" x14ac:dyDescent="0.25">
      <c r="A89" s="88" t="s">
        <v>217</v>
      </c>
    </row>
    <row r="90" spans="1:9" x14ac:dyDescent="0.25">
      <c r="A90" s="167" t="s">
        <v>197</v>
      </c>
      <c r="B90" s="167" t="s">
        <v>211</v>
      </c>
      <c r="C90" s="168"/>
      <c r="D90" s="168"/>
      <c r="E90" s="168"/>
      <c r="F90" s="168"/>
      <c r="G90" s="168"/>
      <c r="H90" s="168"/>
      <c r="I90" s="167" t="s">
        <v>148</v>
      </c>
    </row>
    <row r="91" spans="1:9" x14ac:dyDescent="0.25">
      <c r="A91" s="168" t="s">
        <v>204</v>
      </c>
      <c r="B91" s="131" t="s">
        <v>198</v>
      </c>
      <c r="C91" s="131" t="s">
        <v>199</v>
      </c>
      <c r="D91" s="131" t="s">
        <v>200</v>
      </c>
      <c r="E91" s="131" t="s">
        <v>201</v>
      </c>
      <c r="F91" s="131" t="s">
        <v>202</v>
      </c>
      <c r="G91" s="131" t="s">
        <v>155</v>
      </c>
      <c r="H91" s="131" t="s">
        <v>203</v>
      </c>
      <c r="I91" s="168">
        <v>3948</v>
      </c>
    </row>
    <row r="92" spans="1:9" x14ac:dyDescent="0.25">
      <c r="A92" s="89" t="s">
        <v>204</v>
      </c>
      <c r="B92" s="91">
        <v>574</v>
      </c>
      <c r="C92" s="91">
        <v>836</v>
      </c>
      <c r="D92" s="91">
        <v>456</v>
      </c>
      <c r="E92" s="91">
        <v>707</v>
      </c>
      <c r="F92" s="91">
        <v>1169</v>
      </c>
      <c r="G92" s="91">
        <v>3742</v>
      </c>
      <c r="H92" s="91">
        <v>206</v>
      </c>
      <c r="I92" s="91">
        <v>3948</v>
      </c>
    </row>
    <row r="93" spans="1:9" x14ac:dyDescent="0.25">
      <c r="A93" s="89" t="s">
        <v>205</v>
      </c>
      <c r="B93" s="91">
        <v>989</v>
      </c>
      <c r="C93" s="91">
        <v>1273</v>
      </c>
      <c r="D93" s="91">
        <v>747</v>
      </c>
      <c r="E93" s="91">
        <v>1121</v>
      </c>
      <c r="F93" s="91">
        <v>2173</v>
      </c>
      <c r="G93" s="91">
        <v>6303</v>
      </c>
      <c r="H93" s="91">
        <v>601</v>
      </c>
      <c r="I93" s="91">
        <v>6904</v>
      </c>
    </row>
    <row r="94" spans="1:9" x14ac:dyDescent="0.25">
      <c r="A94" s="89" t="s">
        <v>206</v>
      </c>
      <c r="B94" s="91">
        <v>21</v>
      </c>
      <c r="C94" s="91">
        <v>40</v>
      </c>
      <c r="D94" s="91">
        <v>19</v>
      </c>
      <c r="E94" s="91">
        <v>20</v>
      </c>
      <c r="F94" s="91">
        <v>28</v>
      </c>
      <c r="G94" s="91">
        <v>128</v>
      </c>
      <c r="H94" s="91">
        <v>11</v>
      </c>
      <c r="I94" s="91">
        <v>139</v>
      </c>
    </row>
    <row r="95" spans="1:9" x14ac:dyDescent="0.25">
      <c r="A95" s="89" t="s">
        <v>207</v>
      </c>
      <c r="B95" s="91">
        <v>377</v>
      </c>
      <c r="C95" s="91">
        <v>384</v>
      </c>
      <c r="D95" s="91">
        <v>220</v>
      </c>
      <c r="E95" s="91">
        <v>355</v>
      </c>
      <c r="F95" s="91">
        <v>598</v>
      </c>
      <c r="G95" s="91">
        <v>1934</v>
      </c>
      <c r="H95" s="91">
        <v>153</v>
      </c>
      <c r="I95" s="91">
        <v>2087</v>
      </c>
    </row>
    <row r="96" spans="1:9" x14ac:dyDescent="0.25">
      <c r="A96" s="89" t="s">
        <v>208</v>
      </c>
      <c r="B96" s="91">
        <v>4</v>
      </c>
      <c r="C96" s="91">
        <v>8</v>
      </c>
      <c r="D96" s="91">
        <v>3</v>
      </c>
      <c r="E96" s="91">
        <v>6</v>
      </c>
      <c r="F96" s="91">
        <v>17</v>
      </c>
      <c r="G96" s="91">
        <v>38</v>
      </c>
      <c r="H96" s="91">
        <v>3</v>
      </c>
      <c r="I96" s="91">
        <v>41</v>
      </c>
    </row>
    <row r="97" spans="1:9" x14ac:dyDescent="0.25">
      <c r="A97" s="89" t="s">
        <v>209</v>
      </c>
      <c r="B97" s="91">
        <v>145</v>
      </c>
      <c r="C97" s="91">
        <v>227</v>
      </c>
      <c r="D97" s="91">
        <v>125</v>
      </c>
      <c r="E97" s="91">
        <v>181</v>
      </c>
      <c r="F97" s="91">
        <v>347</v>
      </c>
      <c r="G97" s="91">
        <v>1025</v>
      </c>
      <c r="H97" s="91">
        <v>92</v>
      </c>
      <c r="I97" s="91">
        <v>1117</v>
      </c>
    </row>
    <row r="98" spans="1:9" ht="12.95" customHeight="1" x14ac:dyDescent="0.25">
      <c r="A98" s="89" t="s">
        <v>210</v>
      </c>
      <c r="B98" s="91">
        <v>533</v>
      </c>
      <c r="C98" s="91">
        <v>747</v>
      </c>
      <c r="D98" s="91">
        <v>413</v>
      </c>
      <c r="E98" s="91">
        <v>520</v>
      </c>
      <c r="F98" s="91">
        <v>827</v>
      </c>
      <c r="G98" s="91">
        <v>3040</v>
      </c>
      <c r="H98" s="91">
        <v>130</v>
      </c>
      <c r="I98" s="91">
        <v>3170</v>
      </c>
    </row>
    <row r="99" spans="1:9" ht="12.95" customHeight="1" x14ac:dyDescent="0.25">
      <c r="A99" s="123" t="s">
        <v>148</v>
      </c>
      <c r="B99" s="139">
        <v>2643</v>
      </c>
      <c r="C99" s="139">
        <v>3515</v>
      </c>
      <c r="D99" s="139">
        <v>1983</v>
      </c>
      <c r="E99" s="139">
        <v>2911</v>
      </c>
      <c r="F99" s="139">
        <v>5159</v>
      </c>
      <c r="G99" s="139">
        <v>16211</v>
      </c>
      <c r="H99" s="139">
        <v>1197</v>
      </c>
      <c r="I99" s="139">
        <v>17408</v>
      </c>
    </row>
    <row r="100" spans="1:9" ht="0.95" customHeight="1" x14ac:dyDescent="0.25">
      <c r="A100" s="90"/>
    </row>
    <row r="101" spans="1:9" ht="0.95" customHeight="1" x14ac:dyDescent="0.25">
      <c r="A101" s="90"/>
    </row>
    <row r="102" spans="1:9" ht="12.95" customHeight="1" x14ac:dyDescent="0.25">
      <c r="A102" s="163" t="s">
        <v>169</v>
      </c>
      <c r="B102" s="164"/>
      <c r="C102" s="164"/>
      <c r="D102" s="164"/>
      <c r="E102" s="164"/>
      <c r="F102" s="164"/>
      <c r="G102" s="164"/>
      <c r="H102" s="164"/>
      <c r="I102" s="164"/>
    </row>
    <row r="103" spans="1:9" ht="12.95" customHeight="1" x14ac:dyDescent="0.25">
      <c r="A103" s="163" t="s">
        <v>159</v>
      </c>
      <c r="B103" s="164"/>
      <c r="C103" s="164"/>
      <c r="D103" s="164"/>
      <c r="E103" s="164"/>
      <c r="F103" s="164"/>
      <c r="G103" s="164"/>
      <c r="H103" s="164"/>
      <c r="I103" s="164"/>
    </row>
    <row r="106" spans="1:9" x14ac:dyDescent="0.25">
      <c r="A106" s="88" t="s">
        <v>218</v>
      </c>
    </row>
    <row r="107" spans="1:9" x14ac:dyDescent="0.25">
      <c r="A107" s="167" t="s">
        <v>197</v>
      </c>
      <c r="B107" s="167" t="s">
        <v>211</v>
      </c>
      <c r="C107" s="168"/>
      <c r="D107" s="168"/>
      <c r="E107" s="168"/>
      <c r="F107" s="168"/>
      <c r="G107" s="168"/>
      <c r="H107" s="168"/>
      <c r="I107" s="167" t="s">
        <v>148</v>
      </c>
    </row>
    <row r="108" spans="1:9" x14ac:dyDescent="0.25">
      <c r="A108" s="168" t="s">
        <v>204</v>
      </c>
      <c r="B108" s="131" t="s">
        <v>198</v>
      </c>
      <c r="C108" s="131" t="s">
        <v>199</v>
      </c>
      <c r="D108" s="131" t="s">
        <v>200</v>
      </c>
      <c r="E108" s="131" t="s">
        <v>201</v>
      </c>
      <c r="F108" s="131" t="s">
        <v>202</v>
      </c>
      <c r="G108" s="131" t="s">
        <v>155</v>
      </c>
      <c r="H108" s="131" t="s">
        <v>203</v>
      </c>
      <c r="I108" s="168">
        <v>1860</v>
      </c>
    </row>
    <row r="109" spans="1:9" x14ac:dyDescent="0.25">
      <c r="A109" s="89" t="s">
        <v>204</v>
      </c>
      <c r="B109" s="91">
        <v>184</v>
      </c>
      <c r="C109" s="91">
        <v>310</v>
      </c>
      <c r="D109" s="91">
        <v>167</v>
      </c>
      <c r="E109" s="91">
        <v>295</v>
      </c>
      <c r="F109" s="91">
        <v>781</v>
      </c>
      <c r="G109" s="91">
        <v>1737</v>
      </c>
      <c r="H109" s="91">
        <v>123</v>
      </c>
      <c r="I109" s="91">
        <v>1860</v>
      </c>
    </row>
    <row r="110" spans="1:9" x14ac:dyDescent="0.25">
      <c r="A110" s="89" t="s">
        <v>205</v>
      </c>
      <c r="B110" s="91">
        <v>251</v>
      </c>
      <c r="C110" s="91">
        <v>285</v>
      </c>
      <c r="D110" s="91">
        <v>179</v>
      </c>
      <c r="E110" s="91">
        <v>341</v>
      </c>
      <c r="F110" s="91">
        <v>923</v>
      </c>
      <c r="G110" s="91">
        <v>1979</v>
      </c>
      <c r="H110" s="91">
        <v>161</v>
      </c>
      <c r="I110" s="91">
        <v>2140</v>
      </c>
    </row>
    <row r="111" spans="1:9" x14ac:dyDescent="0.25">
      <c r="A111" s="89" t="s">
        <v>206</v>
      </c>
      <c r="B111" s="91">
        <v>94</v>
      </c>
      <c r="C111" s="91">
        <v>123</v>
      </c>
      <c r="D111" s="91">
        <v>63</v>
      </c>
      <c r="E111" s="91">
        <v>87</v>
      </c>
      <c r="F111" s="91">
        <v>326</v>
      </c>
      <c r="G111" s="91">
        <v>693</v>
      </c>
      <c r="H111" s="91">
        <v>29</v>
      </c>
      <c r="I111" s="91">
        <v>722</v>
      </c>
    </row>
    <row r="112" spans="1:9" x14ac:dyDescent="0.25">
      <c r="A112" s="89" t="s">
        <v>207</v>
      </c>
      <c r="B112" s="91">
        <v>159</v>
      </c>
      <c r="C112" s="91">
        <v>212</v>
      </c>
      <c r="D112" s="91">
        <v>151</v>
      </c>
      <c r="E112" s="91">
        <v>188</v>
      </c>
      <c r="F112" s="91">
        <v>568</v>
      </c>
      <c r="G112" s="91">
        <v>1278</v>
      </c>
      <c r="H112" s="91">
        <v>49</v>
      </c>
      <c r="I112" s="91">
        <v>1327</v>
      </c>
    </row>
    <row r="113" spans="1:9" x14ac:dyDescent="0.25">
      <c r="A113" s="89" t="s">
        <v>208</v>
      </c>
      <c r="B113" s="91">
        <v>101</v>
      </c>
      <c r="C113" s="91">
        <v>148</v>
      </c>
      <c r="D113" s="91">
        <v>90</v>
      </c>
      <c r="E113" s="91">
        <v>150</v>
      </c>
      <c r="F113" s="91">
        <v>306</v>
      </c>
      <c r="G113" s="91">
        <v>795</v>
      </c>
      <c r="H113" s="91">
        <v>48</v>
      </c>
      <c r="I113" s="91">
        <v>843</v>
      </c>
    </row>
    <row r="114" spans="1:9" x14ac:dyDescent="0.25">
      <c r="A114" s="89" t="s">
        <v>209</v>
      </c>
      <c r="B114" s="91">
        <v>3011</v>
      </c>
      <c r="C114" s="91">
        <v>3563</v>
      </c>
      <c r="D114" s="91">
        <v>2738</v>
      </c>
      <c r="E114" s="91">
        <v>4207</v>
      </c>
      <c r="F114" s="91">
        <v>8795</v>
      </c>
      <c r="G114" s="91">
        <v>22314</v>
      </c>
      <c r="H114" s="91">
        <v>1140</v>
      </c>
      <c r="I114" s="91">
        <v>23454</v>
      </c>
    </row>
    <row r="115" spans="1:9" x14ac:dyDescent="0.25">
      <c r="A115" s="89" t="s">
        <v>210</v>
      </c>
      <c r="B115" s="91">
        <v>775</v>
      </c>
      <c r="C115" s="91">
        <v>918</v>
      </c>
      <c r="D115" s="91">
        <v>688</v>
      </c>
      <c r="E115" s="91">
        <v>820</v>
      </c>
      <c r="F115" s="91">
        <v>1660</v>
      </c>
      <c r="G115" s="91">
        <v>4861</v>
      </c>
      <c r="H115" s="91">
        <v>261</v>
      </c>
      <c r="I115" s="91">
        <v>5122</v>
      </c>
    </row>
    <row r="116" spans="1:9" ht="12.95" customHeight="1" x14ac:dyDescent="0.25">
      <c r="A116" s="123" t="s">
        <v>148</v>
      </c>
      <c r="B116" s="139">
        <v>4576</v>
      </c>
      <c r="C116" s="139">
        <v>5559</v>
      </c>
      <c r="D116" s="139">
        <v>4076</v>
      </c>
      <c r="E116" s="139">
        <v>6089</v>
      </c>
      <c r="F116" s="139">
        <v>13359</v>
      </c>
      <c r="G116" s="139">
        <v>33659</v>
      </c>
      <c r="H116" s="139">
        <v>1812</v>
      </c>
      <c r="I116" s="139">
        <v>35471</v>
      </c>
    </row>
    <row r="117" spans="1:9" ht="0.95" customHeight="1" x14ac:dyDescent="0.25">
      <c r="A117" s="90"/>
    </row>
    <row r="118" spans="1:9" ht="0.95" customHeight="1" x14ac:dyDescent="0.25">
      <c r="A118" s="90"/>
    </row>
    <row r="119" spans="1:9" ht="12.95" customHeight="1" x14ac:dyDescent="0.25">
      <c r="A119" s="163" t="s">
        <v>171</v>
      </c>
      <c r="B119" s="164"/>
      <c r="C119" s="164"/>
      <c r="D119" s="164"/>
      <c r="E119" s="164"/>
      <c r="F119" s="164"/>
      <c r="G119" s="164"/>
      <c r="H119" s="164"/>
      <c r="I119" s="164"/>
    </row>
    <row r="120" spans="1:9" ht="12.95" customHeight="1" x14ac:dyDescent="0.25">
      <c r="A120" s="163" t="s">
        <v>159</v>
      </c>
      <c r="B120" s="164"/>
      <c r="C120" s="164"/>
      <c r="D120" s="164"/>
      <c r="E120" s="164"/>
      <c r="F120" s="164"/>
      <c r="G120" s="164"/>
      <c r="H120" s="164"/>
      <c r="I120" s="164"/>
    </row>
  </sheetData>
  <mergeCells count="36">
    <mergeCell ref="A5:A6"/>
    <mergeCell ref="I5:I6"/>
    <mergeCell ref="B5:H5"/>
    <mergeCell ref="A16:I16"/>
    <mergeCell ref="A17:I17"/>
    <mergeCell ref="A18:I18"/>
    <mergeCell ref="A22:A23"/>
    <mergeCell ref="I22:I23"/>
    <mergeCell ref="B22:H22"/>
    <mergeCell ref="A34:I34"/>
    <mergeCell ref="A35:I35"/>
    <mergeCell ref="A39:A40"/>
    <mergeCell ref="I39:I40"/>
    <mergeCell ref="B39:H39"/>
    <mergeCell ref="A51:I51"/>
    <mergeCell ref="A52:I52"/>
    <mergeCell ref="A56:A57"/>
    <mergeCell ref="I56:I57"/>
    <mergeCell ref="B56:H56"/>
    <mergeCell ref="A68:I68"/>
    <mergeCell ref="A69:I69"/>
    <mergeCell ref="A73:A74"/>
    <mergeCell ref="I73:I74"/>
    <mergeCell ref="B73:H73"/>
    <mergeCell ref="A85:I85"/>
    <mergeCell ref="A86:I86"/>
    <mergeCell ref="A90:A91"/>
    <mergeCell ref="I90:I91"/>
    <mergeCell ref="B90:H90"/>
    <mergeCell ref="A102:I102"/>
    <mergeCell ref="A120:I120"/>
    <mergeCell ref="A103:I103"/>
    <mergeCell ref="A107:A108"/>
    <mergeCell ref="I107:I108"/>
    <mergeCell ref="B107:H107"/>
    <mergeCell ref="A119:I11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09B99-0DDF-47D1-9A74-A25AE36C93C6}">
  <dimension ref="A1:E134"/>
  <sheetViews>
    <sheetView workbookViewId="0">
      <selection activeCell="A2" sqref="A2"/>
    </sheetView>
  </sheetViews>
  <sheetFormatPr baseColWidth="10" defaultRowHeight="15" x14ac:dyDescent="0.25"/>
  <cols>
    <col min="1" max="1" width="46.5703125" style="121" customWidth="1"/>
    <col min="2" max="5" width="18.7109375" style="121" customWidth="1"/>
    <col min="6" max="16384" width="11.42578125" style="121"/>
  </cols>
  <sheetData>
    <row r="1" spans="1:5" x14ac:dyDescent="0.25">
      <c r="A1" s="136" t="str">
        <f>HYPERLINK("#SOMMAIRE!A1", "Retour au sommaire")</f>
        <v>Retour au sommaire</v>
      </c>
    </row>
    <row r="2" spans="1:5" x14ac:dyDescent="0.25">
      <c r="A2" s="135" t="s">
        <v>103</v>
      </c>
    </row>
    <row r="4" spans="1:5" x14ac:dyDescent="0.25">
      <c r="A4" s="135" t="s">
        <v>135</v>
      </c>
    </row>
    <row r="5" spans="1:5" x14ac:dyDescent="0.25">
      <c r="A5" s="194" t="s">
        <v>197</v>
      </c>
      <c r="B5" s="194" t="s">
        <v>323</v>
      </c>
      <c r="C5" s="195"/>
      <c r="D5" s="195"/>
      <c r="E5" s="194" t="s">
        <v>5</v>
      </c>
    </row>
    <row r="6" spans="1:5" x14ac:dyDescent="0.25">
      <c r="A6" s="195" t="s">
        <v>204</v>
      </c>
      <c r="B6" s="120" t="s">
        <v>322</v>
      </c>
      <c r="C6" s="120" t="s">
        <v>321</v>
      </c>
      <c r="D6" s="120" t="s">
        <v>320</v>
      </c>
      <c r="E6" s="195">
        <v>36444</v>
      </c>
    </row>
    <row r="7" spans="1:5" x14ac:dyDescent="0.25">
      <c r="A7" s="134" t="s">
        <v>204</v>
      </c>
      <c r="B7" s="133">
        <v>36107</v>
      </c>
      <c r="C7" s="133">
        <v>81</v>
      </c>
      <c r="D7" s="133">
        <v>256</v>
      </c>
      <c r="E7" s="133">
        <v>36444</v>
      </c>
    </row>
    <row r="8" spans="1:5" ht="12.95" customHeight="1" x14ac:dyDescent="0.25">
      <c r="A8" s="134" t="s">
        <v>205</v>
      </c>
      <c r="B8" s="133">
        <v>58001</v>
      </c>
      <c r="C8" s="133">
        <v>1566</v>
      </c>
      <c r="D8" s="133">
        <v>1282</v>
      </c>
      <c r="E8" s="133">
        <v>60849</v>
      </c>
    </row>
    <row r="9" spans="1:5" ht="12.95" customHeight="1" x14ac:dyDescent="0.25">
      <c r="A9" s="134" t="s">
        <v>11</v>
      </c>
      <c r="B9" s="133">
        <v>6672</v>
      </c>
      <c r="C9" s="133">
        <v>25</v>
      </c>
      <c r="D9" s="133">
        <v>53</v>
      </c>
      <c r="E9" s="133">
        <v>6750</v>
      </c>
    </row>
    <row r="10" spans="1:5" x14ac:dyDescent="0.25">
      <c r="A10" s="134" t="s">
        <v>207</v>
      </c>
      <c r="B10" s="133">
        <v>32241</v>
      </c>
      <c r="C10" s="133">
        <v>2856</v>
      </c>
      <c r="D10" s="133">
        <v>970</v>
      </c>
      <c r="E10" s="133">
        <v>36067</v>
      </c>
    </row>
    <row r="11" spans="1:5" ht="12.95" customHeight="1" x14ac:dyDescent="0.25">
      <c r="A11" s="134" t="s">
        <v>12</v>
      </c>
      <c r="B11" s="133">
        <v>7603</v>
      </c>
      <c r="C11" s="133">
        <v>18</v>
      </c>
      <c r="D11" s="133">
        <v>167</v>
      </c>
      <c r="E11" s="133">
        <v>7788</v>
      </c>
    </row>
    <row r="12" spans="1:5" x14ac:dyDescent="0.25">
      <c r="A12" s="134" t="s">
        <v>209</v>
      </c>
      <c r="B12" s="133">
        <v>198723</v>
      </c>
      <c r="C12" s="133">
        <v>31019</v>
      </c>
      <c r="D12" s="133">
        <v>13071</v>
      </c>
      <c r="E12" s="133">
        <v>242813</v>
      </c>
    </row>
    <row r="13" spans="1:5" ht="12.95" customHeight="1" x14ac:dyDescent="0.25">
      <c r="A13" s="137" t="s">
        <v>319</v>
      </c>
      <c r="B13" s="138">
        <v>39643</v>
      </c>
      <c r="C13" s="138">
        <v>2242</v>
      </c>
      <c r="D13" s="138">
        <v>1923</v>
      </c>
      <c r="E13" s="138">
        <v>43808</v>
      </c>
    </row>
    <row r="14" spans="1:5" ht="12.95" customHeight="1" x14ac:dyDescent="0.25">
      <c r="A14" s="137" t="s">
        <v>318</v>
      </c>
      <c r="B14" s="138">
        <v>129598</v>
      </c>
      <c r="C14" s="138">
        <v>27410</v>
      </c>
      <c r="D14" s="138">
        <v>10644</v>
      </c>
      <c r="E14" s="138">
        <v>167652</v>
      </c>
    </row>
    <row r="15" spans="1:5" ht="12.95" customHeight="1" x14ac:dyDescent="0.25">
      <c r="A15" s="134" t="s">
        <v>210</v>
      </c>
      <c r="B15" s="133">
        <v>105356</v>
      </c>
      <c r="C15" s="133">
        <v>9968</v>
      </c>
      <c r="D15" s="133">
        <v>3563</v>
      </c>
      <c r="E15" s="133">
        <v>118887</v>
      </c>
    </row>
    <row r="16" spans="1:5" ht="12.95" customHeight="1" x14ac:dyDescent="0.25">
      <c r="A16" s="123" t="s">
        <v>5</v>
      </c>
      <c r="B16" s="139">
        <v>444704</v>
      </c>
      <c r="C16" s="139">
        <v>45534</v>
      </c>
      <c r="D16" s="139">
        <v>19362</v>
      </c>
      <c r="E16" s="139">
        <v>509600</v>
      </c>
    </row>
    <row r="17" spans="1:5" ht="0.95" customHeight="1" x14ac:dyDescent="0.25">
      <c r="A17" s="132"/>
    </row>
    <row r="18" spans="1:5" ht="12.95" customHeight="1" x14ac:dyDescent="0.25">
      <c r="A18" s="193" t="s">
        <v>324</v>
      </c>
      <c r="B18" s="164"/>
      <c r="C18" s="164"/>
      <c r="D18" s="164"/>
      <c r="E18" s="164"/>
    </row>
    <row r="19" spans="1:5" ht="12.95" customHeight="1" x14ac:dyDescent="0.25">
      <c r="A19" s="193" t="s">
        <v>158</v>
      </c>
      <c r="B19" s="164"/>
      <c r="C19" s="164"/>
      <c r="D19" s="164"/>
      <c r="E19" s="164"/>
    </row>
    <row r="20" spans="1:5" ht="12.95" customHeight="1" x14ac:dyDescent="0.25">
      <c r="A20" s="193" t="s">
        <v>159</v>
      </c>
      <c r="B20" s="164"/>
      <c r="C20" s="164"/>
      <c r="D20" s="164"/>
      <c r="E20" s="164"/>
    </row>
    <row r="23" spans="1:5" x14ac:dyDescent="0.25">
      <c r="A23" s="135" t="s">
        <v>213</v>
      </c>
    </row>
    <row r="24" spans="1:5" x14ac:dyDescent="0.25">
      <c r="A24" s="194" t="s">
        <v>197</v>
      </c>
      <c r="B24" s="194" t="s">
        <v>323</v>
      </c>
      <c r="C24" s="195"/>
      <c r="D24" s="195"/>
      <c r="E24" s="194" t="s">
        <v>5</v>
      </c>
    </row>
    <row r="25" spans="1:5" x14ac:dyDescent="0.25">
      <c r="A25" s="195" t="s">
        <v>204</v>
      </c>
      <c r="B25" s="120" t="s">
        <v>322</v>
      </c>
      <c r="C25" s="120" t="s">
        <v>321</v>
      </c>
      <c r="D25" s="120" t="s">
        <v>320</v>
      </c>
      <c r="E25" s="195">
        <v>13542</v>
      </c>
    </row>
    <row r="26" spans="1:5" x14ac:dyDescent="0.25">
      <c r="A26" s="134" t="s">
        <v>204</v>
      </c>
      <c r="B26" s="133">
        <v>13472</v>
      </c>
      <c r="C26" s="133">
        <v>40</v>
      </c>
      <c r="D26" s="133">
        <v>30</v>
      </c>
      <c r="E26" s="133">
        <v>13542</v>
      </c>
    </row>
    <row r="27" spans="1:5" ht="12.95" customHeight="1" x14ac:dyDescent="0.25">
      <c r="A27" s="134" t="s">
        <v>205</v>
      </c>
      <c r="B27" s="133">
        <v>25314</v>
      </c>
      <c r="C27" s="133">
        <v>374</v>
      </c>
      <c r="D27" s="133">
        <v>212</v>
      </c>
      <c r="E27" s="133">
        <v>25900</v>
      </c>
    </row>
    <row r="28" spans="1:5" ht="12.95" customHeight="1" x14ac:dyDescent="0.25">
      <c r="A28" s="134" t="s">
        <v>11</v>
      </c>
      <c r="B28" s="133">
        <v>3299</v>
      </c>
      <c r="C28" s="133">
        <v>14</v>
      </c>
      <c r="D28" s="133">
        <v>25</v>
      </c>
      <c r="E28" s="133">
        <v>3338</v>
      </c>
    </row>
    <row r="29" spans="1:5" x14ac:dyDescent="0.25">
      <c r="A29" s="134" t="s">
        <v>207</v>
      </c>
      <c r="B29" s="133">
        <v>11700</v>
      </c>
      <c r="C29" s="133">
        <v>737</v>
      </c>
      <c r="D29" s="133">
        <v>443</v>
      </c>
      <c r="E29" s="133">
        <v>12880</v>
      </c>
    </row>
    <row r="30" spans="1:5" ht="12.95" customHeight="1" x14ac:dyDescent="0.25">
      <c r="A30" s="134" t="s">
        <v>12</v>
      </c>
      <c r="B30" s="133">
        <v>3064</v>
      </c>
      <c r="C30" s="133">
        <v>14</v>
      </c>
      <c r="D30" s="133">
        <v>95</v>
      </c>
      <c r="E30" s="133">
        <v>3173</v>
      </c>
    </row>
    <row r="31" spans="1:5" x14ac:dyDescent="0.25">
      <c r="A31" s="134" t="s">
        <v>209</v>
      </c>
      <c r="B31" s="133">
        <v>97743</v>
      </c>
      <c r="C31" s="133">
        <v>14510</v>
      </c>
      <c r="D31" s="133">
        <v>8152</v>
      </c>
      <c r="E31" s="133">
        <v>120405</v>
      </c>
    </row>
    <row r="32" spans="1:5" ht="12.95" customHeight="1" x14ac:dyDescent="0.25">
      <c r="A32" s="137" t="s">
        <v>319</v>
      </c>
      <c r="B32" s="138">
        <v>19413</v>
      </c>
      <c r="C32" s="138">
        <v>752</v>
      </c>
      <c r="D32" s="138">
        <v>855</v>
      </c>
      <c r="E32" s="138">
        <v>21020</v>
      </c>
    </row>
    <row r="33" spans="1:5" ht="12.95" customHeight="1" x14ac:dyDescent="0.25">
      <c r="A33" s="137" t="s">
        <v>318</v>
      </c>
      <c r="B33" s="138">
        <v>67472</v>
      </c>
      <c r="C33" s="138">
        <v>13403</v>
      </c>
      <c r="D33" s="138">
        <v>7014</v>
      </c>
      <c r="E33" s="138">
        <v>87889</v>
      </c>
    </row>
    <row r="34" spans="1:5" ht="12.95" customHeight="1" x14ac:dyDescent="0.25">
      <c r="A34" s="134" t="s">
        <v>210</v>
      </c>
      <c r="B34" s="133">
        <v>51550</v>
      </c>
      <c r="C34" s="133">
        <v>4410</v>
      </c>
      <c r="D34" s="133">
        <v>2087</v>
      </c>
      <c r="E34" s="133">
        <v>58047</v>
      </c>
    </row>
    <row r="35" spans="1:5" ht="12.95" customHeight="1" x14ac:dyDescent="0.25">
      <c r="A35" s="123" t="s">
        <v>5</v>
      </c>
      <c r="B35" s="139">
        <v>206143</v>
      </c>
      <c r="C35" s="139">
        <v>20100</v>
      </c>
      <c r="D35" s="139">
        <v>11045</v>
      </c>
      <c r="E35" s="139">
        <v>237288</v>
      </c>
    </row>
    <row r="36" spans="1:5" ht="0.95" customHeight="1" x14ac:dyDescent="0.25">
      <c r="A36" s="132"/>
    </row>
    <row r="37" spans="1:5" ht="0.95" customHeight="1" x14ac:dyDescent="0.25">
      <c r="A37" s="132"/>
    </row>
    <row r="38" spans="1:5" ht="12.95" customHeight="1" x14ac:dyDescent="0.25">
      <c r="A38" s="193" t="s">
        <v>161</v>
      </c>
      <c r="B38" s="164"/>
      <c r="C38" s="164"/>
      <c r="D38" s="164"/>
      <c r="E38" s="164"/>
    </row>
    <row r="39" spans="1:5" ht="12.95" customHeight="1" x14ac:dyDescent="0.25">
      <c r="A39" s="193" t="s">
        <v>159</v>
      </c>
      <c r="B39" s="164"/>
      <c r="C39" s="164"/>
      <c r="D39" s="164"/>
      <c r="E39" s="164"/>
    </row>
    <row r="42" spans="1:5" x14ac:dyDescent="0.25">
      <c r="A42" s="135" t="s">
        <v>214</v>
      </c>
    </row>
    <row r="43" spans="1:5" x14ac:dyDescent="0.25">
      <c r="A43" s="194" t="s">
        <v>197</v>
      </c>
      <c r="B43" s="194" t="s">
        <v>323</v>
      </c>
      <c r="C43" s="195"/>
      <c r="D43" s="195"/>
      <c r="E43" s="194" t="s">
        <v>5</v>
      </c>
    </row>
    <row r="44" spans="1:5" x14ac:dyDescent="0.25">
      <c r="A44" s="195" t="s">
        <v>204</v>
      </c>
      <c r="B44" s="120" t="s">
        <v>322</v>
      </c>
      <c r="C44" s="120" t="s">
        <v>321</v>
      </c>
      <c r="D44" s="120" t="s">
        <v>320</v>
      </c>
      <c r="E44" s="195">
        <v>9819</v>
      </c>
    </row>
    <row r="45" spans="1:5" x14ac:dyDescent="0.25">
      <c r="A45" s="134" t="s">
        <v>204</v>
      </c>
      <c r="B45" s="133">
        <v>9789</v>
      </c>
      <c r="C45" s="133">
        <v>7</v>
      </c>
      <c r="D45" s="133">
        <v>23</v>
      </c>
      <c r="E45" s="133">
        <v>9819</v>
      </c>
    </row>
    <row r="46" spans="1:5" ht="12.95" customHeight="1" x14ac:dyDescent="0.25">
      <c r="A46" s="134" t="s">
        <v>205</v>
      </c>
      <c r="B46" s="133">
        <v>13733</v>
      </c>
      <c r="C46" s="133">
        <v>378</v>
      </c>
      <c r="D46" s="133">
        <v>113</v>
      </c>
      <c r="E46" s="133">
        <v>14224</v>
      </c>
    </row>
    <row r="47" spans="1:5" ht="12.95" customHeight="1" x14ac:dyDescent="0.25">
      <c r="A47" s="134" t="s">
        <v>11</v>
      </c>
      <c r="B47" s="133">
        <v>1509</v>
      </c>
      <c r="C47" s="133">
        <v>9</v>
      </c>
      <c r="D47" s="133">
        <v>2</v>
      </c>
      <c r="E47" s="133">
        <v>1520</v>
      </c>
    </row>
    <row r="48" spans="1:5" x14ac:dyDescent="0.25">
      <c r="A48" s="134" t="s">
        <v>207</v>
      </c>
      <c r="B48" s="133">
        <v>9733</v>
      </c>
      <c r="C48" s="133">
        <v>866</v>
      </c>
      <c r="D48" s="133">
        <v>176</v>
      </c>
      <c r="E48" s="133">
        <v>10775</v>
      </c>
    </row>
    <row r="49" spans="1:5" ht="12.95" customHeight="1" x14ac:dyDescent="0.25">
      <c r="A49" s="134" t="s">
        <v>12</v>
      </c>
      <c r="B49" s="133">
        <v>1973</v>
      </c>
      <c r="C49" s="133">
        <v>3</v>
      </c>
      <c r="D49" s="133">
        <v>0</v>
      </c>
      <c r="E49" s="133">
        <v>1976</v>
      </c>
    </row>
    <row r="50" spans="1:5" x14ac:dyDescent="0.25">
      <c r="A50" s="134" t="s">
        <v>209</v>
      </c>
      <c r="B50" s="133">
        <v>49371</v>
      </c>
      <c r="C50" s="133">
        <v>6817</v>
      </c>
      <c r="D50" s="133">
        <v>1375</v>
      </c>
      <c r="E50" s="133">
        <v>57563</v>
      </c>
    </row>
    <row r="51" spans="1:5" ht="12.95" customHeight="1" x14ac:dyDescent="0.25">
      <c r="A51" s="137" t="s">
        <v>319</v>
      </c>
      <c r="B51" s="138">
        <v>9286</v>
      </c>
      <c r="C51" s="138">
        <v>219</v>
      </c>
      <c r="D51" s="138">
        <v>94</v>
      </c>
      <c r="E51" s="138">
        <v>9599</v>
      </c>
    </row>
    <row r="52" spans="1:5" ht="12.95" customHeight="1" x14ac:dyDescent="0.25">
      <c r="A52" s="137" t="s">
        <v>318</v>
      </c>
      <c r="B52" s="138">
        <v>30481</v>
      </c>
      <c r="C52" s="138">
        <v>6032</v>
      </c>
      <c r="D52" s="138">
        <v>1201</v>
      </c>
      <c r="E52" s="138">
        <v>37714</v>
      </c>
    </row>
    <row r="53" spans="1:5" ht="12.95" customHeight="1" x14ac:dyDescent="0.25">
      <c r="A53" s="134" t="s">
        <v>210</v>
      </c>
      <c r="B53" s="133">
        <v>25918</v>
      </c>
      <c r="C53" s="133">
        <v>2961</v>
      </c>
      <c r="D53" s="133">
        <v>591</v>
      </c>
      <c r="E53" s="133">
        <v>29470</v>
      </c>
    </row>
    <row r="54" spans="1:5" ht="12.95" customHeight="1" x14ac:dyDescent="0.25">
      <c r="A54" s="123" t="s">
        <v>5</v>
      </c>
      <c r="B54" s="139">
        <v>112026</v>
      </c>
      <c r="C54" s="139">
        <v>11041</v>
      </c>
      <c r="D54" s="139">
        <v>2281</v>
      </c>
      <c r="E54" s="139">
        <v>125348</v>
      </c>
    </row>
    <row r="55" spans="1:5" ht="0.95" customHeight="1" x14ac:dyDescent="0.25">
      <c r="A55" s="132"/>
    </row>
    <row r="56" spans="1:5" ht="0.95" customHeight="1" x14ac:dyDescent="0.25">
      <c r="A56" s="132"/>
    </row>
    <row r="57" spans="1:5" ht="12.95" customHeight="1" x14ac:dyDescent="0.25">
      <c r="A57" s="193" t="s">
        <v>163</v>
      </c>
      <c r="B57" s="164"/>
      <c r="C57" s="164"/>
      <c r="D57" s="164"/>
      <c r="E57" s="164"/>
    </row>
    <row r="58" spans="1:5" ht="12.95" customHeight="1" x14ac:dyDescent="0.25">
      <c r="A58" s="193" t="s">
        <v>159</v>
      </c>
      <c r="B58" s="164"/>
      <c r="C58" s="164"/>
      <c r="D58" s="164"/>
      <c r="E58" s="164"/>
    </row>
    <row r="61" spans="1:5" x14ac:dyDescent="0.25">
      <c r="A61" s="135" t="s">
        <v>215</v>
      </c>
    </row>
    <row r="62" spans="1:5" x14ac:dyDescent="0.25">
      <c r="A62" s="194" t="s">
        <v>197</v>
      </c>
      <c r="B62" s="194" t="s">
        <v>323</v>
      </c>
      <c r="C62" s="195"/>
      <c r="D62" s="195"/>
      <c r="E62" s="194" t="s">
        <v>5</v>
      </c>
    </row>
    <row r="63" spans="1:5" x14ac:dyDescent="0.25">
      <c r="A63" s="195" t="s">
        <v>204</v>
      </c>
      <c r="B63" s="120" t="s">
        <v>322</v>
      </c>
      <c r="C63" s="120" t="s">
        <v>321</v>
      </c>
      <c r="D63" s="120" t="s">
        <v>320</v>
      </c>
      <c r="E63" s="195">
        <v>6834</v>
      </c>
    </row>
    <row r="64" spans="1:5" x14ac:dyDescent="0.25">
      <c r="A64" s="134" t="s">
        <v>204</v>
      </c>
      <c r="B64" s="133">
        <v>6750</v>
      </c>
      <c r="C64" s="133">
        <v>17</v>
      </c>
      <c r="D64" s="133">
        <v>67</v>
      </c>
      <c r="E64" s="133">
        <v>6834</v>
      </c>
    </row>
    <row r="65" spans="1:5" ht="12.95" customHeight="1" x14ac:dyDescent="0.25">
      <c r="A65" s="134" t="s">
        <v>205</v>
      </c>
      <c r="B65" s="133">
        <v>10917</v>
      </c>
      <c r="C65" s="133">
        <v>144</v>
      </c>
      <c r="D65" s="133">
        <v>18</v>
      </c>
      <c r="E65" s="133">
        <v>11079</v>
      </c>
    </row>
    <row r="66" spans="1:5" ht="12.95" customHeight="1" x14ac:dyDescent="0.25">
      <c r="A66" s="134" t="s">
        <v>11</v>
      </c>
      <c r="B66" s="133">
        <v>965</v>
      </c>
      <c r="C66" s="133">
        <v>3</v>
      </c>
      <c r="D66" s="133">
        <v>9</v>
      </c>
      <c r="E66" s="133">
        <v>977</v>
      </c>
    </row>
    <row r="67" spans="1:5" x14ac:dyDescent="0.25">
      <c r="A67" s="134" t="s">
        <v>207</v>
      </c>
      <c r="B67" s="133">
        <v>7470</v>
      </c>
      <c r="C67" s="133">
        <v>988</v>
      </c>
      <c r="D67" s="133">
        <v>57</v>
      </c>
      <c r="E67" s="133">
        <v>8515</v>
      </c>
    </row>
    <row r="68" spans="1:5" ht="12.95" customHeight="1" x14ac:dyDescent="0.25">
      <c r="A68" s="134" t="s">
        <v>12</v>
      </c>
      <c r="B68" s="133">
        <v>1725</v>
      </c>
      <c r="C68" s="133">
        <v>0</v>
      </c>
      <c r="D68" s="133">
        <v>4</v>
      </c>
      <c r="E68" s="133">
        <v>1729</v>
      </c>
    </row>
    <row r="69" spans="1:5" x14ac:dyDescent="0.25">
      <c r="A69" s="134" t="s">
        <v>209</v>
      </c>
      <c r="B69" s="133">
        <v>33504</v>
      </c>
      <c r="C69" s="133">
        <v>5679</v>
      </c>
      <c r="D69" s="133">
        <v>358</v>
      </c>
      <c r="E69" s="133">
        <v>39541</v>
      </c>
    </row>
    <row r="70" spans="1:5" ht="12.95" customHeight="1" x14ac:dyDescent="0.25">
      <c r="A70" s="137" t="s">
        <v>319</v>
      </c>
      <c r="B70" s="138">
        <v>6944</v>
      </c>
      <c r="C70" s="138">
        <v>149</v>
      </c>
      <c r="D70" s="138">
        <v>24</v>
      </c>
      <c r="E70" s="138">
        <v>7117</v>
      </c>
    </row>
    <row r="71" spans="1:5" ht="12.95" customHeight="1" x14ac:dyDescent="0.25">
      <c r="A71" s="137" t="s">
        <v>318</v>
      </c>
      <c r="B71" s="138">
        <v>20037</v>
      </c>
      <c r="C71" s="138">
        <v>5168</v>
      </c>
      <c r="D71" s="138">
        <v>270</v>
      </c>
      <c r="E71" s="138">
        <v>25475</v>
      </c>
    </row>
    <row r="72" spans="1:5" ht="12.95" customHeight="1" x14ac:dyDescent="0.25">
      <c r="A72" s="134" t="s">
        <v>210</v>
      </c>
      <c r="B72" s="133">
        <v>20235</v>
      </c>
      <c r="C72" s="133">
        <v>1871</v>
      </c>
      <c r="D72" s="133">
        <v>137</v>
      </c>
      <c r="E72" s="133">
        <v>22243</v>
      </c>
    </row>
    <row r="73" spans="1:5" ht="12.95" customHeight="1" x14ac:dyDescent="0.25">
      <c r="A73" s="123" t="s">
        <v>5</v>
      </c>
      <c r="B73" s="139">
        <v>81566</v>
      </c>
      <c r="C73" s="139">
        <v>8702</v>
      </c>
      <c r="D73" s="139">
        <v>650</v>
      </c>
      <c r="E73" s="139">
        <v>90918</v>
      </c>
    </row>
    <row r="74" spans="1:5" ht="0.95" customHeight="1" x14ac:dyDescent="0.25">
      <c r="A74" s="132"/>
    </row>
    <row r="75" spans="1:5" ht="0.95" customHeight="1" x14ac:dyDescent="0.25">
      <c r="A75" s="132"/>
    </row>
    <row r="76" spans="1:5" ht="12.95" customHeight="1" x14ac:dyDescent="0.25">
      <c r="A76" s="193" t="s">
        <v>165</v>
      </c>
      <c r="B76" s="164"/>
      <c r="C76" s="164"/>
      <c r="D76" s="164"/>
      <c r="E76" s="164"/>
    </row>
    <row r="77" spans="1:5" ht="12.95" customHeight="1" x14ac:dyDescent="0.25">
      <c r="A77" s="193" t="s">
        <v>159</v>
      </c>
      <c r="B77" s="164"/>
      <c r="C77" s="164"/>
      <c r="D77" s="164"/>
      <c r="E77" s="164"/>
    </row>
    <row r="80" spans="1:5" x14ac:dyDescent="0.25">
      <c r="A80" s="135" t="s">
        <v>216</v>
      </c>
    </row>
    <row r="81" spans="1:5" x14ac:dyDescent="0.25">
      <c r="A81" s="194" t="s">
        <v>197</v>
      </c>
      <c r="B81" s="194" t="s">
        <v>323</v>
      </c>
      <c r="C81" s="195"/>
      <c r="D81" s="195"/>
      <c r="E81" s="194" t="s">
        <v>5</v>
      </c>
    </row>
    <row r="82" spans="1:5" x14ac:dyDescent="0.25">
      <c r="A82" s="195" t="s">
        <v>204</v>
      </c>
      <c r="B82" s="120" t="s">
        <v>322</v>
      </c>
      <c r="C82" s="120" t="s">
        <v>321</v>
      </c>
      <c r="D82" s="120" t="s">
        <v>320</v>
      </c>
      <c r="E82" s="195">
        <v>439</v>
      </c>
    </row>
    <row r="83" spans="1:5" x14ac:dyDescent="0.25">
      <c r="A83" s="134" t="s">
        <v>204</v>
      </c>
      <c r="B83" s="133">
        <v>420</v>
      </c>
      <c r="C83" s="133">
        <v>5</v>
      </c>
      <c r="D83" s="133">
        <v>14</v>
      </c>
      <c r="E83" s="133">
        <v>439</v>
      </c>
    </row>
    <row r="84" spans="1:5" ht="12.95" customHeight="1" x14ac:dyDescent="0.25">
      <c r="A84" s="134" t="s">
        <v>205</v>
      </c>
      <c r="B84" s="133">
        <v>505</v>
      </c>
      <c r="C84" s="133">
        <v>65</v>
      </c>
      <c r="D84" s="133">
        <v>31</v>
      </c>
      <c r="E84" s="133">
        <v>601</v>
      </c>
    </row>
    <row r="85" spans="1:5" ht="12.95" customHeight="1" x14ac:dyDescent="0.25">
      <c r="A85" s="134" t="s">
        <v>11</v>
      </c>
      <c r="B85" s="133">
        <v>52</v>
      </c>
      <c r="C85" s="133">
        <v>0</v>
      </c>
      <c r="D85" s="133">
        <v>3</v>
      </c>
      <c r="E85" s="133">
        <v>55</v>
      </c>
    </row>
    <row r="86" spans="1:5" x14ac:dyDescent="0.25">
      <c r="A86" s="134" t="s">
        <v>207</v>
      </c>
      <c r="B86" s="133">
        <v>363</v>
      </c>
      <c r="C86" s="133">
        <v>64</v>
      </c>
      <c r="D86" s="133">
        <v>52</v>
      </c>
      <c r="E86" s="133">
        <v>479</v>
      </c>
    </row>
    <row r="87" spans="1:5" ht="12.95" customHeight="1" x14ac:dyDescent="0.25">
      <c r="A87" s="134" t="s">
        <v>12</v>
      </c>
      <c r="B87" s="133">
        <v>25</v>
      </c>
      <c r="C87" s="133">
        <v>0</v>
      </c>
      <c r="D87" s="133">
        <v>0</v>
      </c>
      <c r="E87" s="133">
        <v>25</v>
      </c>
    </row>
    <row r="88" spans="1:5" x14ac:dyDescent="0.25">
      <c r="A88" s="134" t="s">
        <v>209</v>
      </c>
      <c r="B88" s="133">
        <v>582</v>
      </c>
      <c r="C88" s="133">
        <v>115</v>
      </c>
      <c r="D88" s="133">
        <v>37</v>
      </c>
      <c r="E88" s="133">
        <v>734</v>
      </c>
    </row>
    <row r="89" spans="1:5" ht="12.95" customHeight="1" x14ac:dyDescent="0.25">
      <c r="A89" s="137" t="s">
        <v>319</v>
      </c>
      <c r="B89" s="138">
        <v>96</v>
      </c>
      <c r="C89" s="138">
        <v>0</v>
      </c>
      <c r="D89" s="138">
        <v>0</v>
      </c>
      <c r="E89" s="138">
        <v>96</v>
      </c>
    </row>
    <row r="90" spans="1:5" ht="12.95" customHeight="1" x14ac:dyDescent="0.25">
      <c r="A90" s="137" t="s">
        <v>318</v>
      </c>
      <c r="B90" s="138">
        <v>309</v>
      </c>
      <c r="C90" s="138">
        <v>97</v>
      </c>
      <c r="D90" s="138">
        <v>19</v>
      </c>
      <c r="E90" s="138">
        <v>425</v>
      </c>
    </row>
    <row r="91" spans="1:5" ht="12.95" customHeight="1" x14ac:dyDescent="0.25">
      <c r="A91" s="134" t="s">
        <v>210</v>
      </c>
      <c r="B91" s="133">
        <v>614</v>
      </c>
      <c r="C91" s="133">
        <v>147</v>
      </c>
      <c r="D91" s="133">
        <v>74</v>
      </c>
      <c r="E91" s="133">
        <v>835</v>
      </c>
    </row>
    <row r="92" spans="1:5" ht="12.95" customHeight="1" x14ac:dyDescent="0.25">
      <c r="A92" s="123" t="s">
        <v>5</v>
      </c>
      <c r="B92" s="139">
        <v>2560</v>
      </c>
      <c r="C92" s="139">
        <v>396</v>
      </c>
      <c r="D92" s="139">
        <v>211</v>
      </c>
      <c r="E92" s="139">
        <v>3167</v>
      </c>
    </row>
    <row r="93" spans="1:5" ht="0.95" customHeight="1" x14ac:dyDescent="0.25">
      <c r="A93" s="132"/>
    </row>
    <row r="94" spans="1:5" ht="0.95" customHeight="1" x14ac:dyDescent="0.25">
      <c r="A94" s="132"/>
    </row>
    <row r="95" spans="1:5" ht="12.95" customHeight="1" x14ac:dyDescent="0.25">
      <c r="A95" s="193" t="s">
        <v>167</v>
      </c>
      <c r="B95" s="164"/>
      <c r="C95" s="164"/>
      <c r="D95" s="164"/>
      <c r="E95" s="164"/>
    </row>
    <row r="96" spans="1:5" ht="12.95" customHeight="1" x14ac:dyDescent="0.25">
      <c r="A96" s="193" t="s">
        <v>159</v>
      </c>
      <c r="B96" s="164"/>
      <c r="C96" s="164"/>
      <c r="D96" s="164"/>
      <c r="E96" s="164"/>
    </row>
    <row r="99" spans="1:5" x14ac:dyDescent="0.25">
      <c r="A99" s="135" t="s">
        <v>50</v>
      </c>
    </row>
    <row r="100" spans="1:5" x14ac:dyDescent="0.25">
      <c r="A100" s="194" t="s">
        <v>197</v>
      </c>
      <c r="B100" s="194" t="s">
        <v>323</v>
      </c>
      <c r="C100" s="195"/>
      <c r="D100" s="195"/>
      <c r="E100" s="194" t="s">
        <v>5</v>
      </c>
    </row>
    <row r="101" spans="1:5" x14ac:dyDescent="0.25">
      <c r="A101" s="195" t="s">
        <v>204</v>
      </c>
      <c r="B101" s="120" t="s">
        <v>322</v>
      </c>
      <c r="C101" s="120" t="s">
        <v>321</v>
      </c>
      <c r="D101" s="120" t="s">
        <v>320</v>
      </c>
      <c r="E101" s="195">
        <v>3948</v>
      </c>
    </row>
    <row r="102" spans="1:5" x14ac:dyDescent="0.25">
      <c r="A102" s="134" t="s">
        <v>204</v>
      </c>
      <c r="B102" s="133">
        <v>3829</v>
      </c>
      <c r="C102" s="133">
        <v>3</v>
      </c>
      <c r="D102" s="133">
        <v>116</v>
      </c>
      <c r="E102" s="133">
        <v>3948</v>
      </c>
    </row>
    <row r="103" spans="1:5" ht="12.95" customHeight="1" x14ac:dyDescent="0.25">
      <c r="A103" s="134" t="s">
        <v>205</v>
      </c>
      <c r="B103" s="133">
        <v>5425</v>
      </c>
      <c r="C103" s="133">
        <v>586</v>
      </c>
      <c r="D103" s="133">
        <v>893</v>
      </c>
      <c r="E103" s="133">
        <v>6904</v>
      </c>
    </row>
    <row r="104" spans="1:5" ht="12.95" customHeight="1" x14ac:dyDescent="0.25">
      <c r="A104" s="134" t="s">
        <v>11</v>
      </c>
      <c r="B104" s="133">
        <v>133</v>
      </c>
      <c r="C104" s="133">
        <v>0</v>
      </c>
      <c r="D104" s="133">
        <v>6</v>
      </c>
      <c r="E104" s="133">
        <v>139</v>
      </c>
    </row>
    <row r="105" spans="1:5" x14ac:dyDescent="0.25">
      <c r="A105" s="134" t="s">
        <v>207</v>
      </c>
      <c r="B105" s="133">
        <v>1733</v>
      </c>
      <c r="C105" s="133">
        <v>155</v>
      </c>
      <c r="D105" s="133">
        <v>200</v>
      </c>
      <c r="E105" s="133">
        <v>2088</v>
      </c>
    </row>
    <row r="106" spans="1:5" ht="12.95" customHeight="1" x14ac:dyDescent="0.25">
      <c r="A106" s="134" t="s">
        <v>12</v>
      </c>
      <c r="B106" s="133">
        <v>41</v>
      </c>
      <c r="C106" s="133">
        <v>0</v>
      </c>
      <c r="D106" s="133">
        <v>0</v>
      </c>
      <c r="E106" s="133">
        <v>41</v>
      </c>
    </row>
    <row r="107" spans="1:5" x14ac:dyDescent="0.25">
      <c r="A107" s="134" t="s">
        <v>209</v>
      </c>
      <c r="B107" s="133">
        <v>944</v>
      </c>
      <c r="C107" s="133">
        <v>95</v>
      </c>
      <c r="D107" s="133">
        <v>78</v>
      </c>
      <c r="E107" s="133">
        <v>1117</v>
      </c>
    </row>
    <row r="108" spans="1:5" ht="12.95" customHeight="1" x14ac:dyDescent="0.25">
      <c r="A108" s="137" t="s">
        <v>319</v>
      </c>
      <c r="B108" s="138">
        <v>94</v>
      </c>
      <c r="C108" s="138">
        <v>0</v>
      </c>
      <c r="D108" s="138">
        <v>0</v>
      </c>
      <c r="E108" s="138">
        <v>94</v>
      </c>
    </row>
    <row r="109" spans="1:5" ht="12.95" customHeight="1" x14ac:dyDescent="0.25">
      <c r="A109" s="137" t="s">
        <v>318</v>
      </c>
      <c r="B109" s="138">
        <v>518</v>
      </c>
      <c r="C109" s="138">
        <v>44</v>
      </c>
      <c r="D109" s="138">
        <v>51</v>
      </c>
      <c r="E109" s="138">
        <v>613</v>
      </c>
    </row>
    <row r="110" spans="1:5" ht="12.95" customHeight="1" x14ac:dyDescent="0.25">
      <c r="A110" s="134" t="s">
        <v>210</v>
      </c>
      <c r="B110" s="133">
        <v>2306</v>
      </c>
      <c r="C110" s="133">
        <v>442</v>
      </c>
      <c r="D110" s="133">
        <v>422</v>
      </c>
      <c r="E110" s="133">
        <v>3170</v>
      </c>
    </row>
    <row r="111" spans="1:5" ht="12.95" customHeight="1" x14ac:dyDescent="0.25">
      <c r="A111" s="123" t="s">
        <v>5</v>
      </c>
      <c r="B111" s="139">
        <v>14411</v>
      </c>
      <c r="C111" s="139">
        <v>1282</v>
      </c>
      <c r="D111" s="139">
        <v>1715</v>
      </c>
      <c r="E111" s="139">
        <v>17408</v>
      </c>
    </row>
    <row r="112" spans="1:5" ht="0.95" customHeight="1" x14ac:dyDescent="0.25">
      <c r="A112" s="132"/>
    </row>
    <row r="113" spans="1:5" ht="0.95" customHeight="1" x14ac:dyDescent="0.25">
      <c r="A113" s="132"/>
    </row>
    <row r="114" spans="1:5" ht="12.95" customHeight="1" x14ac:dyDescent="0.25">
      <c r="A114" s="193" t="s">
        <v>169</v>
      </c>
      <c r="B114" s="164"/>
      <c r="C114" s="164"/>
      <c r="D114" s="164"/>
      <c r="E114" s="164"/>
    </row>
    <row r="115" spans="1:5" ht="12.95" customHeight="1" x14ac:dyDescent="0.25">
      <c r="A115" s="193" t="s">
        <v>159</v>
      </c>
      <c r="B115" s="164"/>
      <c r="C115" s="164"/>
      <c r="D115" s="164"/>
      <c r="E115" s="164"/>
    </row>
    <row r="118" spans="1:5" x14ac:dyDescent="0.25">
      <c r="A118" s="135" t="s">
        <v>29</v>
      </c>
    </row>
    <row r="119" spans="1:5" x14ac:dyDescent="0.25">
      <c r="A119" s="194" t="s">
        <v>197</v>
      </c>
      <c r="B119" s="194" t="s">
        <v>323</v>
      </c>
      <c r="C119" s="195"/>
      <c r="D119" s="195"/>
      <c r="E119" s="194" t="s">
        <v>5</v>
      </c>
    </row>
    <row r="120" spans="1:5" x14ac:dyDescent="0.25">
      <c r="A120" s="195" t="s">
        <v>204</v>
      </c>
      <c r="B120" s="120" t="s">
        <v>322</v>
      </c>
      <c r="C120" s="120" t="s">
        <v>321</v>
      </c>
      <c r="D120" s="120" t="s">
        <v>320</v>
      </c>
      <c r="E120" s="195">
        <v>1860</v>
      </c>
    </row>
    <row r="121" spans="1:5" x14ac:dyDescent="0.25">
      <c r="A121" s="134" t="s">
        <v>204</v>
      </c>
      <c r="B121" s="133">
        <v>1846</v>
      </c>
      <c r="C121" s="133">
        <v>8</v>
      </c>
      <c r="D121" s="133">
        <v>6</v>
      </c>
      <c r="E121" s="133">
        <v>1860</v>
      </c>
    </row>
    <row r="122" spans="1:5" ht="12.95" customHeight="1" x14ac:dyDescent="0.25">
      <c r="A122" s="134" t="s">
        <v>205</v>
      </c>
      <c r="B122" s="133">
        <v>2107</v>
      </c>
      <c r="C122" s="133">
        <v>19</v>
      </c>
      <c r="D122" s="133">
        <v>15</v>
      </c>
      <c r="E122" s="133">
        <v>2141</v>
      </c>
    </row>
    <row r="123" spans="1:5" ht="12.95" customHeight="1" x14ac:dyDescent="0.25">
      <c r="A123" s="134" t="s">
        <v>11</v>
      </c>
      <c r="B123" s="133">
        <v>715</v>
      </c>
      <c r="C123" s="133">
        <v>0</v>
      </c>
      <c r="D123" s="133">
        <v>7</v>
      </c>
      <c r="E123" s="133">
        <v>722</v>
      </c>
    </row>
    <row r="124" spans="1:5" x14ac:dyDescent="0.25">
      <c r="A124" s="134" t="s">
        <v>207</v>
      </c>
      <c r="B124" s="133">
        <v>1241</v>
      </c>
      <c r="C124" s="133">
        <v>46</v>
      </c>
      <c r="D124" s="133">
        <v>41</v>
      </c>
      <c r="E124" s="133">
        <v>1328</v>
      </c>
    </row>
    <row r="125" spans="1:5" ht="12.95" customHeight="1" x14ac:dyDescent="0.25">
      <c r="A125" s="134" t="s">
        <v>12</v>
      </c>
      <c r="B125" s="133">
        <v>775</v>
      </c>
      <c r="C125" s="133">
        <v>1</v>
      </c>
      <c r="D125" s="133">
        <v>68</v>
      </c>
      <c r="E125" s="133">
        <v>844</v>
      </c>
    </row>
    <row r="126" spans="1:5" x14ac:dyDescent="0.25">
      <c r="A126" s="134" t="s">
        <v>209</v>
      </c>
      <c r="B126" s="133">
        <v>16579</v>
      </c>
      <c r="C126" s="133">
        <v>3803</v>
      </c>
      <c r="D126" s="133">
        <v>3072</v>
      </c>
      <c r="E126" s="133">
        <v>23454</v>
      </c>
    </row>
    <row r="127" spans="1:5" ht="12.95" customHeight="1" x14ac:dyDescent="0.25">
      <c r="A127" s="137" t="s">
        <v>319</v>
      </c>
      <c r="B127" s="138">
        <v>3811</v>
      </c>
      <c r="C127" s="138">
        <v>1122</v>
      </c>
      <c r="D127" s="138">
        <v>950</v>
      </c>
      <c r="E127" s="138">
        <v>5883</v>
      </c>
    </row>
    <row r="128" spans="1:5" ht="12.95" customHeight="1" x14ac:dyDescent="0.25">
      <c r="A128" s="137" t="s">
        <v>318</v>
      </c>
      <c r="B128" s="138">
        <v>10781</v>
      </c>
      <c r="C128" s="138">
        <v>2665</v>
      </c>
      <c r="D128" s="138">
        <v>2090</v>
      </c>
      <c r="E128" s="138">
        <v>15536</v>
      </c>
    </row>
    <row r="129" spans="1:5" ht="12.95" customHeight="1" x14ac:dyDescent="0.25">
      <c r="A129" s="134" t="s">
        <v>210</v>
      </c>
      <c r="B129" s="133">
        <v>4734</v>
      </c>
      <c r="C129" s="133">
        <v>137</v>
      </c>
      <c r="D129" s="133">
        <v>252</v>
      </c>
      <c r="E129" s="133">
        <v>5123</v>
      </c>
    </row>
    <row r="130" spans="1:5" ht="12.95" customHeight="1" x14ac:dyDescent="0.25">
      <c r="A130" s="123" t="s">
        <v>5</v>
      </c>
      <c r="B130" s="139">
        <v>27997</v>
      </c>
      <c r="C130" s="139">
        <v>4014</v>
      </c>
      <c r="D130" s="139">
        <v>3459</v>
      </c>
      <c r="E130" s="139">
        <v>35470</v>
      </c>
    </row>
    <row r="131" spans="1:5" ht="0.95" customHeight="1" x14ac:dyDescent="0.25">
      <c r="A131" s="132"/>
    </row>
    <row r="132" spans="1:5" ht="0.95" customHeight="1" x14ac:dyDescent="0.25">
      <c r="A132" s="132"/>
    </row>
    <row r="133" spans="1:5" ht="12.95" customHeight="1" x14ac:dyDescent="0.25">
      <c r="A133" s="193" t="s">
        <v>171</v>
      </c>
      <c r="B133" s="164"/>
      <c r="C133" s="164"/>
      <c r="D133" s="164"/>
      <c r="E133" s="164"/>
    </row>
    <row r="134" spans="1:5" ht="12.95" customHeight="1" x14ac:dyDescent="0.25">
      <c r="A134" s="193" t="s">
        <v>159</v>
      </c>
      <c r="B134" s="164"/>
      <c r="C134" s="164"/>
      <c r="D134" s="164"/>
      <c r="E134" s="164"/>
    </row>
  </sheetData>
  <mergeCells count="36">
    <mergeCell ref="A20:E20"/>
    <mergeCell ref="A24:A25"/>
    <mergeCell ref="E24:E25"/>
    <mergeCell ref="B24:D24"/>
    <mergeCell ref="A38:E38"/>
    <mergeCell ref="A5:A6"/>
    <mergeCell ref="E5:E6"/>
    <mergeCell ref="B5:D5"/>
    <mergeCell ref="A18:E18"/>
    <mergeCell ref="A19:E19"/>
    <mergeCell ref="A58:E58"/>
    <mergeCell ref="A62:A63"/>
    <mergeCell ref="E62:E63"/>
    <mergeCell ref="B62:D62"/>
    <mergeCell ref="A76:E76"/>
    <mergeCell ref="A39:E39"/>
    <mergeCell ref="A43:A44"/>
    <mergeCell ref="E43:E44"/>
    <mergeCell ref="B43:D43"/>
    <mergeCell ref="A57:E57"/>
    <mergeCell ref="A96:E96"/>
    <mergeCell ref="A100:A101"/>
    <mergeCell ref="E100:E101"/>
    <mergeCell ref="B100:D100"/>
    <mergeCell ref="A114:E114"/>
    <mergeCell ref="A77:E77"/>
    <mergeCell ref="A81:A82"/>
    <mergeCell ref="E81:E82"/>
    <mergeCell ref="B81:D81"/>
    <mergeCell ref="A95:E95"/>
    <mergeCell ref="A134:E134"/>
    <mergeCell ref="A115:E115"/>
    <mergeCell ref="A119:A120"/>
    <mergeCell ref="E119:E120"/>
    <mergeCell ref="B119:D119"/>
    <mergeCell ref="A133:E133"/>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8075D-21CA-4CDC-B6A2-6973A4494555}">
  <dimension ref="A1:F49"/>
  <sheetViews>
    <sheetView workbookViewId="0">
      <selection activeCell="A32" sqref="A32:F32"/>
    </sheetView>
  </sheetViews>
  <sheetFormatPr baseColWidth="10" defaultRowHeight="15" x14ac:dyDescent="0.25"/>
  <cols>
    <col min="1" max="1" width="30.7109375" style="130" customWidth="1"/>
    <col min="2" max="6" width="18.7109375" style="130" customWidth="1"/>
    <col min="7" max="16384" width="11.42578125" style="130"/>
  </cols>
  <sheetData>
    <row r="1" spans="1:6" x14ac:dyDescent="0.25">
      <c r="A1" s="136" t="str">
        <f>HYPERLINK("#SOMMAIRE!A1", "Retour au sommaire")</f>
        <v>Retour au sommaire</v>
      </c>
    </row>
    <row r="2" spans="1:6" x14ac:dyDescent="0.25">
      <c r="A2" s="135" t="s">
        <v>104</v>
      </c>
    </row>
    <row r="4" spans="1:6" x14ac:dyDescent="0.25">
      <c r="A4" s="135" t="s">
        <v>325</v>
      </c>
    </row>
    <row r="5" spans="1:6" x14ac:dyDescent="0.25">
      <c r="A5" s="194" t="s">
        <v>326</v>
      </c>
      <c r="B5" s="194" t="s">
        <v>327</v>
      </c>
      <c r="C5" s="195"/>
      <c r="D5" s="195"/>
      <c r="E5" s="195"/>
      <c r="F5" s="194" t="s">
        <v>5</v>
      </c>
    </row>
    <row r="6" spans="1:6" x14ac:dyDescent="0.25">
      <c r="A6" s="195" t="s">
        <v>213</v>
      </c>
      <c r="B6" s="131" t="s">
        <v>137</v>
      </c>
      <c r="C6" s="131" t="s">
        <v>136</v>
      </c>
      <c r="D6" s="131" t="s">
        <v>30</v>
      </c>
      <c r="E6" s="131" t="s">
        <v>4</v>
      </c>
      <c r="F6" s="195">
        <v>3226</v>
      </c>
    </row>
    <row r="7" spans="1:6" ht="15" customHeight="1" x14ac:dyDescent="0.25">
      <c r="A7" s="134" t="s">
        <v>213</v>
      </c>
      <c r="B7" s="133">
        <v>57</v>
      </c>
      <c r="C7" s="133">
        <v>3133</v>
      </c>
      <c r="D7" s="133">
        <v>3190</v>
      </c>
      <c r="E7" s="133">
        <v>36</v>
      </c>
      <c r="F7" s="133">
        <v>3226</v>
      </c>
    </row>
    <row r="8" spans="1:6" ht="15" customHeight="1" x14ac:dyDescent="0.25">
      <c r="A8" s="134" t="s">
        <v>214</v>
      </c>
      <c r="B8" s="133">
        <v>32</v>
      </c>
      <c r="C8" s="133">
        <v>2285</v>
      </c>
      <c r="D8" s="133">
        <v>2317</v>
      </c>
      <c r="E8" s="133">
        <v>9</v>
      </c>
      <c r="F8" s="133">
        <v>2327</v>
      </c>
    </row>
    <row r="9" spans="1:6" ht="15" customHeight="1" x14ac:dyDescent="0.25">
      <c r="A9" s="134" t="s">
        <v>215</v>
      </c>
      <c r="B9" s="133">
        <v>15</v>
      </c>
      <c r="C9" s="133">
        <v>1763</v>
      </c>
      <c r="D9" s="133">
        <v>1778</v>
      </c>
      <c r="E9" s="133">
        <v>5</v>
      </c>
      <c r="F9" s="133">
        <v>1783</v>
      </c>
    </row>
    <row r="10" spans="1:6" ht="15" customHeight="1" x14ac:dyDescent="0.25">
      <c r="A10" s="134" t="s">
        <v>216</v>
      </c>
      <c r="B10" s="133">
        <v>34</v>
      </c>
      <c r="C10" s="133">
        <v>188</v>
      </c>
      <c r="D10" s="133">
        <v>222</v>
      </c>
      <c r="E10" s="133">
        <v>1</v>
      </c>
      <c r="F10" s="133">
        <v>224</v>
      </c>
    </row>
    <row r="11" spans="1:6" ht="15" customHeight="1" x14ac:dyDescent="0.25">
      <c r="A11" s="134" t="s">
        <v>50</v>
      </c>
      <c r="B11" s="133">
        <v>657</v>
      </c>
      <c r="C11" s="133">
        <v>1517</v>
      </c>
      <c r="D11" s="133">
        <v>2174</v>
      </c>
      <c r="E11" s="133">
        <v>8</v>
      </c>
      <c r="F11" s="133">
        <v>2182</v>
      </c>
    </row>
    <row r="12" spans="1:6" ht="15" customHeight="1" x14ac:dyDescent="0.25">
      <c r="A12" s="134" t="s">
        <v>29</v>
      </c>
      <c r="B12" s="133">
        <v>17</v>
      </c>
      <c r="C12" s="133">
        <v>537</v>
      </c>
      <c r="D12" s="133">
        <v>554</v>
      </c>
      <c r="E12" s="133">
        <v>10</v>
      </c>
      <c r="F12" s="133">
        <v>564</v>
      </c>
    </row>
    <row r="13" spans="1:6" ht="15" customHeight="1" x14ac:dyDescent="0.25">
      <c r="A13" s="123" t="s">
        <v>5</v>
      </c>
      <c r="B13" s="139">
        <v>813</v>
      </c>
      <c r="C13" s="139">
        <v>9423</v>
      </c>
      <c r="D13" s="139">
        <v>10236</v>
      </c>
      <c r="E13" s="139">
        <v>70</v>
      </c>
      <c r="F13" s="139">
        <v>10306</v>
      </c>
    </row>
    <row r="14" spans="1:6" ht="0.95" customHeight="1" x14ac:dyDescent="0.25">
      <c r="A14" s="196" t="s">
        <v>353</v>
      </c>
      <c r="B14" s="196"/>
      <c r="C14" s="196"/>
      <c r="D14" s="196"/>
      <c r="E14" s="196"/>
      <c r="F14" s="196"/>
    </row>
    <row r="15" spans="1:6" ht="13.5" customHeight="1" x14ac:dyDescent="0.25">
      <c r="A15" s="197"/>
      <c r="B15" s="197"/>
      <c r="C15" s="197"/>
      <c r="D15" s="197"/>
      <c r="E15" s="197"/>
      <c r="F15" s="197"/>
    </row>
    <row r="16" spans="1:6" ht="14.1" customHeight="1" x14ac:dyDescent="0.25">
      <c r="A16" s="193" t="s">
        <v>328</v>
      </c>
      <c r="B16" s="164"/>
      <c r="C16" s="164"/>
      <c r="D16" s="164"/>
      <c r="E16" s="164"/>
      <c r="F16" s="164"/>
    </row>
    <row r="17" spans="1:6" ht="14.1" customHeight="1" x14ac:dyDescent="0.25">
      <c r="A17" s="193" t="s">
        <v>159</v>
      </c>
      <c r="B17" s="164"/>
      <c r="C17" s="164"/>
      <c r="D17" s="164"/>
      <c r="E17" s="164"/>
      <c r="F17" s="164"/>
    </row>
    <row r="20" spans="1:6" x14ac:dyDescent="0.25">
      <c r="A20" s="135" t="s">
        <v>329</v>
      </c>
    </row>
    <row r="21" spans="1:6" x14ac:dyDescent="0.25">
      <c r="A21" s="194" t="s">
        <v>326</v>
      </c>
      <c r="B21" s="194" t="s">
        <v>327</v>
      </c>
      <c r="C21" s="195"/>
      <c r="D21" s="195"/>
      <c r="E21" s="195"/>
      <c r="F21" s="194" t="s">
        <v>5</v>
      </c>
    </row>
    <row r="22" spans="1:6" x14ac:dyDescent="0.25">
      <c r="A22" s="195" t="s">
        <v>213</v>
      </c>
      <c r="B22" s="131" t="s">
        <v>137</v>
      </c>
      <c r="C22" s="131" t="s">
        <v>136</v>
      </c>
      <c r="D22" s="131" t="s">
        <v>30</v>
      </c>
      <c r="E22" s="131" t="s">
        <v>4</v>
      </c>
      <c r="F22" s="195">
        <v>3226</v>
      </c>
    </row>
    <row r="23" spans="1:6" ht="15" customHeight="1" x14ac:dyDescent="0.25">
      <c r="A23" s="134" t="s">
        <v>213</v>
      </c>
      <c r="B23" s="133">
        <v>2118</v>
      </c>
      <c r="C23" s="133">
        <v>1070</v>
      </c>
      <c r="D23" s="133">
        <v>3188</v>
      </c>
      <c r="E23" s="133">
        <v>38</v>
      </c>
      <c r="F23" s="133">
        <v>3226</v>
      </c>
    </row>
    <row r="24" spans="1:6" ht="15" customHeight="1" x14ac:dyDescent="0.25">
      <c r="A24" s="134" t="s">
        <v>214</v>
      </c>
      <c r="B24" s="133">
        <v>1299</v>
      </c>
      <c r="C24" s="133">
        <v>1014</v>
      </c>
      <c r="D24" s="133">
        <v>2313</v>
      </c>
      <c r="E24" s="133">
        <v>14</v>
      </c>
      <c r="F24" s="133">
        <v>2327</v>
      </c>
    </row>
    <row r="25" spans="1:6" ht="15" customHeight="1" x14ac:dyDescent="0.25">
      <c r="A25" s="134" t="s">
        <v>215</v>
      </c>
      <c r="B25" s="133">
        <v>1604</v>
      </c>
      <c r="C25" s="133">
        <v>173</v>
      </c>
      <c r="D25" s="133">
        <v>1777</v>
      </c>
      <c r="E25" s="133">
        <v>6</v>
      </c>
      <c r="F25" s="133">
        <v>1783</v>
      </c>
    </row>
    <row r="26" spans="1:6" ht="15" customHeight="1" x14ac:dyDescent="0.25">
      <c r="A26" s="134" t="s">
        <v>216</v>
      </c>
      <c r="B26" s="133">
        <v>166</v>
      </c>
      <c r="C26" s="133">
        <v>57</v>
      </c>
      <c r="D26" s="133">
        <v>223</v>
      </c>
      <c r="E26" s="133">
        <v>1</v>
      </c>
      <c r="F26" s="133">
        <v>224</v>
      </c>
    </row>
    <row r="27" spans="1:6" ht="15" customHeight="1" x14ac:dyDescent="0.25">
      <c r="A27" s="134" t="s">
        <v>50</v>
      </c>
      <c r="B27" s="133">
        <v>1643</v>
      </c>
      <c r="C27" s="133">
        <v>529</v>
      </c>
      <c r="D27" s="133">
        <v>2172</v>
      </c>
      <c r="E27" s="133">
        <v>10</v>
      </c>
      <c r="F27" s="133">
        <v>2182</v>
      </c>
    </row>
    <row r="28" spans="1:6" ht="15" customHeight="1" x14ac:dyDescent="0.25">
      <c r="A28" s="134" t="s">
        <v>29</v>
      </c>
      <c r="B28" s="133">
        <v>385</v>
      </c>
      <c r="C28" s="133">
        <v>166</v>
      </c>
      <c r="D28" s="133">
        <v>551</v>
      </c>
      <c r="E28" s="133">
        <v>13</v>
      </c>
      <c r="F28" s="133">
        <v>564</v>
      </c>
    </row>
    <row r="29" spans="1:6" ht="15" customHeight="1" x14ac:dyDescent="0.25">
      <c r="A29" s="123" t="s">
        <v>5</v>
      </c>
      <c r="B29" s="139">
        <v>7214</v>
      </c>
      <c r="C29" s="139">
        <v>3009</v>
      </c>
      <c r="D29" s="139">
        <v>10223</v>
      </c>
      <c r="E29" s="139">
        <v>83</v>
      </c>
      <c r="F29" s="139">
        <v>10306</v>
      </c>
    </row>
    <row r="30" spans="1:6" ht="0.95" customHeight="1" x14ac:dyDescent="0.25">
      <c r="A30" s="132"/>
    </row>
    <row r="31" spans="1:6" ht="0.95" customHeight="1" x14ac:dyDescent="0.25">
      <c r="A31" s="132"/>
    </row>
    <row r="32" spans="1:6" ht="14.1" customHeight="1" x14ac:dyDescent="0.25">
      <c r="A32" s="193" t="s">
        <v>328</v>
      </c>
      <c r="B32" s="164"/>
      <c r="C32" s="164"/>
      <c r="D32" s="164"/>
      <c r="E32" s="164"/>
      <c r="F32" s="164"/>
    </row>
    <row r="33" spans="1:6" ht="14.1" customHeight="1" x14ac:dyDescent="0.25">
      <c r="A33" s="193" t="s">
        <v>159</v>
      </c>
      <c r="B33" s="164"/>
      <c r="C33" s="164"/>
      <c r="D33" s="164"/>
      <c r="E33" s="164"/>
      <c r="F33" s="164"/>
    </row>
    <row r="36" spans="1:6" x14ac:dyDescent="0.25">
      <c r="A36" s="135" t="s">
        <v>330</v>
      </c>
    </row>
    <row r="37" spans="1:6" x14ac:dyDescent="0.25">
      <c r="A37" s="194" t="s">
        <v>326</v>
      </c>
      <c r="B37" s="194" t="s">
        <v>327</v>
      </c>
      <c r="C37" s="195"/>
      <c r="D37" s="195"/>
      <c r="E37" s="195"/>
      <c r="F37" s="194" t="s">
        <v>5</v>
      </c>
    </row>
    <row r="38" spans="1:6" x14ac:dyDescent="0.25">
      <c r="A38" s="195" t="s">
        <v>213</v>
      </c>
      <c r="B38" s="131" t="s">
        <v>137</v>
      </c>
      <c r="C38" s="131" t="s">
        <v>136</v>
      </c>
      <c r="D38" s="131" t="s">
        <v>30</v>
      </c>
      <c r="E38" s="131" t="s">
        <v>4</v>
      </c>
      <c r="F38" s="195">
        <v>3226</v>
      </c>
    </row>
    <row r="39" spans="1:6" ht="15" customHeight="1" x14ac:dyDescent="0.25">
      <c r="A39" s="134" t="s">
        <v>213</v>
      </c>
      <c r="B39" s="133">
        <v>362</v>
      </c>
      <c r="C39" s="133">
        <v>2829</v>
      </c>
      <c r="D39" s="133">
        <v>3191</v>
      </c>
      <c r="E39" s="133">
        <v>35</v>
      </c>
      <c r="F39" s="133">
        <v>3226</v>
      </c>
    </row>
    <row r="40" spans="1:6" ht="15" customHeight="1" x14ac:dyDescent="0.25">
      <c r="A40" s="134" t="s">
        <v>214</v>
      </c>
      <c r="B40" s="133">
        <v>242</v>
      </c>
      <c r="C40" s="133">
        <v>2073</v>
      </c>
      <c r="D40" s="133">
        <v>2315</v>
      </c>
      <c r="E40" s="133">
        <v>12</v>
      </c>
      <c r="F40" s="133">
        <v>2327</v>
      </c>
    </row>
    <row r="41" spans="1:6" ht="15" customHeight="1" x14ac:dyDescent="0.25">
      <c r="A41" s="134" t="s">
        <v>215</v>
      </c>
      <c r="B41" s="133">
        <v>394</v>
      </c>
      <c r="C41" s="133">
        <v>1383</v>
      </c>
      <c r="D41" s="133">
        <v>1777</v>
      </c>
      <c r="E41" s="133">
        <v>6</v>
      </c>
      <c r="F41" s="133">
        <v>1783</v>
      </c>
    </row>
    <row r="42" spans="1:6" ht="15" customHeight="1" x14ac:dyDescent="0.25">
      <c r="A42" s="134" t="s">
        <v>216</v>
      </c>
      <c r="B42" s="133">
        <v>62</v>
      </c>
      <c r="C42" s="133">
        <v>160</v>
      </c>
      <c r="D42" s="133">
        <v>222</v>
      </c>
      <c r="E42" s="133">
        <v>3</v>
      </c>
      <c r="F42" s="133">
        <v>224</v>
      </c>
    </row>
    <row r="43" spans="1:6" ht="15" customHeight="1" x14ac:dyDescent="0.25">
      <c r="A43" s="134" t="s">
        <v>50</v>
      </c>
      <c r="B43" s="133">
        <v>841</v>
      </c>
      <c r="C43" s="133">
        <v>1332</v>
      </c>
      <c r="D43" s="133">
        <v>2173</v>
      </c>
      <c r="E43" s="133">
        <v>9</v>
      </c>
      <c r="F43" s="133">
        <v>2182</v>
      </c>
    </row>
    <row r="44" spans="1:6" ht="15" customHeight="1" x14ac:dyDescent="0.25">
      <c r="A44" s="134" t="s">
        <v>29</v>
      </c>
      <c r="B44" s="133">
        <v>90</v>
      </c>
      <c r="C44" s="133">
        <v>465</v>
      </c>
      <c r="D44" s="133">
        <v>555</v>
      </c>
      <c r="E44" s="133">
        <v>9</v>
      </c>
      <c r="F44" s="133">
        <v>564</v>
      </c>
    </row>
    <row r="45" spans="1:6" ht="15" customHeight="1" x14ac:dyDescent="0.25">
      <c r="A45" s="123" t="s">
        <v>5</v>
      </c>
      <c r="B45" s="139">
        <v>1991</v>
      </c>
      <c r="C45" s="139">
        <v>8242</v>
      </c>
      <c r="D45" s="139">
        <v>10233</v>
      </c>
      <c r="E45" s="139">
        <v>73</v>
      </c>
      <c r="F45" s="139">
        <v>10306</v>
      </c>
    </row>
    <row r="46" spans="1:6" ht="0.95" customHeight="1" x14ac:dyDescent="0.25">
      <c r="A46" s="132"/>
    </row>
    <row r="47" spans="1:6" ht="0.95" customHeight="1" x14ac:dyDescent="0.25">
      <c r="A47" s="132"/>
    </row>
    <row r="48" spans="1:6" ht="14.1" customHeight="1" x14ac:dyDescent="0.25">
      <c r="A48" s="193" t="s">
        <v>328</v>
      </c>
      <c r="B48" s="164"/>
      <c r="C48" s="164"/>
      <c r="D48" s="164"/>
      <c r="E48" s="164"/>
      <c r="F48" s="164"/>
    </row>
    <row r="49" spans="1:6" ht="14.1" customHeight="1" x14ac:dyDescent="0.25">
      <c r="A49" s="193" t="s">
        <v>159</v>
      </c>
      <c r="B49" s="164"/>
      <c r="C49" s="164"/>
      <c r="D49" s="164"/>
      <c r="E49" s="164"/>
      <c r="F49" s="164"/>
    </row>
  </sheetData>
  <mergeCells count="16">
    <mergeCell ref="A5:A6"/>
    <mergeCell ref="B5:E5"/>
    <mergeCell ref="F5:F6"/>
    <mergeCell ref="A16:F16"/>
    <mergeCell ref="A17:F17"/>
    <mergeCell ref="A49:F49"/>
    <mergeCell ref="A14:F15"/>
    <mergeCell ref="A32:F32"/>
    <mergeCell ref="A33:F33"/>
    <mergeCell ref="A37:A38"/>
    <mergeCell ref="B37:E37"/>
    <mergeCell ref="F37:F38"/>
    <mergeCell ref="A48:F48"/>
    <mergeCell ref="A21:A22"/>
    <mergeCell ref="B21:E21"/>
    <mergeCell ref="F21:F22"/>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53AE-6037-45D0-8DDD-F05FD91ED6E0}">
  <dimension ref="A1:F92"/>
  <sheetViews>
    <sheetView workbookViewId="0">
      <selection activeCell="A2" sqref="A2"/>
    </sheetView>
  </sheetViews>
  <sheetFormatPr baseColWidth="10" defaultRowHeight="15" x14ac:dyDescent="0.25"/>
  <cols>
    <col min="1" max="1" width="30.7109375" style="130" customWidth="1"/>
    <col min="2" max="6" width="18.7109375" style="130" customWidth="1"/>
    <col min="7" max="16384" width="11.42578125" style="130"/>
  </cols>
  <sheetData>
    <row r="1" spans="1:6" x14ac:dyDescent="0.25">
      <c r="A1" s="87" t="str">
        <f>HYPERLINK("#SOMMAIRE!A1", "Retour au sommaire")</f>
        <v>Retour au sommaire</v>
      </c>
    </row>
    <row r="2" spans="1:6" x14ac:dyDescent="0.25">
      <c r="A2" s="88" t="s">
        <v>138</v>
      </c>
    </row>
    <row r="4" spans="1:6" x14ac:dyDescent="0.25">
      <c r="A4" s="88" t="s">
        <v>135</v>
      </c>
    </row>
    <row r="5" spans="1:6" x14ac:dyDescent="0.25">
      <c r="A5" s="167" t="s">
        <v>331</v>
      </c>
      <c r="B5" s="167" t="s">
        <v>327</v>
      </c>
      <c r="C5" s="168"/>
      <c r="D5" s="168"/>
      <c r="E5" s="168"/>
      <c r="F5" s="167" t="s">
        <v>5</v>
      </c>
    </row>
    <row r="6" spans="1:6" x14ac:dyDescent="0.25">
      <c r="A6" s="168" t="s">
        <v>332</v>
      </c>
      <c r="B6" s="131" t="s">
        <v>137</v>
      </c>
      <c r="C6" s="131" t="s">
        <v>136</v>
      </c>
      <c r="D6" s="131" t="s">
        <v>30</v>
      </c>
      <c r="E6" s="131" t="s">
        <v>4</v>
      </c>
      <c r="F6" s="168">
        <v>10306</v>
      </c>
    </row>
    <row r="7" spans="1:6" ht="15" customHeight="1" x14ac:dyDescent="0.25">
      <c r="A7" s="89" t="s">
        <v>332</v>
      </c>
      <c r="B7" s="91">
        <v>5370</v>
      </c>
      <c r="C7" s="91">
        <v>4839</v>
      </c>
      <c r="D7" s="91">
        <v>10209</v>
      </c>
      <c r="E7" s="91">
        <v>98</v>
      </c>
      <c r="F7" s="91">
        <v>10306</v>
      </c>
    </row>
    <row r="8" spans="1:6" ht="15" customHeight="1" x14ac:dyDescent="0.25">
      <c r="A8" s="89" t="s">
        <v>333</v>
      </c>
      <c r="B8" s="91">
        <v>906</v>
      </c>
      <c r="C8" s="91">
        <v>3908</v>
      </c>
      <c r="D8" s="91">
        <v>4814</v>
      </c>
      <c r="E8" s="91">
        <v>5493</v>
      </c>
      <c r="F8" s="91">
        <v>10306</v>
      </c>
    </row>
    <row r="9" spans="1:6" ht="15" customHeight="1" x14ac:dyDescent="0.25">
      <c r="A9" s="89" t="s">
        <v>334</v>
      </c>
      <c r="B9" s="91">
        <v>1035</v>
      </c>
      <c r="C9" s="91">
        <v>3786</v>
      </c>
      <c r="D9" s="91">
        <v>4821</v>
      </c>
      <c r="E9" s="91">
        <v>5485</v>
      </c>
      <c r="F9" s="91">
        <v>10306</v>
      </c>
    </row>
    <row r="10" spans="1:6" ht="15" customHeight="1" x14ac:dyDescent="0.25">
      <c r="A10" s="89" t="s">
        <v>335</v>
      </c>
      <c r="B10" s="91">
        <v>3280</v>
      </c>
      <c r="C10" s="91">
        <v>1452</v>
      </c>
      <c r="D10" s="91">
        <v>4732</v>
      </c>
      <c r="E10" s="91">
        <v>5574</v>
      </c>
      <c r="F10" s="91">
        <v>10306</v>
      </c>
    </row>
    <row r="11" spans="1:6" ht="0.95" customHeight="1" x14ac:dyDescent="0.25">
      <c r="A11" s="129"/>
    </row>
    <row r="12" spans="1:6" ht="27.95" customHeight="1" x14ac:dyDescent="0.25">
      <c r="A12" s="163" t="s">
        <v>336</v>
      </c>
      <c r="B12" s="164"/>
      <c r="C12" s="164"/>
      <c r="D12" s="164"/>
      <c r="E12" s="164"/>
      <c r="F12" s="164"/>
    </row>
    <row r="13" spans="1:6" ht="14.1" customHeight="1" x14ac:dyDescent="0.25">
      <c r="A13" s="163" t="s">
        <v>328</v>
      </c>
      <c r="B13" s="164"/>
      <c r="C13" s="164"/>
      <c r="D13" s="164"/>
      <c r="E13" s="164"/>
      <c r="F13" s="164"/>
    </row>
    <row r="14" spans="1:6" ht="14.1" customHeight="1" x14ac:dyDescent="0.25">
      <c r="A14" s="163" t="s">
        <v>159</v>
      </c>
      <c r="B14" s="164"/>
      <c r="C14" s="164"/>
      <c r="D14" s="164"/>
      <c r="E14" s="164"/>
      <c r="F14" s="164"/>
    </row>
    <row r="17" spans="1:6" x14ac:dyDescent="0.25">
      <c r="A17" s="88" t="s">
        <v>213</v>
      </c>
    </row>
    <row r="18" spans="1:6" x14ac:dyDescent="0.25">
      <c r="A18" s="167" t="s">
        <v>331</v>
      </c>
      <c r="B18" s="167" t="s">
        <v>327</v>
      </c>
      <c r="C18" s="168"/>
      <c r="D18" s="168"/>
      <c r="E18" s="168"/>
      <c r="F18" s="167" t="s">
        <v>5</v>
      </c>
    </row>
    <row r="19" spans="1:6" x14ac:dyDescent="0.25">
      <c r="A19" s="168" t="s">
        <v>332</v>
      </c>
      <c r="B19" s="131" t="s">
        <v>137</v>
      </c>
      <c r="C19" s="131" t="s">
        <v>136</v>
      </c>
      <c r="D19" s="131" t="s">
        <v>30</v>
      </c>
      <c r="E19" s="131" t="s">
        <v>4</v>
      </c>
      <c r="F19" s="168">
        <v>3226</v>
      </c>
    </row>
    <row r="20" spans="1:6" ht="15" customHeight="1" x14ac:dyDescent="0.25">
      <c r="A20" s="89" t="s">
        <v>332</v>
      </c>
      <c r="B20" s="91">
        <v>1417</v>
      </c>
      <c r="C20" s="91">
        <v>1765</v>
      </c>
      <c r="D20" s="91">
        <v>3182</v>
      </c>
      <c r="E20" s="91">
        <v>44</v>
      </c>
      <c r="F20" s="91">
        <v>3226</v>
      </c>
    </row>
    <row r="21" spans="1:6" ht="15" customHeight="1" x14ac:dyDescent="0.25">
      <c r="A21" s="89" t="s">
        <v>333</v>
      </c>
      <c r="B21" s="91">
        <v>336</v>
      </c>
      <c r="C21" s="91">
        <v>1424</v>
      </c>
      <c r="D21" s="91">
        <v>1760</v>
      </c>
      <c r="E21" s="91">
        <v>1466</v>
      </c>
      <c r="F21" s="91">
        <v>3226</v>
      </c>
    </row>
    <row r="22" spans="1:6" ht="15" customHeight="1" x14ac:dyDescent="0.25">
      <c r="A22" s="89" t="s">
        <v>334</v>
      </c>
      <c r="B22" s="91">
        <v>410</v>
      </c>
      <c r="C22" s="91">
        <v>1352</v>
      </c>
      <c r="D22" s="91">
        <v>1762</v>
      </c>
      <c r="E22" s="91">
        <v>1464</v>
      </c>
      <c r="F22" s="91">
        <v>3226</v>
      </c>
    </row>
    <row r="23" spans="1:6" ht="15" customHeight="1" x14ac:dyDescent="0.25">
      <c r="A23" s="89" t="s">
        <v>335</v>
      </c>
      <c r="B23" s="91">
        <v>1275</v>
      </c>
      <c r="C23" s="91">
        <v>457</v>
      </c>
      <c r="D23" s="91">
        <v>1732</v>
      </c>
      <c r="E23" s="91">
        <v>1494</v>
      </c>
      <c r="F23" s="91">
        <v>3226</v>
      </c>
    </row>
    <row r="24" spans="1:6" ht="0.95" customHeight="1" x14ac:dyDescent="0.25">
      <c r="A24" s="129"/>
    </row>
    <row r="25" spans="1:6" ht="0.95" customHeight="1" x14ac:dyDescent="0.25">
      <c r="A25" s="129"/>
    </row>
    <row r="26" spans="1:6" ht="14.1" customHeight="1" x14ac:dyDescent="0.25">
      <c r="A26" s="163" t="s">
        <v>337</v>
      </c>
      <c r="B26" s="164"/>
      <c r="C26" s="164"/>
      <c r="D26" s="164"/>
      <c r="E26" s="164"/>
      <c r="F26" s="164"/>
    </row>
    <row r="27" spans="1:6" ht="14.1" customHeight="1" x14ac:dyDescent="0.25">
      <c r="A27" s="163" t="s">
        <v>159</v>
      </c>
      <c r="B27" s="164"/>
      <c r="C27" s="164"/>
      <c r="D27" s="164"/>
      <c r="E27" s="164"/>
      <c r="F27" s="164"/>
    </row>
    <row r="30" spans="1:6" x14ac:dyDescent="0.25">
      <c r="A30" s="88" t="s">
        <v>214</v>
      </c>
    </row>
    <row r="31" spans="1:6" x14ac:dyDescent="0.25">
      <c r="A31" s="167" t="s">
        <v>331</v>
      </c>
      <c r="B31" s="167" t="s">
        <v>327</v>
      </c>
      <c r="C31" s="168"/>
      <c r="D31" s="168"/>
      <c r="E31" s="168"/>
      <c r="F31" s="167" t="s">
        <v>5</v>
      </c>
    </row>
    <row r="32" spans="1:6" x14ac:dyDescent="0.25">
      <c r="A32" s="168" t="s">
        <v>332</v>
      </c>
      <c r="B32" s="131" t="s">
        <v>137</v>
      </c>
      <c r="C32" s="131" t="s">
        <v>136</v>
      </c>
      <c r="D32" s="131" t="s">
        <v>30</v>
      </c>
      <c r="E32" s="131" t="s">
        <v>4</v>
      </c>
      <c r="F32" s="168">
        <v>2327</v>
      </c>
    </row>
    <row r="33" spans="1:6" ht="15" customHeight="1" x14ac:dyDescent="0.25">
      <c r="A33" s="89" t="s">
        <v>332</v>
      </c>
      <c r="B33" s="91">
        <v>739</v>
      </c>
      <c r="C33" s="91">
        <v>1570</v>
      </c>
      <c r="D33" s="91">
        <v>2309</v>
      </c>
      <c r="E33" s="91">
        <v>18</v>
      </c>
      <c r="F33" s="91">
        <v>2327</v>
      </c>
    </row>
    <row r="34" spans="1:6" ht="15" customHeight="1" x14ac:dyDescent="0.25">
      <c r="A34" s="89" t="s">
        <v>333</v>
      </c>
      <c r="B34" s="91">
        <v>174</v>
      </c>
      <c r="C34" s="91">
        <v>1390</v>
      </c>
      <c r="D34" s="91">
        <v>1564</v>
      </c>
      <c r="E34" s="91">
        <v>763</v>
      </c>
      <c r="F34" s="91">
        <v>2327</v>
      </c>
    </row>
    <row r="35" spans="1:6" ht="15" customHeight="1" x14ac:dyDescent="0.25">
      <c r="A35" s="89" t="s">
        <v>334</v>
      </c>
      <c r="B35" s="91">
        <v>269</v>
      </c>
      <c r="C35" s="91">
        <v>1297</v>
      </c>
      <c r="D35" s="91">
        <v>1566</v>
      </c>
      <c r="E35" s="91">
        <v>761</v>
      </c>
      <c r="F35" s="91">
        <v>2327</v>
      </c>
    </row>
    <row r="36" spans="1:6" ht="15" customHeight="1" x14ac:dyDescent="0.25">
      <c r="A36" s="89" t="s">
        <v>335</v>
      </c>
      <c r="B36" s="91">
        <v>1057</v>
      </c>
      <c r="C36" s="91">
        <v>472</v>
      </c>
      <c r="D36" s="91">
        <v>1529</v>
      </c>
      <c r="E36" s="91">
        <v>798</v>
      </c>
      <c r="F36" s="91">
        <v>2327</v>
      </c>
    </row>
    <row r="37" spans="1:6" ht="0.95" customHeight="1" x14ac:dyDescent="0.25">
      <c r="A37" s="129"/>
    </row>
    <row r="38" spans="1:6" ht="0.95" customHeight="1" x14ac:dyDescent="0.25">
      <c r="A38" s="129"/>
    </row>
    <row r="39" spans="1:6" ht="14.1" customHeight="1" x14ac:dyDescent="0.25">
      <c r="A39" s="163" t="s">
        <v>338</v>
      </c>
      <c r="B39" s="164"/>
      <c r="C39" s="164"/>
      <c r="D39" s="164"/>
      <c r="E39" s="164"/>
      <c r="F39" s="164"/>
    </row>
    <row r="40" spans="1:6" ht="14.1" customHeight="1" x14ac:dyDescent="0.25">
      <c r="A40" s="163" t="s">
        <v>159</v>
      </c>
      <c r="B40" s="164"/>
      <c r="C40" s="164"/>
      <c r="D40" s="164"/>
      <c r="E40" s="164"/>
      <c r="F40" s="164"/>
    </row>
    <row r="43" spans="1:6" x14ac:dyDescent="0.25">
      <c r="A43" s="88" t="s">
        <v>215</v>
      </c>
    </row>
    <row r="44" spans="1:6" x14ac:dyDescent="0.25">
      <c r="A44" s="167" t="s">
        <v>331</v>
      </c>
      <c r="B44" s="167" t="s">
        <v>327</v>
      </c>
      <c r="C44" s="168"/>
      <c r="D44" s="168"/>
      <c r="E44" s="168"/>
      <c r="F44" s="167" t="s">
        <v>5</v>
      </c>
    </row>
    <row r="45" spans="1:6" x14ac:dyDescent="0.25">
      <c r="A45" s="168" t="s">
        <v>332</v>
      </c>
      <c r="B45" s="131" t="s">
        <v>137</v>
      </c>
      <c r="C45" s="131" t="s">
        <v>136</v>
      </c>
      <c r="D45" s="131" t="s">
        <v>30</v>
      </c>
      <c r="E45" s="131" t="s">
        <v>4</v>
      </c>
      <c r="F45" s="168">
        <v>1783</v>
      </c>
    </row>
    <row r="46" spans="1:6" ht="15" customHeight="1" x14ac:dyDescent="0.25">
      <c r="A46" s="89" t="s">
        <v>332</v>
      </c>
      <c r="B46" s="91">
        <v>840</v>
      </c>
      <c r="C46" s="91">
        <v>929</v>
      </c>
      <c r="D46" s="91">
        <v>1769</v>
      </c>
      <c r="E46" s="91">
        <v>14</v>
      </c>
      <c r="F46" s="91">
        <v>1783</v>
      </c>
    </row>
    <row r="47" spans="1:6" ht="15" customHeight="1" x14ac:dyDescent="0.25">
      <c r="A47" s="89" t="s">
        <v>333</v>
      </c>
      <c r="B47" s="91">
        <v>149</v>
      </c>
      <c r="C47" s="91">
        <v>777</v>
      </c>
      <c r="D47" s="91">
        <v>926</v>
      </c>
      <c r="E47" s="91">
        <v>857</v>
      </c>
      <c r="F47" s="91">
        <v>1783</v>
      </c>
    </row>
    <row r="48" spans="1:6" ht="15" customHeight="1" x14ac:dyDescent="0.25">
      <c r="A48" s="89" t="s">
        <v>334</v>
      </c>
      <c r="B48" s="91">
        <v>122</v>
      </c>
      <c r="C48" s="91">
        <v>803</v>
      </c>
      <c r="D48" s="91">
        <v>925</v>
      </c>
      <c r="E48" s="91">
        <v>859</v>
      </c>
      <c r="F48" s="91">
        <v>1783</v>
      </c>
    </row>
    <row r="49" spans="1:6" ht="15" customHeight="1" x14ac:dyDescent="0.25">
      <c r="A49" s="89" t="s">
        <v>335</v>
      </c>
      <c r="B49" s="91">
        <v>661</v>
      </c>
      <c r="C49" s="91">
        <v>242</v>
      </c>
      <c r="D49" s="91">
        <v>903</v>
      </c>
      <c r="E49" s="91">
        <v>880</v>
      </c>
      <c r="F49" s="91">
        <v>1783</v>
      </c>
    </row>
    <row r="50" spans="1:6" ht="0.95" customHeight="1" x14ac:dyDescent="0.25">
      <c r="A50" s="129"/>
    </row>
    <row r="51" spans="1:6" ht="0.95" customHeight="1" x14ac:dyDescent="0.25">
      <c r="A51" s="129"/>
    </row>
    <row r="52" spans="1:6" ht="14.1" customHeight="1" x14ac:dyDescent="0.25">
      <c r="A52" s="163" t="s">
        <v>339</v>
      </c>
      <c r="B52" s="164"/>
      <c r="C52" s="164"/>
      <c r="D52" s="164"/>
      <c r="E52" s="164"/>
      <c r="F52" s="164"/>
    </row>
    <row r="53" spans="1:6" ht="14.1" customHeight="1" x14ac:dyDescent="0.25">
      <c r="A53" s="163" t="s">
        <v>159</v>
      </c>
      <c r="B53" s="164"/>
      <c r="C53" s="164"/>
      <c r="D53" s="164"/>
      <c r="E53" s="164"/>
      <c r="F53" s="164"/>
    </row>
    <row r="56" spans="1:6" x14ac:dyDescent="0.25">
      <c r="A56" s="88" t="s">
        <v>216</v>
      </c>
    </row>
    <row r="57" spans="1:6" x14ac:dyDescent="0.25">
      <c r="A57" s="167" t="s">
        <v>331</v>
      </c>
      <c r="B57" s="167" t="s">
        <v>327</v>
      </c>
      <c r="C57" s="168"/>
      <c r="D57" s="168"/>
      <c r="E57" s="168"/>
      <c r="F57" s="167" t="s">
        <v>5</v>
      </c>
    </row>
    <row r="58" spans="1:6" x14ac:dyDescent="0.25">
      <c r="A58" s="168" t="s">
        <v>332</v>
      </c>
      <c r="B58" s="131" t="s">
        <v>137</v>
      </c>
      <c r="C58" s="131" t="s">
        <v>136</v>
      </c>
      <c r="D58" s="131" t="s">
        <v>30</v>
      </c>
      <c r="E58" s="131" t="s">
        <v>4</v>
      </c>
      <c r="F58" s="168">
        <v>224</v>
      </c>
    </row>
    <row r="59" spans="1:6" ht="15" customHeight="1" x14ac:dyDescent="0.25">
      <c r="A59" s="89" t="s">
        <v>332</v>
      </c>
      <c r="B59" s="91">
        <v>161</v>
      </c>
      <c r="C59" s="91">
        <v>62</v>
      </c>
      <c r="D59" s="91">
        <v>223</v>
      </c>
      <c r="E59" s="91">
        <v>1</v>
      </c>
      <c r="F59" s="91">
        <v>224</v>
      </c>
    </row>
    <row r="60" spans="1:6" ht="15" customHeight="1" x14ac:dyDescent="0.25">
      <c r="A60" s="89" t="s">
        <v>333</v>
      </c>
      <c r="B60" s="91">
        <v>19</v>
      </c>
      <c r="C60" s="91">
        <v>42</v>
      </c>
      <c r="D60" s="91">
        <v>61</v>
      </c>
      <c r="E60" s="91">
        <v>163</v>
      </c>
      <c r="F60" s="91">
        <v>224</v>
      </c>
    </row>
    <row r="61" spans="1:6" ht="15" customHeight="1" x14ac:dyDescent="0.25">
      <c r="A61" s="89" t="s">
        <v>334</v>
      </c>
      <c r="B61" s="91">
        <v>33</v>
      </c>
      <c r="C61" s="91">
        <v>29</v>
      </c>
      <c r="D61" s="91">
        <v>62</v>
      </c>
      <c r="E61" s="91">
        <v>162</v>
      </c>
      <c r="F61" s="91">
        <v>224</v>
      </c>
    </row>
    <row r="62" spans="1:6" ht="15" customHeight="1" x14ac:dyDescent="0.25">
      <c r="A62" s="89" t="s">
        <v>335</v>
      </c>
      <c r="B62" s="91">
        <v>31</v>
      </c>
      <c r="C62" s="91">
        <v>30</v>
      </c>
      <c r="D62" s="91">
        <v>61</v>
      </c>
      <c r="E62" s="91">
        <v>163</v>
      </c>
      <c r="F62" s="91">
        <v>224</v>
      </c>
    </row>
    <row r="63" spans="1:6" ht="0.95" customHeight="1" x14ac:dyDescent="0.25">
      <c r="A63" s="129"/>
    </row>
    <row r="64" spans="1:6" ht="0.95" customHeight="1" x14ac:dyDescent="0.25">
      <c r="A64" s="129"/>
    </row>
    <row r="65" spans="1:6" ht="14.1" customHeight="1" x14ac:dyDescent="0.25">
      <c r="A65" s="163" t="s">
        <v>340</v>
      </c>
      <c r="B65" s="164"/>
      <c r="C65" s="164"/>
      <c r="D65" s="164"/>
      <c r="E65" s="164"/>
      <c r="F65" s="164"/>
    </row>
    <row r="66" spans="1:6" ht="14.1" customHeight="1" x14ac:dyDescent="0.25">
      <c r="A66" s="163" t="s">
        <v>159</v>
      </c>
      <c r="B66" s="164"/>
      <c r="C66" s="164"/>
      <c r="D66" s="164"/>
      <c r="E66" s="164"/>
      <c r="F66" s="164"/>
    </row>
    <row r="69" spans="1:6" x14ac:dyDescent="0.25">
      <c r="A69" s="88" t="s">
        <v>50</v>
      </c>
    </row>
    <row r="70" spans="1:6" x14ac:dyDescent="0.25">
      <c r="A70" s="167" t="s">
        <v>331</v>
      </c>
      <c r="B70" s="167" t="s">
        <v>327</v>
      </c>
      <c r="C70" s="168"/>
      <c r="D70" s="168"/>
      <c r="E70" s="168"/>
      <c r="F70" s="167" t="s">
        <v>5</v>
      </c>
    </row>
    <row r="71" spans="1:6" x14ac:dyDescent="0.25">
      <c r="A71" s="168" t="s">
        <v>332</v>
      </c>
      <c r="B71" s="131" t="s">
        <v>137</v>
      </c>
      <c r="C71" s="131" t="s">
        <v>136</v>
      </c>
      <c r="D71" s="131" t="s">
        <v>30</v>
      </c>
      <c r="E71" s="131" t="s">
        <v>4</v>
      </c>
      <c r="F71" s="168">
        <v>2182</v>
      </c>
    </row>
    <row r="72" spans="1:6" ht="15" customHeight="1" x14ac:dyDescent="0.25">
      <c r="A72" s="89" t="s">
        <v>332</v>
      </c>
      <c r="B72" s="91">
        <v>1979</v>
      </c>
      <c r="C72" s="91">
        <v>194</v>
      </c>
      <c r="D72" s="91">
        <v>2173</v>
      </c>
      <c r="E72" s="91">
        <v>10</v>
      </c>
      <c r="F72" s="91">
        <v>2182</v>
      </c>
    </row>
    <row r="73" spans="1:6" ht="15" customHeight="1" x14ac:dyDescent="0.25">
      <c r="A73" s="89" t="s">
        <v>333</v>
      </c>
      <c r="B73" s="91">
        <v>141</v>
      </c>
      <c r="C73" s="91">
        <v>50</v>
      </c>
      <c r="D73" s="91">
        <v>191</v>
      </c>
      <c r="E73" s="91">
        <v>1991</v>
      </c>
      <c r="F73" s="91">
        <v>2182</v>
      </c>
    </row>
    <row r="74" spans="1:6" ht="15" customHeight="1" x14ac:dyDescent="0.25">
      <c r="A74" s="89" t="s">
        <v>334</v>
      </c>
      <c r="B74" s="91">
        <v>179</v>
      </c>
      <c r="C74" s="91">
        <v>12</v>
      </c>
      <c r="D74" s="91">
        <v>191</v>
      </c>
      <c r="E74" s="91">
        <v>1991</v>
      </c>
      <c r="F74" s="91">
        <v>2182</v>
      </c>
    </row>
    <row r="75" spans="1:6" ht="15" customHeight="1" x14ac:dyDescent="0.25">
      <c r="A75" s="89" t="s">
        <v>335</v>
      </c>
      <c r="B75" s="91">
        <v>25</v>
      </c>
      <c r="C75" s="91">
        <v>168</v>
      </c>
      <c r="D75" s="91">
        <v>193</v>
      </c>
      <c r="E75" s="91">
        <v>1988</v>
      </c>
      <c r="F75" s="91">
        <v>2182</v>
      </c>
    </row>
    <row r="76" spans="1:6" ht="0.95" customHeight="1" x14ac:dyDescent="0.25">
      <c r="A76" s="129"/>
    </row>
    <row r="77" spans="1:6" ht="0.95" customHeight="1" x14ac:dyDescent="0.25">
      <c r="A77" s="129"/>
    </row>
    <row r="78" spans="1:6" ht="14.1" customHeight="1" x14ac:dyDescent="0.25">
      <c r="A78" s="163" t="s">
        <v>341</v>
      </c>
      <c r="B78" s="164"/>
      <c r="C78" s="164"/>
      <c r="D78" s="164"/>
      <c r="E78" s="164"/>
      <c r="F78" s="164"/>
    </row>
    <row r="79" spans="1:6" ht="14.1" customHeight="1" x14ac:dyDescent="0.25">
      <c r="A79" s="163" t="s">
        <v>159</v>
      </c>
      <c r="B79" s="164"/>
      <c r="C79" s="164"/>
      <c r="D79" s="164"/>
      <c r="E79" s="164"/>
      <c r="F79" s="164"/>
    </row>
    <row r="82" spans="1:6" x14ac:dyDescent="0.25">
      <c r="A82" s="88" t="s">
        <v>29</v>
      </c>
    </row>
    <row r="83" spans="1:6" x14ac:dyDescent="0.25">
      <c r="A83" s="167" t="s">
        <v>331</v>
      </c>
      <c r="B83" s="167" t="s">
        <v>327</v>
      </c>
      <c r="C83" s="168"/>
      <c r="D83" s="168"/>
      <c r="E83" s="168"/>
      <c r="F83" s="167" t="s">
        <v>5</v>
      </c>
    </row>
    <row r="84" spans="1:6" x14ac:dyDescent="0.25">
      <c r="A84" s="168" t="s">
        <v>332</v>
      </c>
      <c r="B84" s="131" t="s">
        <v>137</v>
      </c>
      <c r="C84" s="131" t="s">
        <v>136</v>
      </c>
      <c r="D84" s="131" t="s">
        <v>30</v>
      </c>
      <c r="E84" s="131" t="s">
        <v>4</v>
      </c>
      <c r="F84" s="168">
        <v>564</v>
      </c>
    </row>
    <row r="85" spans="1:6" ht="15" customHeight="1" x14ac:dyDescent="0.25">
      <c r="A85" s="89" t="s">
        <v>332</v>
      </c>
      <c r="B85" s="91">
        <v>234</v>
      </c>
      <c r="C85" s="91">
        <v>319</v>
      </c>
      <c r="D85" s="91">
        <v>553</v>
      </c>
      <c r="E85" s="91">
        <v>11</v>
      </c>
      <c r="F85" s="91">
        <v>564</v>
      </c>
    </row>
    <row r="86" spans="1:6" ht="15" customHeight="1" x14ac:dyDescent="0.25">
      <c r="A86" s="89" t="s">
        <v>333</v>
      </c>
      <c r="B86" s="91">
        <v>87</v>
      </c>
      <c r="C86" s="91">
        <v>225</v>
      </c>
      <c r="D86" s="91">
        <v>312</v>
      </c>
      <c r="E86" s="91">
        <v>252</v>
      </c>
      <c r="F86" s="91">
        <v>564</v>
      </c>
    </row>
    <row r="87" spans="1:6" ht="15" customHeight="1" x14ac:dyDescent="0.25">
      <c r="A87" s="89" t="s">
        <v>334</v>
      </c>
      <c r="B87" s="91">
        <v>23</v>
      </c>
      <c r="C87" s="91">
        <v>292</v>
      </c>
      <c r="D87" s="91">
        <v>315</v>
      </c>
      <c r="E87" s="91">
        <v>249</v>
      </c>
      <c r="F87" s="91">
        <v>564</v>
      </c>
    </row>
    <row r="88" spans="1:6" ht="15" customHeight="1" x14ac:dyDescent="0.25">
      <c r="A88" s="89" t="s">
        <v>335</v>
      </c>
      <c r="B88" s="91">
        <v>231</v>
      </c>
      <c r="C88" s="91">
        <v>83</v>
      </c>
      <c r="D88" s="91">
        <v>314</v>
      </c>
      <c r="E88" s="91">
        <v>251</v>
      </c>
      <c r="F88" s="91">
        <v>564</v>
      </c>
    </row>
    <row r="89" spans="1:6" ht="0.95" customHeight="1" x14ac:dyDescent="0.25">
      <c r="A89" s="129"/>
    </row>
    <row r="90" spans="1:6" ht="0.95" customHeight="1" x14ac:dyDescent="0.25">
      <c r="A90" s="129"/>
    </row>
    <row r="91" spans="1:6" ht="14.1" customHeight="1" x14ac:dyDescent="0.25">
      <c r="A91" s="163" t="s">
        <v>342</v>
      </c>
      <c r="B91" s="164"/>
      <c r="C91" s="164"/>
      <c r="D91" s="164"/>
      <c r="E91" s="164"/>
      <c r="F91" s="164"/>
    </row>
    <row r="92" spans="1:6" ht="14.1" customHeight="1" x14ac:dyDescent="0.25">
      <c r="A92" s="163" t="s">
        <v>159</v>
      </c>
      <c r="B92" s="164"/>
      <c r="C92" s="164"/>
      <c r="D92" s="164"/>
      <c r="E92" s="164"/>
      <c r="F92" s="164"/>
    </row>
  </sheetData>
  <mergeCells count="36">
    <mergeCell ref="A31:A32"/>
    <mergeCell ref="B31:E31"/>
    <mergeCell ref="F31:F32"/>
    <mergeCell ref="A5:A6"/>
    <mergeCell ref="B5:E5"/>
    <mergeCell ref="F5:F6"/>
    <mergeCell ref="A12:F12"/>
    <mergeCell ref="A13:F13"/>
    <mergeCell ref="A14:F14"/>
    <mergeCell ref="A18:A19"/>
    <mergeCell ref="B18:E18"/>
    <mergeCell ref="F18:F19"/>
    <mergeCell ref="A26:F26"/>
    <mergeCell ref="A27:F27"/>
    <mergeCell ref="A66:F66"/>
    <mergeCell ref="A39:F39"/>
    <mergeCell ref="A40:F40"/>
    <mergeCell ref="A44:A45"/>
    <mergeCell ref="B44:E44"/>
    <mergeCell ref="F44:F45"/>
    <mergeCell ref="A52:F52"/>
    <mergeCell ref="A53:F53"/>
    <mergeCell ref="A57:A58"/>
    <mergeCell ref="B57:E57"/>
    <mergeCell ref="F57:F58"/>
    <mergeCell ref="A65:F65"/>
    <mergeCell ref="A91:F91"/>
    <mergeCell ref="A92:F92"/>
    <mergeCell ref="A70:A71"/>
    <mergeCell ref="B70:E70"/>
    <mergeCell ref="F70:F71"/>
    <mergeCell ref="A78:F78"/>
    <mergeCell ref="A79:F79"/>
    <mergeCell ref="A83:A84"/>
    <mergeCell ref="B83:E83"/>
    <mergeCell ref="F83:F84"/>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26ECA-F69C-481B-ACD8-D801B3FB9415}">
  <dimension ref="A1:F65"/>
  <sheetViews>
    <sheetView workbookViewId="0">
      <selection activeCell="G19" sqref="G19"/>
    </sheetView>
  </sheetViews>
  <sheetFormatPr baseColWidth="10" defaultRowHeight="15" x14ac:dyDescent="0.25"/>
  <cols>
    <col min="1" max="1" width="30.7109375" style="130" customWidth="1"/>
    <col min="2" max="6" width="18.7109375" style="130" customWidth="1"/>
    <col min="7" max="16384" width="11.42578125" style="130"/>
  </cols>
  <sheetData>
    <row r="1" spans="1:6" x14ac:dyDescent="0.25">
      <c r="A1" s="87" t="str">
        <f>HYPERLINK("#SOMMAIRE!A1", "Retour au sommaire")</f>
        <v>Retour au sommaire</v>
      </c>
    </row>
    <row r="2" spans="1:6" x14ac:dyDescent="0.25">
      <c r="A2" s="88" t="s">
        <v>361</v>
      </c>
    </row>
    <row r="4" spans="1:6" x14ac:dyDescent="0.25">
      <c r="A4" s="88" t="s">
        <v>362</v>
      </c>
    </row>
    <row r="5" spans="1:6" x14ac:dyDescent="0.25">
      <c r="A5" s="167" t="s">
        <v>326</v>
      </c>
      <c r="B5" s="167" t="s">
        <v>327</v>
      </c>
      <c r="C5" s="168"/>
      <c r="D5" s="168"/>
      <c r="E5" s="168"/>
      <c r="F5" s="167" t="s">
        <v>5</v>
      </c>
    </row>
    <row r="6" spans="1:6" x14ac:dyDescent="0.25">
      <c r="A6" s="168" t="s">
        <v>213</v>
      </c>
      <c r="B6" s="131" t="s">
        <v>137</v>
      </c>
      <c r="C6" s="131" t="s">
        <v>136</v>
      </c>
      <c r="D6" s="131" t="s">
        <v>30</v>
      </c>
      <c r="E6" s="131" t="s">
        <v>4</v>
      </c>
      <c r="F6" s="168">
        <v>3226</v>
      </c>
    </row>
    <row r="7" spans="1:6" ht="15" customHeight="1" x14ac:dyDescent="0.25">
      <c r="A7" s="89" t="s">
        <v>213</v>
      </c>
      <c r="B7" s="91">
        <v>833</v>
      </c>
      <c r="C7" s="91">
        <v>2351</v>
      </c>
      <c r="D7" s="91">
        <v>3184</v>
      </c>
      <c r="E7" s="91">
        <v>42</v>
      </c>
      <c r="F7" s="91">
        <v>3226</v>
      </c>
    </row>
    <row r="8" spans="1:6" ht="15" customHeight="1" x14ac:dyDescent="0.25">
      <c r="A8" s="89" t="s">
        <v>214</v>
      </c>
      <c r="B8" s="91">
        <v>381</v>
      </c>
      <c r="C8" s="91">
        <v>1931</v>
      </c>
      <c r="D8" s="91">
        <v>2312</v>
      </c>
      <c r="E8" s="91">
        <v>15</v>
      </c>
      <c r="F8" s="91">
        <v>2327</v>
      </c>
    </row>
    <row r="9" spans="1:6" ht="15" customHeight="1" x14ac:dyDescent="0.25">
      <c r="A9" s="89" t="s">
        <v>215</v>
      </c>
      <c r="B9" s="91">
        <v>340</v>
      </c>
      <c r="C9" s="91">
        <v>1438</v>
      </c>
      <c r="D9" s="91">
        <v>1778</v>
      </c>
      <c r="E9" s="91">
        <v>6</v>
      </c>
      <c r="F9" s="91">
        <v>1783</v>
      </c>
    </row>
    <row r="10" spans="1:6" ht="15" customHeight="1" x14ac:dyDescent="0.25">
      <c r="A10" s="89" t="s">
        <v>216</v>
      </c>
      <c r="B10" s="91">
        <v>119</v>
      </c>
      <c r="C10" s="91">
        <v>102</v>
      </c>
      <c r="D10" s="91">
        <v>221</v>
      </c>
      <c r="E10" s="91">
        <v>3</v>
      </c>
      <c r="F10" s="91">
        <v>224</v>
      </c>
    </row>
    <row r="11" spans="1:6" ht="15" customHeight="1" x14ac:dyDescent="0.25">
      <c r="A11" s="89" t="s">
        <v>50</v>
      </c>
      <c r="B11" s="91">
        <v>1651</v>
      </c>
      <c r="C11" s="91">
        <v>516</v>
      </c>
      <c r="D11" s="91">
        <v>2167</v>
      </c>
      <c r="E11" s="91">
        <v>14</v>
      </c>
      <c r="F11" s="91">
        <v>2182</v>
      </c>
    </row>
    <row r="12" spans="1:6" ht="15" customHeight="1" x14ac:dyDescent="0.25">
      <c r="A12" s="89" t="s">
        <v>29</v>
      </c>
      <c r="B12" s="91">
        <v>138</v>
      </c>
      <c r="C12" s="91">
        <v>414</v>
      </c>
      <c r="D12" s="91">
        <v>552</v>
      </c>
      <c r="E12" s="91">
        <v>12</v>
      </c>
      <c r="F12" s="91">
        <v>564</v>
      </c>
    </row>
    <row r="13" spans="1:6" ht="15" customHeight="1" x14ac:dyDescent="0.25">
      <c r="A13" s="123" t="s">
        <v>5</v>
      </c>
      <c r="B13" s="139">
        <v>3462</v>
      </c>
      <c r="C13" s="139">
        <v>6753</v>
      </c>
      <c r="D13" s="139">
        <v>10215</v>
      </c>
      <c r="E13" s="139">
        <v>92</v>
      </c>
      <c r="F13" s="139">
        <v>10306</v>
      </c>
    </row>
    <row r="14" spans="1:6" ht="0.95" customHeight="1" x14ac:dyDescent="0.25">
      <c r="A14" s="129"/>
    </row>
    <row r="15" spans="1:6" ht="14.1" customHeight="1" x14ac:dyDescent="0.25">
      <c r="A15" s="163" t="s">
        <v>343</v>
      </c>
      <c r="B15" s="164"/>
      <c r="C15" s="164"/>
      <c r="D15" s="164"/>
      <c r="E15" s="164"/>
      <c r="F15" s="164"/>
    </row>
    <row r="16" spans="1:6" ht="14.1" customHeight="1" x14ac:dyDescent="0.25">
      <c r="A16" s="163" t="s">
        <v>328</v>
      </c>
      <c r="B16" s="164"/>
      <c r="C16" s="164"/>
      <c r="D16" s="164"/>
      <c r="E16" s="164"/>
      <c r="F16" s="164"/>
    </row>
    <row r="17" spans="1:6" ht="14.1" customHeight="1" x14ac:dyDescent="0.25">
      <c r="A17" s="163" t="s">
        <v>159</v>
      </c>
      <c r="B17" s="164"/>
      <c r="C17" s="164"/>
      <c r="D17" s="164"/>
      <c r="E17" s="164"/>
      <c r="F17" s="164"/>
    </row>
    <row r="20" spans="1:6" x14ac:dyDescent="0.25">
      <c r="A20" s="88" t="s">
        <v>363</v>
      </c>
    </row>
    <row r="21" spans="1:6" x14ac:dyDescent="0.25">
      <c r="A21" s="167" t="s">
        <v>326</v>
      </c>
      <c r="B21" s="167" t="s">
        <v>327</v>
      </c>
      <c r="C21" s="168"/>
      <c r="D21" s="168"/>
      <c r="E21" s="168"/>
      <c r="F21" s="167" t="s">
        <v>5</v>
      </c>
    </row>
    <row r="22" spans="1:6" x14ac:dyDescent="0.25">
      <c r="A22" s="168" t="s">
        <v>213</v>
      </c>
      <c r="B22" s="131" t="s">
        <v>137</v>
      </c>
      <c r="C22" s="131" t="s">
        <v>136</v>
      </c>
      <c r="D22" s="131" t="s">
        <v>30</v>
      </c>
      <c r="E22" s="131" t="s">
        <v>4</v>
      </c>
      <c r="F22" s="168">
        <v>3226</v>
      </c>
    </row>
    <row r="23" spans="1:6" ht="15" customHeight="1" x14ac:dyDescent="0.25">
      <c r="A23" s="89" t="s">
        <v>213</v>
      </c>
      <c r="B23" s="91">
        <v>921</v>
      </c>
      <c r="C23" s="91">
        <v>1430</v>
      </c>
      <c r="D23" s="91">
        <v>2351</v>
      </c>
      <c r="E23" s="91">
        <v>875</v>
      </c>
      <c r="F23" s="91">
        <v>3226</v>
      </c>
    </row>
    <row r="24" spans="1:6" ht="15" customHeight="1" x14ac:dyDescent="0.25">
      <c r="A24" s="89" t="s">
        <v>214</v>
      </c>
      <c r="B24" s="91">
        <v>595</v>
      </c>
      <c r="C24" s="91">
        <v>1337</v>
      </c>
      <c r="D24" s="91">
        <v>1932</v>
      </c>
      <c r="E24" s="91">
        <v>395</v>
      </c>
      <c r="F24" s="91">
        <v>2327</v>
      </c>
    </row>
    <row r="25" spans="1:6" ht="15" customHeight="1" x14ac:dyDescent="0.25">
      <c r="A25" s="89" t="s">
        <v>215</v>
      </c>
      <c r="B25" s="91">
        <v>565</v>
      </c>
      <c r="C25" s="91">
        <v>872</v>
      </c>
      <c r="D25" s="91">
        <v>1437</v>
      </c>
      <c r="E25" s="91">
        <v>345</v>
      </c>
      <c r="F25" s="91">
        <v>1783</v>
      </c>
    </row>
    <row r="26" spans="1:6" ht="15" customHeight="1" x14ac:dyDescent="0.25">
      <c r="A26" s="89" t="s">
        <v>216</v>
      </c>
      <c r="B26" s="91">
        <v>51</v>
      </c>
      <c r="C26" s="91">
        <v>51</v>
      </c>
      <c r="D26" s="91">
        <v>102</v>
      </c>
      <c r="E26" s="91">
        <v>122</v>
      </c>
      <c r="F26" s="91">
        <v>224</v>
      </c>
    </row>
    <row r="27" spans="1:6" ht="15" customHeight="1" x14ac:dyDescent="0.25">
      <c r="A27" s="89" t="s">
        <v>50</v>
      </c>
      <c r="B27" s="91">
        <v>257</v>
      </c>
      <c r="C27" s="91">
        <v>259</v>
      </c>
      <c r="D27" s="91">
        <v>516</v>
      </c>
      <c r="E27" s="91">
        <v>1666</v>
      </c>
      <c r="F27" s="91">
        <v>2182</v>
      </c>
    </row>
    <row r="28" spans="1:6" ht="15" customHeight="1" x14ac:dyDescent="0.25">
      <c r="A28" s="89" t="s">
        <v>29</v>
      </c>
      <c r="B28" s="91">
        <v>221</v>
      </c>
      <c r="C28" s="91">
        <v>193</v>
      </c>
      <c r="D28" s="91">
        <v>414</v>
      </c>
      <c r="E28" s="91">
        <v>150</v>
      </c>
      <c r="F28" s="91">
        <v>564</v>
      </c>
    </row>
    <row r="29" spans="1:6" ht="15" customHeight="1" x14ac:dyDescent="0.25">
      <c r="A29" s="123" t="s">
        <v>5</v>
      </c>
      <c r="B29" s="139">
        <v>2611</v>
      </c>
      <c r="C29" s="139">
        <v>4142</v>
      </c>
      <c r="D29" s="139">
        <v>6753</v>
      </c>
      <c r="E29" s="139">
        <v>3553</v>
      </c>
      <c r="F29" s="139">
        <v>10306</v>
      </c>
    </row>
    <row r="30" spans="1:6" ht="0.95" customHeight="1" x14ac:dyDescent="0.25">
      <c r="A30" s="129"/>
    </row>
    <row r="31" spans="1:6" ht="0.95" customHeight="1" x14ac:dyDescent="0.25">
      <c r="A31" s="129"/>
    </row>
    <row r="32" spans="1:6" ht="14.1" customHeight="1" x14ac:dyDescent="0.25">
      <c r="A32" s="163" t="s">
        <v>328</v>
      </c>
      <c r="B32" s="164"/>
      <c r="C32" s="164"/>
      <c r="D32" s="164"/>
      <c r="E32" s="164"/>
      <c r="F32" s="164"/>
    </row>
    <row r="33" spans="1:6" ht="14.1" customHeight="1" x14ac:dyDescent="0.25">
      <c r="A33" s="163" t="s">
        <v>159</v>
      </c>
      <c r="B33" s="164"/>
      <c r="C33" s="164"/>
      <c r="D33" s="164"/>
      <c r="E33" s="164"/>
      <c r="F33" s="164"/>
    </row>
    <row r="36" spans="1:6" x14ac:dyDescent="0.25">
      <c r="A36" s="88" t="s">
        <v>364</v>
      </c>
    </row>
    <row r="37" spans="1:6" x14ac:dyDescent="0.25">
      <c r="A37" s="167" t="s">
        <v>326</v>
      </c>
      <c r="B37" s="167" t="s">
        <v>327</v>
      </c>
      <c r="C37" s="168"/>
      <c r="D37" s="168"/>
      <c r="E37" s="168"/>
      <c r="F37" s="167" t="s">
        <v>5</v>
      </c>
    </row>
    <row r="38" spans="1:6" x14ac:dyDescent="0.25">
      <c r="A38" s="168" t="s">
        <v>213</v>
      </c>
      <c r="B38" s="131" t="s">
        <v>137</v>
      </c>
      <c r="C38" s="131" t="s">
        <v>136</v>
      </c>
      <c r="D38" s="131" t="s">
        <v>30</v>
      </c>
      <c r="E38" s="131" t="s">
        <v>4</v>
      </c>
      <c r="F38" s="168">
        <v>3226</v>
      </c>
    </row>
    <row r="39" spans="1:6" ht="15" customHeight="1" x14ac:dyDescent="0.25">
      <c r="A39" s="89" t="s">
        <v>213</v>
      </c>
      <c r="B39" s="91">
        <v>481</v>
      </c>
      <c r="C39" s="91">
        <v>1870</v>
      </c>
      <c r="D39" s="91">
        <v>2351</v>
      </c>
      <c r="E39" s="91">
        <v>875</v>
      </c>
      <c r="F39" s="91">
        <v>3226</v>
      </c>
    </row>
    <row r="40" spans="1:6" ht="15" customHeight="1" x14ac:dyDescent="0.25">
      <c r="A40" s="89" t="s">
        <v>214</v>
      </c>
      <c r="B40" s="91">
        <v>363</v>
      </c>
      <c r="C40" s="91">
        <v>1568</v>
      </c>
      <c r="D40" s="91">
        <v>1931</v>
      </c>
      <c r="E40" s="91">
        <v>395</v>
      </c>
      <c r="F40" s="91">
        <v>2327</v>
      </c>
    </row>
    <row r="41" spans="1:6" ht="15" customHeight="1" x14ac:dyDescent="0.25">
      <c r="A41" s="89" t="s">
        <v>215</v>
      </c>
      <c r="B41" s="91">
        <v>358</v>
      </c>
      <c r="C41" s="91">
        <v>1080</v>
      </c>
      <c r="D41" s="91">
        <v>1438</v>
      </c>
      <c r="E41" s="91">
        <v>345</v>
      </c>
      <c r="F41" s="91">
        <v>1783</v>
      </c>
    </row>
    <row r="42" spans="1:6" ht="15" customHeight="1" x14ac:dyDescent="0.25">
      <c r="A42" s="89" t="s">
        <v>216</v>
      </c>
      <c r="B42" s="91">
        <v>39</v>
      </c>
      <c r="C42" s="91">
        <v>64</v>
      </c>
      <c r="D42" s="91">
        <v>103</v>
      </c>
      <c r="E42" s="91">
        <v>122</v>
      </c>
      <c r="F42" s="91">
        <v>224</v>
      </c>
    </row>
    <row r="43" spans="1:6" ht="15" customHeight="1" x14ac:dyDescent="0.25">
      <c r="A43" s="89" t="s">
        <v>50</v>
      </c>
      <c r="B43" s="91">
        <v>206</v>
      </c>
      <c r="C43" s="91">
        <v>311</v>
      </c>
      <c r="D43" s="91">
        <v>517</v>
      </c>
      <c r="E43" s="91">
        <v>1666</v>
      </c>
      <c r="F43" s="91">
        <v>2182</v>
      </c>
    </row>
    <row r="44" spans="1:6" ht="15" customHeight="1" x14ac:dyDescent="0.25">
      <c r="A44" s="89" t="s">
        <v>29</v>
      </c>
      <c r="B44" s="91">
        <v>105</v>
      </c>
      <c r="C44" s="91">
        <v>309</v>
      </c>
      <c r="D44" s="91">
        <v>414</v>
      </c>
      <c r="E44" s="91">
        <v>150</v>
      </c>
      <c r="F44" s="91">
        <v>564</v>
      </c>
    </row>
    <row r="45" spans="1:6" ht="15" customHeight="1" x14ac:dyDescent="0.25">
      <c r="A45" s="123" t="s">
        <v>5</v>
      </c>
      <c r="B45" s="139">
        <v>1552</v>
      </c>
      <c r="C45" s="139">
        <v>5200</v>
      </c>
      <c r="D45" s="139">
        <v>6752</v>
      </c>
      <c r="E45" s="139">
        <v>3553</v>
      </c>
      <c r="F45" s="139">
        <v>10306</v>
      </c>
    </row>
    <row r="46" spans="1:6" ht="0.95" customHeight="1" x14ac:dyDescent="0.25">
      <c r="A46" s="129"/>
    </row>
    <row r="47" spans="1:6" ht="0.95" customHeight="1" x14ac:dyDescent="0.25">
      <c r="A47" s="129"/>
    </row>
    <row r="48" spans="1:6" ht="14.1" customHeight="1" x14ac:dyDescent="0.25">
      <c r="A48" s="163" t="s">
        <v>328</v>
      </c>
      <c r="B48" s="164"/>
      <c r="C48" s="164"/>
      <c r="D48" s="164"/>
      <c r="E48" s="164"/>
      <c r="F48" s="164"/>
    </row>
    <row r="49" spans="1:6" ht="14.1" customHeight="1" x14ac:dyDescent="0.25">
      <c r="A49" s="163" t="s">
        <v>159</v>
      </c>
      <c r="B49" s="164"/>
      <c r="C49" s="164"/>
      <c r="D49" s="164"/>
      <c r="E49" s="164"/>
      <c r="F49" s="164"/>
    </row>
    <row r="52" spans="1:6" x14ac:dyDescent="0.25">
      <c r="A52" s="88" t="s">
        <v>365</v>
      </c>
    </row>
    <row r="53" spans="1:6" x14ac:dyDescent="0.25">
      <c r="A53" s="167" t="s">
        <v>326</v>
      </c>
      <c r="B53" s="167" t="s">
        <v>327</v>
      </c>
      <c r="C53" s="168"/>
      <c r="D53" s="168"/>
      <c r="E53" s="168"/>
      <c r="F53" s="167" t="s">
        <v>5</v>
      </c>
    </row>
    <row r="54" spans="1:6" x14ac:dyDescent="0.25">
      <c r="A54" s="168" t="s">
        <v>213</v>
      </c>
      <c r="B54" s="131" t="s">
        <v>137</v>
      </c>
      <c r="C54" s="131" t="s">
        <v>136</v>
      </c>
      <c r="D54" s="131" t="s">
        <v>30</v>
      </c>
      <c r="E54" s="131" t="s">
        <v>4</v>
      </c>
      <c r="F54" s="168">
        <v>3226</v>
      </c>
    </row>
    <row r="55" spans="1:6" ht="15" customHeight="1" x14ac:dyDescent="0.25">
      <c r="A55" s="89" t="s">
        <v>213</v>
      </c>
      <c r="B55" s="91">
        <v>1951</v>
      </c>
      <c r="C55" s="91">
        <v>400</v>
      </c>
      <c r="D55" s="91">
        <v>2351</v>
      </c>
      <c r="E55" s="91">
        <v>875</v>
      </c>
      <c r="F55" s="91">
        <v>3226</v>
      </c>
    </row>
    <row r="56" spans="1:6" ht="15" customHeight="1" x14ac:dyDescent="0.25">
      <c r="A56" s="89" t="s">
        <v>214</v>
      </c>
      <c r="B56" s="91">
        <v>1631</v>
      </c>
      <c r="C56" s="91">
        <v>301</v>
      </c>
      <c r="D56" s="91">
        <v>1932</v>
      </c>
      <c r="E56" s="91">
        <v>395</v>
      </c>
      <c r="F56" s="91">
        <v>2327</v>
      </c>
    </row>
    <row r="57" spans="1:6" ht="15" customHeight="1" x14ac:dyDescent="0.25">
      <c r="A57" s="89" t="s">
        <v>215</v>
      </c>
      <c r="B57" s="91">
        <v>1286</v>
      </c>
      <c r="C57" s="91">
        <v>152</v>
      </c>
      <c r="D57" s="91">
        <v>1438</v>
      </c>
      <c r="E57" s="91">
        <v>345</v>
      </c>
      <c r="F57" s="91">
        <v>1783</v>
      </c>
    </row>
    <row r="58" spans="1:6" ht="15" customHeight="1" x14ac:dyDescent="0.25">
      <c r="A58" s="89" t="s">
        <v>216</v>
      </c>
      <c r="B58" s="91">
        <v>84</v>
      </c>
      <c r="C58" s="91">
        <v>18</v>
      </c>
      <c r="D58" s="91">
        <v>102</v>
      </c>
      <c r="E58" s="91">
        <v>122</v>
      </c>
      <c r="F58" s="91">
        <v>224</v>
      </c>
    </row>
    <row r="59" spans="1:6" ht="15" customHeight="1" x14ac:dyDescent="0.25">
      <c r="A59" s="89" t="s">
        <v>50</v>
      </c>
      <c r="B59" s="91">
        <v>491</v>
      </c>
      <c r="C59" s="91">
        <v>25</v>
      </c>
      <c r="D59" s="91">
        <v>516</v>
      </c>
      <c r="E59" s="91">
        <v>1666</v>
      </c>
      <c r="F59" s="91">
        <v>2182</v>
      </c>
    </row>
    <row r="60" spans="1:6" ht="15" customHeight="1" x14ac:dyDescent="0.25">
      <c r="A60" s="89" t="s">
        <v>29</v>
      </c>
      <c r="B60" s="91">
        <v>309</v>
      </c>
      <c r="C60" s="91">
        <v>105</v>
      </c>
      <c r="D60" s="91">
        <v>414</v>
      </c>
      <c r="E60" s="91">
        <v>150</v>
      </c>
      <c r="F60" s="91">
        <v>564</v>
      </c>
    </row>
    <row r="61" spans="1:6" ht="15" customHeight="1" x14ac:dyDescent="0.25">
      <c r="A61" s="123" t="s">
        <v>5</v>
      </c>
      <c r="B61" s="139">
        <v>5751</v>
      </c>
      <c r="C61" s="139">
        <v>1001</v>
      </c>
      <c r="D61" s="139">
        <v>6752</v>
      </c>
      <c r="E61" s="139">
        <v>3553</v>
      </c>
      <c r="F61" s="139">
        <v>10306</v>
      </c>
    </row>
    <row r="62" spans="1:6" ht="0.95" customHeight="1" x14ac:dyDescent="0.25">
      <c r="A62" s="129"/>
    </row>
    <row r="63" spans="1:6" ht="0.95" customHeight="1" x14ac:dyDescent="0.25">
      <c r="A63" s="129"/>
    </row>
    <row r="64" spans="1:6" ht="14.1" customHeight="1" x14ac:dyDescent="0.25">
      <c r="A64" s="163" t="s">
        <v>328</v>
      </c>
      <c r="B64" s="164"/>
      <c r="C64" s="164"/>
      <c r="D64" s="164"/>
      <c r="E64" s="164"/>
      <c r="F64" s="164"/>
    </row>
    <row r="65" spans="1:6" ht="14.1" customHeight="1" x14ac:dyDescent="0.25">
      <c r="A65" s="163" t="s">
        <v>159</v>
      </c>
      <c r="B65" s="164"/>
      <c r="C65" s="164"/>
      <c r="D65" s="164"/>
      <c r="E65" s="164"/>
      <c r="F65" s="164"/>
    </row>
  </sheetData>
  <mergeCells count="21">
    <mergeCell ref="A37:A38"/>
    <mergeCell ref="B37:E37"/>
    <mergeCell ref="F37:F38"/>
    <mergeCell ref="A5:A6"/>
    <mergeCell ref="B5:E5"/>
    <mergeCell ref="F5:F6"/>
    <mergeCell ref="A15:F15"/>
    <mergeCell ref="A16:F16"/>
    <mergeCell ref="A17:F17"/>
    <mergeCell ref="A21:A22"/>
    <mergeCell ref="B21:E21"/>
    <mergeCell ref="F21:F22"/>
    <mergeCell ref="A32:F32"/>
    <mergeCell ref="A33:F33"/>
    <mergeCell ref="A65:F65"/>
    <mergeCell ref="A48:F48"/>
    <mergeCell ref="A49:F49"/>
    <mergeCell ref="A53:A54"/>
    <mergeCell ref="B53:E53"/>
    <mergeCell ref="F53:F54"/>
    <mergeCell ref="A64:F64"/>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0162B-13C5-4645-A52E-BE3AC65C0F7D}">
  <dimension ref="A1:F81"/>
  <sheetViews>
    <sheetView workbookViewId="0"/>
  </sheetViews>
  <sheetFormatPr baseColWidth="10" defaultRowHeight="15" x14ac:dyDescent="0.25"/>
  <cols>
    <col min="1" max="1" width="30.7109375" style="130" customWidth="1"/>
    <col min="2" max="6" width="18.7109375" style="130" customWidth="1"/>
    <col min="7" max="16384" width="11.42578125" style="130"/>
  </cols>
  <sheetData>
    <row r="1" spans="1:6" x14ac:dyDescent="0.25">
      <c r="A1" s="87" t="str">
        <f>HYPERLINK("#SOMMAIRE!A1", "Retour au sommaire")</f>
        <v>Retour au sommaire</v>
      </c>
    </row>
    <row r="2" spans="1:6" x14ac:dyDescent="0.25">
      <c r="A2" s="88" t="s">
        <v>344</v>
      </c>
    </row>
    <row r="4" spans="1:6" x14ac:dyDescent="0.25">
      <c r="A4" s="88" t="s">
        <v>345</v>
      </c>
    </row>
    <row r="5" spans="1:6" x14ac:dyDescent="0.25">
      <c r="A5" s="167" t="s">
        <v>326</v>
      </c>
      <c r="B5" s="167" t="s">
        <v>327</v>
      </c>
      <c r="C5" s="168"/>
      <c r="D5" s="168"/>
      <c r="E5" s="168"/>
      <c r="F5" s="167" t="s">
        <v>5</v>
      </c>
    </row>
    <row r="6" spans="1:6" x14ac:dyDescent="0.25">
      <c r="A6" s="168" t="s">
        <v>213</v>
      </c>
      <c r="B6" s="131" t="s">
        <v>137</v>
      </c>
      <c r="C6" s="131" t="s">
        <v>136</v>
      </c>
      <c r="D6" s="131" t="s">
        <v>30</v>
      </c>
      <c r="E6" s="131" t="s">
        <v>4</v>
      </c>
      <c r="F6" s="168">
        <v>3226</v>
      </c>
    </row>
    <row r="7" spans="1:6" ht="15" customHeight="1" x14ac:dyDescent="0.25">
      <c r="A7" s="89" t="s">
        <v>213</v>
      </c>
      <c r="B7" s="91">
        <v>13</v>
      </c>
      <c r="C7" s="91">
        <v>3188</v>
      </c>
      <c r="D7" s="91">
        <v>3201</v>
      </c>
      <c r="E7" s="91">
        <v>25</v>
      </c>
      <c r="F7" s="91">
        <v>3226</v>
      </c>
    </row>
    <row r="8" spans="1:6" ht="15" customHeight="1" x14ac:dyDescent="0.25">
      <c r="A8" s="89" t="s">
        <v>214</v>
      </c>
      <c r="B8" s="91">
        <v>19</v>
      </c>
      <c r="C8" s="91">
        <v>2299</v>
      </c>
      <c r="D8" s="91">
        <v>2318</v>
      </c>
      <c r="E8" s="91">
        <v>8</v>
      </c>
      <c r="F8" s="91">
        <v>2327</v>
      </c>
    </row>
    <row r="9" spans="1:6" ht="15" customHeight="1" x14ac:dyDescent="0.25">
      <c r="A9" s="89" t="s">
        <v>215</v>
      </c>
      <c r="B9" s="91">
        <v>7</v>
      </c>
      <c r="C9" s="91">
        <v>1773</v>
      </c>
      <c r="D9" s="91">
        <v>1780</v>
      </c>
      <c r="E9" s="91">
        <v>4</v>
      </c>
      <c r="F9" s="91">
        <v>1783</v>
      </c>
    </row>
    <row r="10" spans="1:6" ht="15" customHeight="1" x14ac:dyDescent="0.25">
      <c r="A10" s="89" t="s">
        <v>216</v>
      </c>
      <c r="B10" s="91">
        <v>41</v>
      </c>
      <c r="C10" s="91">
        <v>183</v>
      </c>
      <c r="D10" s="91">
        <v>224</v>
      </c>
      <c r="E10" s="91">
        <v>0</v>
      </c>
      <c r="F10" s="91">
        <v>224</v>
      </c>
    </row>
    <row r="11" spans="1:6" ht="15" customHeight="1" x14ac:dyDescent="0.25">
      <c r="A11" s="89" t="s">
        <v>50</v>
      </c>
      <c r="B11" s="91">
        <v>1031</v>
      </c>
      <c r="C11" s="91">
        <v>1139</v>
      </c>
      <c r="D11" s="91">
        <v>2170</v>
      </c>
      <c r="E11" s="91">
        <v>12</v>
      </c>
      <c r="F11" s="91">
        <v>2182</v>
      </c>
    </row>
    <row r="12" spans="1:6" ht="15" customHeight="1" x14ac:dyDescent="0.25">
      <c r="A12" s="89" t="s">
        <v>29</v>
      </c>
      <c r="B12" s="91">
        <v>1</v>
      </c>
      <c r="C12" s="91">
        <v>556</v>
      </c>
      <c r="D12" s="91">
        <v>557</v>
      </c>
      <c r="E12" s="91">
        <v>7</v>
      </c>
      <c r="F12" s="91">
        <v>564</v>
      </c>
    </row>
    <row r="13" spans="1:6" ht="15" customHeight="1" x14ac:dyDescent="0.25">
      <c r="A13" s="123" t="s">
        <v>5</v>
      </c>
      <c r="B13" s="139">
        <v>1113</v>
      </c>
      <c r="C13" s="139">
        <v>9138</v>
      </c>
      <c r="D13" s="139">
        <v>10251</v>
      </c>
      <c r="E13" s="139">
        <v>55</v>
      </c>
      <c r="F13" s="139">
        <v>10306</v>
      </c>
    </row>
    <row r="14" spans="1:6" ht="0.95" customHeight="1" x14ac:dyDescent="0.25">
      <c r="A14" s="129"/>
    </row>
    <row r="15" spans="1:6" ht="14.25" customHeight="1" x14ac:dyDescent="0.25">
      <c r="A15" s="198" t="s">
        <v>354</v>
      </c>
      <c r="B15" s="198"/>
      <c r="C15" s="198"/>
      <c r="D15" s="198"/>
      <c r="E15" s="198"/>
      <c r="F15" s="198"/>
    </row>
    <row r="16" spans="1:6" ht="14.1" customHeight="1" x14ac:dyDescent="0.25">
      <c r="A16" s="163" t="s">
        <v>328</v>
      </c>
      <c r="B16" s="164"/>
      <c r="C16" s="164"/>
      <c r="D16" s="164"/>
      <c r="E16" s="164"/>
      <c r="F16" s="164"/>
    </row>
    <row r="17" spans="1:6" ht="14.1" customHeight="1" x14ac:dyDescent="0.25">
      <c r="A17" s="163" t="s">
        <v>159</v>
      </c>
      <c r="B17" s="164"/>
      <c r="C17" s="164"/>
      <c r="D17" s="164"/>
      <c r="E17" s="164"/>
      <c r="F17" s="164"/>
    </row>
    <row r="20" spans="1:6" x14ac:dyDescent="0.25">
      <c r="A20" s="88" t="s">
        <v>346</v>
      </c>
    </row>
    <row r="21" spans="1:6" x14ac:dyDescent="0.25">
      <c r="A21" s="167" t="s">
        <v>326</v>
      </c>
      <c r="B21" s="167" t="s">
        <v>327</v>
      </c>
      <c r="C21" s="168"/>
      <c r="D21" s="168"/>
      <c r="E21" s="168"/>
      <c r="F21" s="167" t="s">
        <v>5</v>
      </c>
    </row>
    <row r="22" spans="1:6" x14ac:dyDescent="0.25">
      <c r="A22" s="168" t="s">
        <v>213</v>
      </c>
      <c r="B22" s="131" t="s">
        <v>137</v>
      </c>
      <c r="C22" s="131" t="s">
        <v>136</v>
      </c>
      <c r="D22" s="131" t="s">
        <v>30</v>
      </c>
      <c r="E22" s="131" t="s">
        <v>4</v>
      </c>
      <c r="F22" s="168">
        <v>3226</v>
      </c>
    </row>
    <row r="23" spans="1:6" ht="15" customHeight="1" x14ac:dyDescent="0.25">
      <c r="A23" s="89" t="s">
        <v>213</v>
      </c>
      <c r="B23" s="91">
        <v>2691</v>
      </c>
      <c r="C23" s="91">
        <v>505</v>
      </c>
      <c r="D23" s="91">
        <v>3196</v>
      </c>
      <c r="E23" s="91">
        <v>30</v>
      </c>
      <c r="F23" s="91">
        <v>3226</v>
      </c>
    </row>
    <row r="24" spans="1:6" ht="15" customHeight="1" x14ac:dyDescent="0.25">
      <c r="A24" s="89" t="s">
        <v>214</v>
      </c>
      <c r="B24" s="91">
        <v>2156</v>
      </c>
      <c r="C24" s="91">
        <v>161</v>
      </c>
      <c r="D24" s="91">
        <v>2317</v>
      </c>
      <c r="E24" s="91">
        <v>11</v>
      </c>
      <c r="F24" s="91">
        <v>2327</v>
      </c>
    </row>
    <row r="25" spans="1:6" ht="15" customHeight="1" x14ac:dyDescent="0.25">
      <c r="A25" s="89" t="s">
        <v>215</v>
      </c>
      <c r="B25" s="91">
        <v>1658</v>
      </c>
      <c r="C25" s="91">
        <v>121</v>
      </c>
      <c r="D25" s="91">
        <v>1779</v>
      </c>
      <c r="E25" s="91">
        <v>4</v>
      </c>
      <c r="F25" s="91">
        <v>1783</v>
      </c>
    </row>
    <row r="26" spans="1:6" ht="15" customHeight="1" x14ac:dyDescent="0.25">
      <c r="A26" s="89" t="s">
        <v>216</v>
      </c>
      <c r="B26" s="91">
        <v>220</v>
      </c>
      <c r="C26" s="91">
        <v>4</v>
      </c>
      <c r="D26" s="91">
        <v>224</v>
      </c>
      <c r="E26" s="91">
        <v>0</v>
      </c>
      <c r="F26" s="91">
        <v>224</v>
      </c>
    </row>
    <row r="27" spans="1:6" ht="15" customHeight="1" x14ac:dyDescent="0.25">
      <c r="A27" s="89" t="s">
        <v>50</v>
      </c>
      <c r="B27" s="91">
        <v>2162</v>
      </c>
      <c r="C27" s="91">
        <v>10</v>
      </c>
      <c r="D27" s="91">
        <v>2172</v>
      </c>
      <c r="E27" s="91">
        <v>11</v>
      </c>
      <c r="F27" s="91">
        <v>2182</v>
      </c>
    </row>
    <row r="28" spans="1:6" ht="15" customHeight="1" x14ac:dyDescent="0.25">
      <c r="A28" s="89" t="s">
        <v>29</v>
      </c>
      <c r="B28" s="91">
        <v>47</v>
      </c>
      <c r="C28" s="91">
        <v>510</v>
      </c>
      <c r="D28" s="91">
        <v>557</v>
      </c>
      <c r="E28" s="91">
        <v>7</v>
      </c>
      <c r="F28" s="91">
        <v>564</v>
      </c>
    </row>
    <row r="29" spans="1:6" ht="15" customHeight="1" x14ac:dyDescent="0.25">
      <c r="A29" s="123" t="s">
        <v>5</v>
      </c>
      <c r="B29" s="139">
        <v>8934</v>
      </c>
      <c r="C29" s="139">
        <v>1312</v>
      </c>
      <c r="D29" s="139">
        <v>10246</v>
      </c>
      <c r="E29" s="139">
        <v>61</v>
      </c>
      <c r="F29" s="139">
        <v>10306</v>
      </c>
    </row>
    <row r="30" spans="1:6" ht="0.95" customHeight="1" x14ac:dyDescent="0.25">
      <c r="A30" s="129"/>
    </row>
    <row r="31" spans="1:6" ht="0.95" customHeight="1" x14ac:dyDescent="0.25">
      <c r="A31" s="129"/>
    </row>
    <row r="32" spans="1:6" ht="14.1" customHeight="1" x14ac:dyDescent="0.25">
      <c r="A32" s="163" t="s">
        <v>328</v>
      </c>
      <c r="B32" s="164"/>
      <c r="C32" s="164"/>
      <c r="D32" s="164"/>
      <c r="E32" s="164"/>
      <c r="F32" s="164"/>
    </row>
    <row r="33" spans="1:6" ht="14.1" customHeight="1" x14ac:dyDescent="0.25">
      <c r="A33" s="163" t="s">
        <v>159</v>
      </c>
      <c r="B33" s="164"/>
      <c r="C33" s="164"/>
      <c r="D33" s="164"/>
      <c r="E33" s="164"/>
      <c r="F33" s="164"/>
    </row>
    <row r="36" spans="1:6" x14ac:dyDescent="0.25">
      <c r="A36" s="88" t="s">
        <v>347</v>
      </c>
    </row>
    <row r="37" spans="1:6" x14ac:dyDescent="0.25">
      <c r="A37" s="167" t="s">
        <v>326</v>
      </c>
      <c r="B37" s="167" t="s">
        <v>327</v>
      </c>
      <c r="C37" s="168"/>
      <c r="D37" s="168"/>
      <c r="E37" s="168"/>
      <c r="F37" s="167" t="s">
        <v>5</v>
      </c>
    </row>
    <row r="38" spans="1:6" x14ac:dyDescent="0.25">
      <c r="A38" s="168" t="s">
        <v>213</v>
      </c>
      <c r="B38" s="131" t="s">
        <v>137</v>
      </c>
      <c r="C38" s="131" t="s">
        <v>136</v>
      </c>
      <c r="D38" s="131" t="s">
        <v>30</v>
      </c>
      <c r="E38" s="131" t="s">
        <v>4</v>
      </c>
      <c r="F38" s="168">
        <v>3226</v>
      </c>
    </row>
    <row r="39" spans="1:6" ht="15" customHeight="1" x14ac:dyDescent="0.25">
      <c r="A39" s="89" t="s">
        <v>213</v>
      </c>
      <c r="B39" s="91">
        <v>87</v>
      </c>
      <c r="C39" s="91">
        <v>3112</v>
      </c>
      <c r="D39" s="91">
        <v>3199</v>
      </c>
      <c r="E39" s="91">
        <v>27</v>
      </c>
      <c r="F39" s="91">
        <v>3226</v>
      </c>
    </row>
    <row r="40" spans="1:6" ht="15" customHeight="1" x14ac:dyDescent="0.25">
      <c r="A40" s="89" t="s">
        <v>214</v>
      </c>
      <c r="B40" s="91">
        <v>132</v>
      </c>
      <c r="C40" s="91">
        <v>2185</v>
      </c>
      <c r="D40" s="91">
        <v>2317</v>
      </c>
      <c r="E40" s="91">
        <v>9</v>
      </c>
      <c r="F40" s="91">
        <v>2327</v>
      </c>
    </row>
    <row r="41" spans="1:6" ht="15" customHeight="1" x14ac:dyDescent="0.25">
      <c r="A41" s="89" t="s">
        <v>215</v>
      </c>
      <c r="B41" s="91">
        <v>27</v>
      </c>
      <c r="C41" s="91">
        <v>1751</v>
      </c>
      <c r="D41" s="91">
        <v>1778</v>
      </c>
      <c r="E41" s="91">
        <v>5</v>
      </c>
      <c r="F41" s="91">
        <v>1783</v>
      </c>
    </row>
    <row r="42" spans="1:6" ht="15" customHeight="1" x14ac:dyDescent="0.25">
      <c r="A42" s="89" t="s">
        <v>216</v>
      </c>
      <c r="B42" s="91">
        <v>166</v>
      </c>
      <c r="C42" s="91">
        <v>58</v>
      </c>
      <c r="D42" s="91">
        <v>224</v>
      </c>
      <c r="E42" s="91">
        <v>1</v>
      </c>
      <c r="F42" s="91">
        <v>224</v>
      </c>
    </row>
    <row r="43" spans="1:6" ht="15" customHeight="1" x14ac:dyDescent="0.25">
      <c r="A43" s="89" t="s">
        <v>50</v>
      </c>
      <c r="B43" s="91">
        <v>2046</v>
      </c>
      <c r="C43" s="91">
        <v>125</v>
      </c>
      <c r="D43" s="91">
        <v>2171</v>
      </c>
      <c r="E43" s="91">
        <v>11</v>
      </c>
      <c r="F43" s="91">
        <v>2182</v>
      </c>
    </row>
    <row r="44" spans="1:6" ht="15" customHeight="1" x14ac:dyDescent="0.25">
      <c r="A44" s="89" t="s">
        <v>29</v>
      </c>
      <c r="B44" s="91">
        <v>6</v>
      </c>
      <c r="C44" s="91">
        <v>551</v>
      </c>
      <c r="D44" s="91">
        <v>557</v>
      </c>
      <c r="E44" s="91">
        <v>7</v>
      </c>
      <c r="F44" s="91">
        <v>564</v>
      </c>
    </row>
    <row r="45" spans="1:6" ht="15" customHeight="1" x14ac:dyDescent="0.25">
      <c r="A45" s="123" t="s">
        <v>5</v>
      </c>
      <c r="B45" s="139">
        <v>2464</v>
      </c>
      <c r="C45" s="139">
        <v>7782</v>
      </c>
      <c r="D45" s="139">
        <v>10246</v>
      </c>
      <c r="E45" s="139">
        <v>59</v>
      </c>
      <c r="F45" s="139">
        <v>10306</v>
      </c>
    </row>
    <row r="46" spans="1:6" ht="0.95" customHeight="1" x14ac:dyDescent="0.25">
      <c r="A46" s="129"/>
    </row>
    <row r="47" spans="1:6" ht="0.95" customHeight="1" x14ac:dyDescent="0.25">
      <c r="A47" s="129"/>
    </row>
    <row r="48" spans="1:6" ht="14.1" customHeight="1" x14ac:dyDescent="0.25">
      <c r="A48" s="163" t="s">
        <v>328</v>
      </c>
      <c r="B48" s="164"/>
      <c r="C48" s="164"/>
      <c r="D48" s="164"/>
      <c r="E48" s="164"/>
      <c r="F48" s="164"/>
    </row>
    <row r="49" spans="1:6" ht="14.1" customHeight="1" x14ac:dyDescent="0.25">
      <c r="A49" s="163" t="s">
        <v>159</v>
      </c>
      <c r="B49" s="164"/>
      <c r="C49" s="164"/>
      <c r="D49" s="164"/>
      <c r="E49" s="164"/>
      <c r="F49" s="164"/>
    </row>
    <row r="52" spans="1:6" x14ac:dyDescent="0.25">
      <c r="A52" s="88" t="s">
        <v>348</v>
      </c>
    </row>
    <row r="53" spans="1:6" x14ac:dyDescent="0.25">
      <c r="A53" s="167" t="s">
        <v>326</v>
      </c>
      <c r="B53" s="167" t="s">
        <v>327</v>
      </c>
      <c r="C53" s="168"/>
      <c r="D53" s="168"/>
      <c r="E53" s="168"/>
      <c r="F53" s="167" t="s">
        <v>5</v>
      </c>
    </row>
    <row r="54" spans="1:6" x14ac:dyDescent="0.25">
      <c r="A54" s="168" t="s">
        <v>213</v>
      </c>
      <c r="B54" s="131" t="s">
        <v>137</v>
      </c>
      <c r="C54" s="131" t="s">
        <v>136</v>
      </c>
      <c r="D54" s="131" t="s">
        <v>30</v>
      </c>
      <c r="E54" s="131" t="s">
        <v>4</v>
      </c>
      <c r="F54" s="168">
        <v>3226</v>
      </c>
    </row>
    <row r="55" spans="1:6" ht="15" customHeight="1" x14ac:dyDescent="0.25">
      <c r="A55" s="89" t="s">
        <v>213</v>
      </c>
      <c r="B55" s="133">
        <v>1688</v>
      </c>
      <c r="C55" s="133">
        <v>1004</v>
      </c>
      <c r="D55" s="133">
        <v>2692</v>
      </c>
      <c r="E55" s="133">
        <v>29</v>
      </c>
      <c r="F55" s="133">
        <v>2721</v>
      </c>
    </row>
    <row r="56" spans="1:6" ht="15" customHeight="1" x14ac:dyDescent="0.25">
      <c r="A56" s="89" t="s">
        <v>214</v>
      </c>
      <c r="B56" s="133">
        <v>1298</v>
      </c>
      <c r="C56" s="133">
        <v>850</v>
      </c>
      <c r="D56" s="133">
        <v>2148</v>
      </c>
      <c r="E56" s="133">
        <v>19</v>
      </c>
      <c r="F56" s="133">
        <v>2166</v>
      </c>
    </row>
    <row r="57" spans="1:6" ht="15" customHeight="1" x14ac:dyDescent="0.25">
      <c r="A57" s="89" t="s">
        <v>215</v>
      </c>
      <c r="B57" s="133">
        <v>932</v>
      </c>
      <c r="C57" s="133">
        <v>722</v>
      </c>
      <c r="D57" s="133">
        <v>1654</v>
      </c>
      <c r="E57" s="133">
        <v>7</v>
      </c>
      <c r="F57" s="133">
        <v>1662</v>
      </c>
    </row>
    <row r="58" spans="1:6" ht="15" customHeight="1" x14ac:dyDescent="0.25">
      <c r="A58" s="89" t="s">
        <v>216</v>
      </c>
      <c r="B58" s="133">
        <v>176</v>
      </c>
      <c r="C58" s="133">
        <v>44</v>
      </c>
      <c r="D58" s="133">
        <v>220</v>
      </c>
      <c r="E58" s="133">
        <v>0</v>
      </c>
      <c r="F58" s="133">
        <v>220</v>
      </c>
    </row>
    <row r="59" spans="1:6" ht="15" customHeight="1" x14ac:dyDescent="0.25">
      <c r="A59" s="89" t="s">
        <v>50</v>
      </c>
      <c r="B59" s="133">
        <v>2099</v>
      </c>
      <c r="C59" s="133">
        <v>61</v>
      </c>
      <c r="D59" s="133">
        <v>2160</v>
      </c>
      <c r="E59" s="133">
        <v>13</v>
      </c>
      <c r="F59" s="133">
        <v>2172</v>
      </c>
    </row>
    <row r="60" spans="1:6" ht="15" customHeight="1" x14ac:dyDescent="0.25">
      <c r="A60" s="89" t="s">
        <v>29</v>
      </c>
      <c r="B60" s="133">
        <v>26</v>
      </c>
      <c r="C60" s="133">
        <v>21</v>
      </c>
      <c r="D60" s="133">
        <v>47</v>
      </c>
      <c r="E60" s="133">
        <v>7</v>
      </c>
      <c r="F60" s="133">
        <v>54</v>
      </c>
    </row>
    <row r="61" spans="1:6" ht="15" customHeight="1" x14ac:dyDescent="0.25">
      <c r="A61" s="123" t="s">
        <v>5</v>
      </c>
      <c r="B61" s="154">
        <v>6219</v>
      </c>
      <c r="C61" s="154">
        <v>2700</v>
      </c>
      <c r="D61" s="154">
        <v>8919</v>
      </c>
      <c r="E61" s="154">
        <v>75</v>
      </c>
      <c r="F61" s="154">
        <v>8994</v>
      </c>
    </row>
    <row r="62" spans="1:6" ht="0.95" customHeight="1" x14ac:dyDescent="0.25">
      <c r="A62" s="129"/>
    </row>
    <row r="63" spans="1:6" ht="13.5" customHeight="1" x14ac:dyDescent="0.25">
      <c r="A63" s="198" t="s">
        <v>372</v>
      </c>
      <c r="B63" s="198"/>
      <c r="C63" s="198"/>
      <c r="D63" s="198"/>
      <c r="E63" s="198"/>
      <c r="F63" s="198"/>
    </row>
    <row r="64" spans="1:6" ht="14.1" customHeight="1" x14ac:dyDescent="0.25">
      <c r="A64" s="163" t="s">
        <v>328</v>
      </c>
      <c r="B64" s="164"/>
      <c r="C64" s="164"/>
      <c r="D64" s="164"/>
      <c r="E64" s="164"/>
      <c r="F64" s="164"/>
    </row>
    <row r="65" spans="1:6" ht="14.1" customHeight="1" x14ac:dyDescent="0.25">
      <c r="A65" s="163" t="s">
        <v>159</v>
      </c>
      <c r="B65" s="164"/>
      <c r="C65" s="164"/>
      <c r="D65" s="164"/>
      <c r="E65" s="164"/>
      <c r="F65" s="164"/>
    </row>
    <row r="68" spans="1:6" x14ac:dyDescent="0.25">
      <c r="A68" s="88" t="s">
        <v>370</v>
      </c>
    </row>
    <row r="69" spans="1:6" x14ac:dyDescent="0.25">
      <c r="A69" s="167" t="s">
        <v>326</v>
      </c>
      <c r="B69" s="167" t="s">
        <v>327</v>
      </c>
      <c r="C69" s="168"/>
      <c r="D69" s="168"/>
      <c r="E69" s="168"/>
      <c r="F69" s="167" t="s">
        <v>5</v>
      </c>
    </row>
    <row r="70" spans="1:6" x14ac:dyDescent="0.25">
      <c r="A70" s="168" t="s">
        <v>213</v>
      </c>
      <c r="B70" s="131" t="s">
        <v>137</v>
      </c>
      <c r="C70" s="131" t="s">
        <v>136</v>
      </c>
      <c r="D70" s="131" t="s">
        <v>30</v>
      </c>
      <c r="E70" s="131" t="s">
        <v>4</v>
      </c>
      <c r="F70" s="168">
        <v>3226</v>
      </c>
    </row>
    <row r="71" spans="1:6" ht="15" customHeight="1" x14ac:dyDescent="0.25">
      <c r="A71" s="89" t="s">
        <v>213</v>
      </c>
      <c r="B71" s="133">
        <v>186</v>
      </c>
      <c r="C71" s="133">
        <v>815</v>
      </c>
      <c r="D71" s="133">
        <v>1001</v>
      </c>
      <c r="E71" s="133">
        <v>3</v>
      </c>
      <c r="F71" s="133">
        <v>1004</v>
      </c>
    </row>
    <row r="72" spans="1:6" ht="15" customHeight="1" x14ac:dyDescent="0.25">
      <c r="A72" s="89" t="s">
        <v>214</v>
      </c>
      <c r="B72" s="133">
        <v>140</v>
      </c>
      <c r="C72" s="133">
        <v>707</v>
      </c>
      <c r="D72" s="133">
        <v>847</v>
      </c>
      <c r="E72" s="133">
        <v>2</v>
      </c>
      <c r="F72" s="133">
        <v>850</v>
      </c>
    </row>
    <row r="73" spans="1:6" ht="15" customHeight="1" x14ac:dyDescent="0.25">
      <c r="A73" s="89" t="s">
        <v>215</v>
      </c>
      <c r="B73" s="133">
        <v>106</v>
      </c>
      <c r="C73" s="133">
        <v>612</v>
      </c>
      <c r="D73" s="133">
        <v>718</v>
      </c>
      <c r="E73" s="133">
        <v>4</v>
      </c>
      <c r="F73" s="133">
        <v>722</v>
      </c>
    </row>
    <row r="74" spans="1:6" ht="15" customHeight="1" x14ac:dyDescent="0.25">
      <c r="A74" s="89" t="s">
        <v>216</v>
      </c>
      <c r="B74" s="133">
        <v>12</v>
      </c>
      <c r="C74" s="133">
        <v>31</v>
      </c>
      <c r="D74" s="133">
        <v>43</v>
      </c>
      <c r="E74" s="133">
        <v>0</v>
      </c>
      <c r="F74" s="133">
        <v>44</v>
      </c>
    </row>
    <row r="75" spans="1:6" ht="15" customHeight="1" x14ac:dyDescent="0.25">
      <c r="A75" s="89" t="s">
        <v>50</v>
      </c>
      <c r="B75" s="133">
        <v>26</v>
      </c>
      <c r="C75" s="133">
        <v>34</v>
      </c>
      <c r="D75" s="133">
        <v>60</v>
      </c>
      <c r="E75" s="133">
        <v>0</v>
      </c>
      <c r="F75" s="133">
        <v>61</v>
      </c>
    </row>
    <row r="76" spans="1:6" ht="15" customHeight="1" x14ac:dyDescent="0.25">
      <c r="A76" s="89" t="s">
        <v>29</v>
      </c>
      <c r="B76" s="133">
        <v>8</v>
      </c>
      <c r="C76" s="133">
        <v>13</v>
      </c>
      <c r="D76" s="133">
        <v>21</v>
      </c>
      <c r="E76" s="133">
        <v>0</v>
      </c>
      <c r="F76" s="133">
        <v>21</v>
      </c>
    </row>
    <row r="77" spans="1:6" ht="15" customHeight="1" x14ac:dyDescent="0.25">
      <c r="A77" s="123" t="s">
        <v>5</v>
      </c>
      <c r="B77" s="154">
        <v>478</v>
      </c>
      <c r="C77" s="154">
        <v>2213</v>
      </c>
      <c r="D77" s="154">
        <v>2691</v>
      </c>
      <c r="E77" s="154">
        <v>8</v>
      </c>
      <c r="F77" s="154">
        <v>2700</v>
      </c>
    </row>
    <row r="78" spans="1:6" ht="0.95" customHeight="1" x14ac:dyDescent="0.25">
      <c r="A78" s="129"/>
    </row>
    <row r="79" spans="1:6" ht="12" customHeight="1" x14ac:dyDescent="0.25">
      <c r="A79" s="198" t="s">
        <v>371</v>
      </c>
      <c r="B79" s="198"/>
      <c r="C79" s="198"/>
      <c r="D79" s="198"/>
      <c r="E79" s="198"/>
      <c r="F79" s="198"/>
    </row>
    <row r="80" spans="1:6" ht="14.1" customHeight="1" x14ac:dyDescent="0.25">
      <c r="A80" s="163" t="s">
        <v>328</v>
      </c>
      <c r="B80" s="164"/>
      <c r="C80" s="164"/>
      <c r="D80" s="164"/>
      <c r="E80" s="164"/>
      <c r="F80" s="164"/>
    </row>
    <row r="81" spans="1:6" ht="14.1" customHeight="1" x14ac:dyDescent="0.25">
      <c r="A81" s="163" t="s">
        <v>159</v>
      </c>
      <c r="B81" s="164"/>
      <c r="C81" s="164"/>
      <c r="D81" s="164"/>
      <c r="E81" s="164"/>
      <c r="F81" s="164"/>
    </row>
  </sheetData>
  <mergeCells count="28">
    <mergeCell ref="A5:A6"/>
    <mergeCell ref="B5:E5"/>
    <mergeCell ref="F5:F6"/>
    <mergeCell ref="A16:F16"/>
    <mergeCell ref="A17:F17"/>
    <mergeCell ref="A15:F15"/>
    <mergeCell ref="A48:F48"/>
    <mergeCell ref="A63:F63"/>
    <mergeCell ref="A49:F49"/>
    <mergeCell ref="A53:A54"/>
    <mergeCell ref="B53:E53"/>
    <mergeCell ref="F53:F54"/>
    <mergeCell ref="A80:F80"/>
    <mergeCell ref="A81:F81"/>
    <mergeCell ref="A79:F79"/>
    <mergeCell ref="A21:A22"/>
    <mergeCell ref="B21:E21"/>
    <mergeCell ref="F21:F22"/>
    <mergeCell ref="A69:A70"/>
    <mergeCell ref="B69:E69"/>
    <mergeCell ref="F69:F70"/>
    <mergeCell ref="A64:F64"/>
    <mergeCell ref="A65:F65"/>
    <mergeCell ref="A32:F32"/>
    <mergeCell ref="A33:F33"/>
    <mergeCell ref="A37:A38"/>
    <mergeCell ref="B37:E37"/>
    <mergeCell ref="F37:F38"/>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99F8-2ABF-46BA-A9DC-36E05F8DD517}">
  <dimension ref="A1:F65"/>
  <sheetViews>
    <sheetView workbookViewId="0">
      <selection activeCell="A3" sqref="A3"/>
    </sheetView>
  </sheetViews>
  <sheetFormatPr baseColWidth="10" defaultRowHeight="15" x14ac:dyDescent="0.25"/>
  <cols>
    <col min="1" max="1" width="30.7109375" style="130" customWidth="1"/>
    <col min="2" max="6" width="18.7109375" style="130" customWidth="1"/>
    <col min="7" max="16384" width="11.42578125" style="130"/>
  </cols>
  <sheetData>
    <row r="1" spans="1:6" x14ac:dyDescent="0.25">
      <c r="A1" s="136" t="str">
        <f>HYPERLINK("#SOMMAIRE!A1", "Retour au sommaire")</f>
        <v>Retour au sommaire</v>
      </c>
    </row>
    <row r="2" spans="1:6" x14ac:dyDescent="0.25">
      <c r="A2" s="135" t="s">
        <v>107</v>
      </c>
    </row>
    <row r="4" spans="1:6" x14ac:dyDescent="0.25">
      <c r="A4" s="135" t="s">
        <v>349</v>
      </c>
    </row>
    <row r="5" spans="1:6" x14ac:dyDescent="0.25">
      <c r="A5" s="194" t="s">
        <v>326</v>
      </c>
      <c r="B5" s="194" t="s">
        <v>327</v>
      </c>
      <c r="C5" s="195"/>
      <c r="D5" s="195"/>
      <c r="E5" s="195"/>
      <c r="F5" s="194" t="s">
        <v>5</v>
      </c>
    </row>
    <row r="6" spans="1:6" x14ac:dyDescent="0.25">
      <c r="A6" s="195" t="s">
        <v>213</v>
      </c>
      <c r="B6" s="131" t="s">
        <v>137</v>
      </c>
      <c r="C6" s="131" t="s">
        <v>136</v>
      </c>
      <c r="D6" s="131" t="s">
        <v>30</v>
      </c>
      <c r="E6" s="131" t="s">
        <v>4</v>
      </c>
      <c r="F6" s="195">
        <v>3226</v>
      </c>
    </row>
    <row r="7" spans="1:6" ht="15" customHeight="1" x14ac:dyDescent="0.25">
      <c r="A7" s="134" t="s">
        <v>213</v>
      </c>
      <c r="B7" s="133">
        <v>2727</v>
      </c>
      <c r="C7" s="133">
        <v>465</v>
      </c>
      <c r="D7" s="133">
        <v>3192</v>
      </c>
      <c r="E7" s="133">
        <v>34</v>
      </c>
      <c r="F7" s="133">
        <v>3226</v>
      </c>
    </row>
    <row r="8" spans="1:6" ht="15" customHeight="1" x14ac:dyDescent="0.25">
      <c r="A8" s="134" t="s">
        <v>214</v>
      </c>
      <c r="B8" s="133">
        <v>1993</v>
      </c>
      <c r="C8" s="133">
        <v>318</v>
      </c>
      <c r="D8" s="133">
        <v>2311</v>
      </c>
      <c r="E8" s="133">
        <v>16</v>
      </c>
      <c r="F8" s="133">
        <v>2327</v>
      </c>
    </row>
    <row r="9" spans="1:6" ht="15" customHeight="1" x14ac:dyDescent="0.25">
      <c r="A9" s="134" t="s">
        <v>215</v>
      </c>
      <c r="B9" s="133">
        <v>1676</v>
      </c>
      <c r="C9" s="133">
        <v>96</v>
      </c>
      <c r="D9" s="133">
        <v>1772</v>
      </c>
      <c r="E9" s="133">
        <v>10</v>
      </c>
      <c r="F9" s="133">
        <v>1783</v>
      </c>
    </row>
    <row r="10" spans="1:6" ht="15" customHeight="1" x14ac:dyDescent="0.25">
      <c r="A10" s="134" t="s">
        <v>216</v>
      </c>
      <c r="B10" s="133">
        <v>197</v>
      </c>
      <c r="C10" s="133">
        <v>24</v>
      </c>
      <c r="D10" s="133">
        <v>221</v>
      </c>
      <c r="E10" s="133">
        <v>3</v>
      </c>
      <c r="F10" s="133">
        <v>224</v>
      </c>
    </row>
    <row r="11" spans="1:6" ht="15" customHeight="1" x14ac:dyDescent="0.25">
      <c r="A11" s="134" t="s">
        <v>50</v>
      </c>
      <c r="B11" s="133">
        <v>1972</v>
      </c>
      <c r="C11" s="133">
        <v>200</v>
      </c>
      <c r="D11" s="133">
        <v>2172</v>
      </c>
      <c r="E11" s="133">
        <v>9</v>
      </c>
      <c r="F11" s="133">
        <v>2182</v>
      </c>
    </row>
    <row r="12" spans="1:6" ht="15" customHeight="1" x14ac:dyDescent="0.25">
      <c r="A12" s="134" t="s">
        <v>29</v>
      </c>
      <c r="B12" s="133">
        <v>411</v>
      </c>
      <c r="C12" s="133">
        <v>147</v>
      </c>
      <c r="D12" s="133">
        <v>558</v>
      </c>
      <c r="E12" s="133">
        <v>6</v>
      </c>
      <c r="F12" s="133">
        <v>564</v>
      </c>
    </row>
    <row r="13" spans="1:6" ht="15" customHeight="1" x14ac:dyDescent="0.25">
      <c r="A13" s="123" t="s">
        <v>5</v>
      </c>
      <c r="B13" s="139">
        <v>8976</v>
      </c>
      <c r="C13" s="139">
        <v>1251</v>
      </c>
      <c r="D13" s="139">
        <v>10227</v>
      </c>
      <c r="E13" s="139">
        <v>79</v>
      </c>
      <c r="F13" s="139">
        <v>10306</v>
      </c>
    </row>
    <row r="14" spans="1:6" ht="0.95" customHeight="1" x14ac:dyDescent="0.25">
      <c r="A14" s="132"/>
    </row>
    <row r="15" spans="1:6" ht="13.5" customHeight="1" x14ac:dyDescent="0.25">
      <c r="A15" s="198" t="s">
        <v>355</v>
      </c>
      <c r="B15" s="198"/>
      <c r="C15" s="198"/>
      <c r="D15" s="198"/>
      <c r="E15" s="198"/>
      <c r="F15" s="198"/>
    </row>
    <row r="16" spans="1:6" ht="14.1" customHeight="1" x14ac:dyDescent="0.25">
      <c r="A16" s="193" t="s">
        <v>328</v>
      </c>
      <c r="B16" s="164"/>
      <c r="C16" s="164"/>
      <c r="D16" s="164"/>
      <c r="E16" s="164"/>
      <c r="F16" s="164"/>
    </row>
    <row r="17" spans="1:6" ht="14.1" customHeight="1" x14ac:dyDescent="0.25">
      <c r="A17" s="193" t="s">
        <v>159</v>
      </c>
      <c r="B17" s="164"/>
      <c r="C17" s="164"/>
      <c r="D17" s="164"/>
      <c r="E17" s="164"/>
      <c r="F17" s="164"/>
    </row>
    <row r="20" spans="1:6" x14ac:dyDescent="0.25">
      <c r="A20" s="135" t="s">
        <v>350</v>
      </c>
    </row>
    <row r="21" spans="1:6" x14ac:dyDescent="0.25">
      <c r="A21" s="194" t="s">
        <v>326</v>
      </c>
      <c r="B21" s="194" t="s">
        <v>327</v>
      </c>
      <c r="C21" s="195"/>
      <c r="D21" s="195"/>
      <c r="E21" s="195"/>
      <c r="F21" s="194" t="s">
        <v>5</v>
      </c>
    </row>
    <row r="22" spans="1:6" x14ac:dyDescent="0.25">
      <c r="A22" s="195" t="s">
        <v>213</v>
      </c>
      <c r="B22" s="131" t="s">
        <v>137</v>
      </c>
      <c r="C22" s="131" t="s">
        <v>136</v>
      </c>
      <c r="D22" s="131" t="s">
        <v>30</v>
      </c>
      <c r="E22" s="131" t="s">
        <v>4</v>
      </c>
      <c r="F22" s="195">
        <v>3226</v>
      </c>
    </row>
    <row r="23" spans="1:6" ht="15" customHeight="1" x14ac:dyDescent="0.25">
      <c r="A23" s="134" t="s">
        <v>213</v>
      </c>
      <c r="B23" s="133">
        <v>1063</v>
      </c>
      <c r="C23" s="133">
        <v>2132</v>
      </c>
      <c r="D23" s="133">
        <v>3195</v>
      </c>
      <c r="E23" s="133">
        <v>31</v>
      </c>
      <c r="F23" s="133">
        <v>3226</v>
      </c>
    </row>
    <row r="24" spans="1:6" ht="15" customHeight="1" x14ac:dyDescent="0.25">
      <c r="A24" s="134" t="s">
        <v>214</v>
      </c>
      <c r="B24" s="133">
        <v>595</v>
      </c>
      <c r="C24" s="133">
        <v>1720</v>
      </c>
      <c r="D24" s="133">
        <v>2315</v>
      </c>
      <c r="E24" s="133">
        <v>12</v>
      </c>
      <c r="F24" s="133">
        <v>2327</v>
      </c>
    </row>
    <row r="25" spans="1:6" ht="15" customHeight="1" x14ac:dyDescent="0.25">
      <c r="A25" s="134" t="s">
        <v>215</v>
      </c>
      <c r="B25" s="133">
        <v>562</v>
      </c>
      <c r="C25" s="133">
        <v>1217</v>
      </c>
      <c r="D25" s="133">
        <v>1779</v>
      </c>
      <c r="E25" s="133">
        <v>4</v>
      </c>
      <c r="F25" s="133">
        <v>1783</v>
      </c>
    </row>
    <row r="26" spans="1:6" ht="15" customHeight="1" x14ac:dyDescent="0.25">
      <c r="A26" s="134" t="s">
        <v>216</v>
      </c>
      <c r="B26" s="133">
        <v>113</v>
      </c>
      <c r="C26" s="133">
        <v>108</v>
      </c>
      <c r="D26" s="133">
        <v>221</v>
      </c>
      <c r="E26" s="133">
        <v>3</v>
      </c>
      <c r="F26" s="133">
        <v>224</v>
      </c>
    </row>
    <row r="27" spans="1:6" ht="15" customHeight="1" x14ac:dyDescent="0.25">
      <c r="A27" s="134" t="s">
        <v>50</v>
      </c>
      <c r="B27" s="133">
        <v>1740</v>
      </c>
      <c r="C27" s="133">
        <v>431</v>
      </c>
      <c r="D27" s="133">
        <v>2171</v>
      </c>
      <c r="E27" s="133">
        <v>12</v>
      </c>
      <c r="F27" s="133">
        <v>2182</v>
      </c>
    </row>
    <row r="28" spans="1:6" ht="15" customHeight="1" x14ac:dyDescent="0.25">
      <c r="A28" s="134" t="s">
        <v>29</v>
      </c>
      <c r="B28" s="133">
        <v>227</v>
      </c>
      <c r="C28" s="133">
        <v>332</v>
      </c>
      <c r="D28" s="133">
        <v>559</v>
      </c>
      <c r="E28" s="133">
        <v>4</v>
      </c>
      <c r="F28" s="133">
        <v>564</v>
      </c>
    </row>
    <row r="29" spans="1:6" ht="15" customHeight="1" x14ac:dyDescent="0.25">
      <c r="A29" s="123" t="s">
        <v>5</v>
      </c>
      <c r="B29" s="139">
        <v>4300</v>
      </c>
      <c r="C29" s="139">
        <v>5941</v>
      </c>
      <c r="D29" s="139">
        <v>10241</v>
      </c>
      <c r="E29" s="139">
        <v>66</v>
      </c>
      <c r="F29" s="139">
        <v>10306</v>
      </c>
    </row>
    <row r="30" spans="1:6" ht="0.95" customHeight="1" x14ac:dyDescent="0.25">
      <c r="A30" s="132"/>
    </row>
    <row r="31" spans="1:6" ht="0.95" customHeight="1" x14ac:dyDescent="0.25">
      <c r="A31" s="132"/>
    </row>
    <row r="32" spans="1:6" ht="14.1" customHeight="1" x14ac:dyDescent="0.25">
      <c r="A32" s="193" t="s">
        <v>328</v>
      </c>
      <c r="B32" s="164"/>
      <c r="C32" s="164"/>
      <c r="D32" s="164"/>
      <c r="E32" s="164"/>
      <c r="F32" s="164"/>
    </row>
    <row r="33" spans="1:6" ht="14.1" customHeight="1" x14ac:dyDescent="0.25">
      <c r="A33" s="193" t="s">
        <v>159</v>
      </c>
      <c r="B33" s="164"/>
      <c r="C33" s="164"/>
      <c r="D33" s="164"/>
      <c r="E33" s="164"/>
      <c r="F33" s="164"/>
    </row>
    <row r="36" spans="1:6" x14ac:dyDescent="0.25">
      <c r="A36" s="135" t="s">
        <v>351</v>
      </c>
    </row>
    <row r="37" spans="1:6" x14ac:dyDescent="0.25">
      <c r="A37" s="194" t="s">
        <v>326</v>
      </c>
      <c r="B37" s="194" t="s">
        <v>327</v>
      </c>
      <c r="C37" s="195"/>
      <c r="D37" s="195"/>
      <c r="E37" s="195"/>
      <c r="F37" s="194" t="s">
        <v>5</v>
      </c>
    </row>
    <row r="38" spans="1:6" x14ac:dyDescent="0.25">
      <c r="A38" s="195" t="s">
        <v>213</v>
      </c>
      <c r="B38" s="131" t="s">
        <v>137</v>
      </c>
      <c r="C38" s="131" t="s">
        <v>136</v>
      </c>
      <c r="D38" s="131" t="s">
        <v>30</v>
      </c>
      <c r="E38" s="131" t="s">
        <v>4</v>
      </c>
      <c r="F38" s="195">
        <v>3226</v>
      </c>
    </row>
    <row r="39" spans="1:6" ht="15" customHeight="1" x14ac:dyDescent="0.25">
      <c r="A39" s="134" t="s">
        <v>213</v>
      </c>
      <c r="B39" s="133">
        <v>2461</v>
      </c>
      <c r="C39" s="133">
        <v>733</v>
      </c>
      <c r="D39" s="133">
        <v>3194</v>
      </c>
      <c r="E39" s="133">
        <v>32</v>
      </c>
      <c r="F39" s="133">
        <v>3226</v>
      </c>
    </row>
    <row r="40" spans="1:6" ht="15" customHeight="1" x14ac:dyDescent="0.25">
      <c r="A40" s="134" t="s">
        <v>214</v>
      </c>
      <c r="B40" s="133">
        <v>901</v>
      </c>
      <c r="C40" s="133">
        <v>1411</v>
      </c>
      <c r="D40" s="133">
        <v>2312</v>
      </c>
      <c r="E40" s="133">
        <v>14</v>
      </c>
      <c r="F40" s="133">
        <v>2327</v>
      </c>
    </row>
    <row r="41" spans="1:6" ht="15" customHeight="1" x14ac:dyDescent="0.25">
      <c r="A41" s="134" t="s">
        <v>215</v>
      </c>
      <c r="B41" s="133">
        <v>1487</v>
      </c>
      <c r="C41" s="133">
        <v>286</v>
      </c>
      <c r="D41" s="133">
        <v>1773</v>
      </c>
      <c r="E41" s="133">
        <v>9</v>
      </c>
      <c r="F41" s="133">
        <v>1783</v>
      </c>
    </row>
    <row r="42" spans="1:6" ht="15" customHeight="1" x14ac:dyDescent="0.25">
      <c r="A42" s="134" t="s">
        <v>216</v>
      </c>
      <c r="B42" s="133">
        <v>124</v>
      </c>
      <c r="C42" s="133">
        <v>96</v>
      </c>
      <c r="D42" s="133">
        <v>220</v>
      </c>
      <c r="E42" s="133">
        <v>4</v>
      </c>
      <c r="F42" s="133">
        <v>224</v>
      </c>
    </row>
    <row r="43" spans="1:6" ht="15" customHeight="1" x14ac:dyDescent="0.25">
      <c r="A43" s="134" t="s">
        <v>50</v>
      </c>
      <c r="B43" s="133">
        <v>1111</v>
      </c>
      <c r="C43" s="133">
        <v>1060</v>
      </c>
      <c r="D43" s="133">
        <v>2171</v>
      </c>
      <c r="E43" s="133">
        <v>11</v>
      </c>
      <c r="F43" s="133">
        <v>2182</v>
      </c>
    </row>
    <row r="44" spans="1:6" ht="15" customHeight="1" x14ac:dyDescent="0.25">
      <c r="A44" s="134" t="s">
        <v>29</v>
      </c>
      <c r="B44" s="133">
        <v>430</v>
      </c>
      <c r="C44" s="133">
        <v>127</v>
      </c>
      <c r="D44" s="133">
        <v>557</v>
      </c>
      <c r="E44" s="133">
        <v>7</v>
      </c>
      <c r="F44" s="133">
        <v>564</v>
      </c>
    </row>
    <row r="45" spans="1:6" ht="15" customHeight="1" x14ac:dyDescent="0.25">
      <c r="A45" s="123" t="s">
        <v>5</v>
      </c>
      <c r="B45" s="139">
        <v>6515</v>
      </c>
      <c r="C45" s="139">
        <v>3713</v>
      </c>
      <c r="D45" s="139">
        <v>10228</v>
      </c>
      <c r="E45" s="139">
        <v>77</v>
      </c>
      <c r="F45" s="139">
        <v>10306</v>
      </c>
    </row>
    <row r="46" spans="1:6" ht="0.95" customHeight="1" x14ac:dyDescent="0.25">
      <c r="A46" s="132"/>
    </row>
    <row r="47" spans="1:6" ht="0.95" customHeight="1" x14ac:dyDescent="0.25">
      <c r="A47" s="132"/>
    </row>
    <row r="48" spans="1:6" ht="14.1" customHeight="1" x14ac:dyDescent="0.25">
      <c r="A48" s="193" t="s">
        <v>328</v>
      </c>
      <c r="B48" s="164"/>
      <c r="C48" s="164"/>
      <c r="D48" s="164"/>
      <c r="E48" s="164"/>
      <c r="F48" s="164"/>
    </row>
    <row r="49" spans="1:6" ht="14.1" customHeight="1" x14ac:dyDescent="0.25">
      <c r="A49" s="193" t="s">
        <v>159</v>
      </c>
      <c r="B49" s="164"/>
      <c r="C49" s="164"/>
      <c r="D49" s="164"/>
      <c r="E49" s="164"/>
      <c r="F49" s="164"/>
    </row>
    <row r="52" spans="1:6" x14ac:dyDescent="0.25">
      <c r="A52" s="135" t="s">
        <v>352</v>
      </c>
    </row>
    <row r="53" spans="1:6" x14ac:dyDescent="0.25">
      <c r="A53" s="194" t="s">
        <v>326</v>
      </c>
      <c r="B53" s="194" t="s">
        <v>327</v>
      </c>
      <c r="C53" s="195"/>
      <c r="D53" s="195"/>
      <c r="E53" s="195"/>
      <c r="F53" s="194" t="s">
        <v>5</v>
      </c>
    </row>
    <row r="54" spans="1:6" x14ac:dyDescent="0.25">
      <c r="A54" s="195" t="s">
        <v>213</v>
      </c>
      <c r="B54" s="131" t="s">
        <v>137</v>
      </c>
      <c r="C54" s="131" t="s">
        <v>136</v>
      </c>
      <c r="D54" s="131" t="s">
        <v>30</v>
      </c>
      <c r="E54" s="131" t="s">
        <v>4</v>
      </c>
      <c r="F54" s="195">
        <v>3226</v>
      </c>
    </row>
    <row r="55" spans="1:6" ht="15" customHeight="1" x14ac:dyDescent="0.25">
      <c r="A55" s="134" t="s">
        <v>213</v>
      </c>
      <c r="B55" s="133">
        <v>2114</v>
      </c>
      <c r="C55" s="133">
        <v>1079</v>
      </c>
      <c r="D55" s="133">
        <v>3193</v>
      </c>
      <c r="E55" s="133">
        <v>33</v>
      </c>
      <c r="F55" s="133">
        <v>3226</v>
      </c>
    </row>
    <row r="56" spans="1:6" ht="15" customHeight="1" x14ac:dyDescent="0.25">
      <c r="A56" s="134" t="s">
        <v>214</v>
      </c>
      <c r="B56" s="133">
        <v>1142</v>
      </c>
      <c r="C56" s="133">
        <v>1167</v>
      </c>
      <c r="D56" s="133">
        <v>2309</v>
      </c>
      <c r="E56" s="133">
        <v>18</v>
      </c>
      <c r="F56" s="133">
        <v>2327</v>
      </c>
    </row>
    <row r="57" spans="1:6" ht="15" customHeight="1" x14ac:dyDescent="0.25">
      <c r="A57" s="134" t="s">
        <v>215</v>
      </c>
      <c r="B57" s="133">
        <v>632</v>
      </c>
      <c r="C57" s="133">
        <v>1142</v>
      </c>
      <c r="D57" s="133">
        <v>1774</v>
      </c>
      <c r="E57" s="133">
        <v>9</v>
      </c>
      <c r="F57" s="133">
        <v>1783</v>
      </c>
    </row>
    <row r="58" spans="1:6" ht="15" customHeight="1" x14ac:dyDescent="0.25">
      <c r="A58" s="134" t="s">
        <v>216</v>
      </c>
      <c r="B58" s="133">
        <v>125</v>
      </c>
      <c r="C58" s="133">
        <v>96</v>
      </c>
      <c r="D58" s="133">
        <v>221</v>
      </c>
      <c r="E58" s="133">
        <v>3</v>
      </c>
      <c r="F58" s="133">
        <v>224</v>
      </c>
    </row>
    <row r="59" spans="1:6" ht="15" customHeight="1" x14ac:dyDescent="0.25">
      <c r="A59" s="134" t="s">
        <v>50</v>
      </c>
      <c r="B59" s="133">
        <v>1359</v>
      </c>
      <c r="C59" s="133">
        <v>814</v>
      </c>
      <c r="D59" s="133">
        <v>2173</v>
      </c>
      <c r="E59" s="133">
        <v>10</v>
      </c>
      <c r="F59" s="133">
        <v>2182</v>
      </c>
    </row>
    <row r="60" spans="1:6" ht="15" customHeight="1" x14ac:dyDescent="0.25">
      <c r="A60" s="134" t="s">
        <v>29</v>
      </c>
      <c r="B60" s="133">
        <v>317</v>
      </c>
      <c r="C60" s="133">
        <v>241</v>
      </c>
      <c r="D60" s="133">
        <v>558</v>
      </c>
      <c r="E60" s="133">
        <v>7</v>
      </c>
      <c r="F60" s="133">
        <v>564</v>
      </c>
    </row>
    <row r="61" spans="1:6" ht="15" customHeight="1" x14ac:dyDescent="0.25">
      <c r="A61" s="123" t="s">
        <v>5</v>
      </c>
      <c r="B61" s="139">
        <v>5689</v>
      </c>
      <c r="C61" s="139">
        <v>4539</v>
      </c>
      <c r="D61" s="139">
        <v>10228</v>
      </c>
      <c r="E61" s="139">
        <v>78</v>
      </c>
      <c r="F61" s="139">
        <v>10306</v>
      </c>
    </row>
    <row r="62" spans="1:6" ht="0.95" customHeight="1" x14ac:dyDescent="0.25">
      <c r="A62" s="132"/>
    </row>
    <row r="63" spans="1:6" ht="0.95" customHeight="1" x14ac:dyDescent="0.25">
      <c r="A63" s="132"/>
    </row>
    <row r="64" spans="1:6" ht="14.1" customHeight="1" x14ac:dyDescent="0.25">
      <c r="A64" s="193" t="s">
        <v>328</v>
      </c>
      <c r="B64" s="164"/>
      <c r="C64" s="164"/>
      <c r="D64" s="164"/>
      <c r="E64" s="164"/>
      <c r="F64" s="164"/>
    </row>
    <row r="65" spans="1:6" ht="14.1" customHeight="1" x14ac:dyDescent="0.25">
      <c r="A65" s="193" t="s">
        <v>159</v>
      </c>
      <c r="B65" s="164"/>
      <c r="C65" s="164"/>
      <c r="D65" s="164"/>
      <c r="E65" s="164"/>
      <c r="F65" s="164"/>
    </row>
  </sheetData>
  <mergeCells count="21">
    <mergeCell ref="A21:A22"/>
    <mergeCell ref="B21:E21"/>
    <mergeCell ref="F21:F22"/>
    <mergeCell ref="A15:F15"/>
    <mergeCell ref="A5:A6"/>
    <mergeCell ref="B5:E5"/>
    <mergeCell ref="F5:F6"/>
    <mergeCell ref="A16:F16"/>
    <mergeCell ref="A17:F17"/>
    <mergeCell ref="A65:F65"/>
    <mergeCell ref="A32:F32"/>
    <mergeCell ref="A33:F33"/>
    <mergeCell ref="A37:A38"/>
    <mergeCell ref="B37:E37"/>
    <mergeCell ref="F37:F38"/>
    <mergeCell ref="A48:F48"/>
    <mergeCell ref="A49:F49"/>
    <mergeCell ref="A53:A54"/>
    <mergeCell ref="B53:E53"/>
    <mergeCell ref="F53:F54"/>
    <mergeCell ref="A64:F64"/>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FF6A-F524-4165-83F1-08E4740726BC}">
  <dimension ref="A1:F33"/>
  <sheetViews>
    <sheetView workbookViewId="0">
      <selection activeCell="A17" sqref="A17:F17"/>
    </sheetView>
  </sheetViews>
  <sheetFormatPr baseColWidth="10" defaultRowHeight="15" x14ac:dyDescent="0.25"/>
  <cols>
    <col min="1" max="1" width="30.7109375" style="130" customWidth="1"/>
    <col min="2" max="6" width="18.7109375" style="130" customWidth="1"/>
    <col min="7" max="16384" width="11.42578125" style="130"/>
  </cols>
  <sheetData>
    <row r="1" spans="1:6" x14ac:dyDescent="0.25">
      <c r="A1" s="87" t="str">
        <f>HYPERLINK("#SOMMAIRE!A1", "Retour au sommaire")</f>
        <v>Retour au sommaire</v>
      </c>
    </row>
    <row r="2" spans="1:6" x14ac:dyDescent="0.25">
      <c r="A2" s="88" t="s">
        <v>356</v>
      </c>
    </row>
    <row r="4" spans="1:6" x14ac:dyDescent="0.25">
      <c r="A4" s="88" t="s">
        <v>357</v>
      </c>
    </row>
    <row r="5" spans="1:6" x14ac:dyDescent="0.25">
      <c r="A5" s="167" t="s">
        <v>326</v>
      </c>
      <c r="B5" s="167" t="s">
        <v>327</v>
      </c>
      <c r="C5" s="168"/>
      <c r="D5" s="168"/>
      <c r="E5" s="168"/>
      <c r="F5" s="167" t="s">
        <v>5</v>
      </c>
    </row>
    <row r="6" spans="1:6" x14ac:dyDescent="0.25">
      <c r="A6" s="168" t="s">
        <v>213</v>
      </c>
      <c r="B6" s="131" t="s">
        <v>137</v>
      </c>
      <c r="C6" s="131" t="s">
        <v>136</v>
      </c>
      <c r="D6" s="131" t="s">
        <v>30</v>
      </c>
      <c r="E6" s="131" t="s">
        <v>4</v>
      </c>
      <c r="F6" s="168">
        <v>3226</v>
      </c>
    </row>
    <row r="7" spans="1:6" ht="15" customHeight="1" x14ac:dyDescent="0.25">
      <c r="A7" s="89" t="s">
        <v>213</v>
      </c>
      <c r="B7" s="91">
        <v>865</v>
      </c>
      <c r="C7" s="91">
        <v>2336</v>
      </c>
      <c r="D7" s="91">
        <v>3201</v>
      </c>
      <c r="E7" s="91">
        <v>26</v>
      </c>
      <c r="F7" s="91">
        <v>3226</v>
      </c>
    </row>
    <row r="8" spans="1:6" ht="15" customHeight="1" x14ac:dyDescent="0.25">
      <c r="A8" s="89" t="s">
        <v>214</v>
      </c>
      <c r="B8" s="91">
        <v>531</v>
      </c>
      <c r="C8" s="91">
        <v>1787</v>
      </c>
      <c r="D8" s="91">
        <v>2318</v>
      </c>
      <c r="E8" s="91">
        <v>9</v>
      </c>
      <c r="F8" s="91">
        <v>2327</v>
      </c>
    </row>
    <row r="9" spans="1:6" ht="15" customHeight="1" x14ac:dyDescent="0.25">
      <c r="A9" s="89" t="s">
        <v>215</v>
      </c>
      <c r="B9" s="91">
        <v>215</v>
      </c>
      <c r="C9" s="91">
        <v>1563</v>
      </c>
      <c r="D9" s="91">
        <v>1778</v>
      </c>
      <c r="E9" s="91">
        <v>5</v>
      </c>
      <c r="F9" s="91">
        <v>1783</v>
      </c>
    </row>
    <row r="10" spans="1:6" ht="15" customHeight="1" x14ac:dyDescent="0.25">
      <c r="A10" s="89" t="s">
        <v>216</v>
      </c>
      <c r="B10" s="91">
        <v>187</v>
      </c>
      <c r="C10" s="91">
        <v>37</v>
      </c>
      <c r="D10" s="91">
        <v>224</v>
      </c>
      <c r="E10" s="91">
        <v>0</v>
      </c>
      <c r="F10" s="91">
        <v>224</v>
      </c>
    </row>
    <row r="11" spans="1:6" ht="15" customHeight="1" x14ac:dyDescent="0.25">
      <c r="A11" s="89" t="s">
        <v>50</v>
      </c>
      <c r="B11" s="91">
        <v>2089</v>
      </c>
      <c r="C11" s="91">
        <v>89</v>
      </c>
      <c r="D11" s="91">
        <v>2178</v>
      </c>
      <c r="E11" s="91">
        <v>5</v>
      </c>
      <c r="F11" s="91">
        <v>2182</v>
      </c>
    </row>
    <row r="12" spans="1:6" ht="15" customHeight="1" x14ac:dyDescent="0.25">
      <c r="A12" s="89" t="s">
        <v>29</v>
      </c>
      <c r="B12" s="91">
        <v>214</v>
      </c>
      <c r="C12" s="91">
        <v>346</v>
      </c>
      <c r="D12" s="91">
        <v>560</v>
      </c>
      <c r="E12" s="91">
        <v>4</v>
      </c>
      <c r="F12" s="91">
        <v>564</v>
      </c>
    </row>
    <row r="13" spans="1:6" ht="15" customHeight="1" x14ac:dyDescent="0.25">
      <c r="A13" s="123" t="s">
        <v>5</v>
      </c>
      <c r="B13" s="139">
        <v>4100</v>
      </c>
      <c r="C13" s="139">
        <v>6158</v>
      </c>
      <c r="D13" s="139">
        <v>10258</v>
      </c>
      <c r="E13" s="139">
        <v>48</v>
      </c>
      <c r="F13" s="139">
        <v>10306</v>
      </c>
    </row>
    <row r="14" spans="1:6" ht="0.95" customHeight="1" x14ac:dyDescent="0.25">
      <c r="A14" s="129"/>
    </row>
    <row r="15" spans="1:6" ht="14.25" customHeight="1" x14ac:dyDescent="0.25">
      <c r="A15" s="163" t="s">
        <v>358</v>
      </c>
      <c r="B15" s="164"/>
      <c r="C15" s="164"/>
      <c r="D15" s="164"/>
      <c r="E15" s="164"/>
      <c r="F15" s="164"/>
    </row>
    <row r="16" spans="1:6" ht="14.1" customHeight="1" x14ac:dyDescent="0.25">
      <c r="A16" s="163" t="s">
        <v>328</v>
      </c>
      <c r="B16" s="164"/>
      <c r="C16" s="164"/>
      <c r="D16" s="164"/>
      <c r="E16" s="164"/>
      <c r="F16" s="164"/>
    </row>
    <row r="17" spans="1:6" ht="14.1" customHeight="1" x14ac:dyDescent="0.25">
      <c r="A17" s="163" t="s">
        <v>159</v>
      </c>
      <c r="B17" s="164"/>
      <c r="C17" s="164"/>
      <c r="D17" s="164"/>
      <c r="E17" s="164"/>
      <c r="F17" s="164"/>
    </row>
    <row r="20" spans="1:6" x14ac:dyDescent="0.25">
      <c r="A20" s="88" t="s">
        <v>359</v>
      </c>
    </row>
    <row r="21" spans="1:6" x14ac:dyDescent="0.25">
      <c r="A21" s="167" t="s">
        <v>326</v>
      </c>
      <c r="B21" s="167" t="s">
        <v>360</v>
      </c>
    </row>
    <row r="22" spans="1:6" x14ac:dyDescent="0.25">
      <c r="A22" s="199" t="s">
        <v>213</v>
      </c>
      <c r="B22" s="199">
        <v>995</v>
      </c>
    </row>
    <row r="23" spans="1:6" ht="15" customHeight="1" x14ac:dyDescent="0.25">
      <c r="A23" s="89" t="s">
        <v>213</v>
      </c>
      <c r="B23" s="140">
        <v>995.1</v>
      </c>
    </row>
    <row r="24" spans="1:6" ht="15" customHeight="1" x14ac:dyDescent="0.25">
      <c r="A24" s="89" t="s">
        <v>214</v>
      </c>
      <c r="B24" s="140">
        <v>773.1</v>
      </c>
    </row>
    <row r="25" spans="1:6" ht="15" customHeight="1" x14ac:dyDescent="0.25">
      <c r="A25" s="89" t="s">
        <v>215</v>
      </c>
      <c r="B25" s="140">
        <v>788.8</v>
      </c>
    </row>
    <row r="26" spans="1:6" ht="15" customHeight="1" x14ac:dyDescent="0.25">
      <c r="A26" s="89" t="s">
        <v>216</v>
      </c>
      <c r="B26" s="140">
        <v>9.9</v>
      </c>
    </row>
    <row r="27" spans="1:6" ht="15" customHeight="1" x14ac:dyDescent="0.25">
      <c r="A27" s="89" t="s">
        <v>50</v>
      </c>
      <c r="B27" s="140">
        <v>19.5</v>
      </c>
    </row>
    <row r="28" spans="1:6" ht="15" customHeight="1" x14ac:dyDescent="0.25">
      <c r="A28" s="89" t="s">
        <v>29</v>
      </c>
      <c r="B28" s="140">
        <v>203.6</v>
      </c>
    </row>
    <row r="29" spans="1:6" ht="15" customHeight="1" x14ac:dyDescent="0.25">
      <c r="A29" s="123" t="s">
        <v>5</v>
      </c>
      <c r="B29" s="141">
        <v>2790</v>
      </c>
    </row>
    <row r="30" spans="1:6" ht="0.95" customHeight="1" x14ac:dyDescent="0.25">
      <c r="A30" s="129"/>
    </row>
    <row r="31" spans="1:6" ht="27" customHeight="1" x14ac:dyDescent="0.25">
      <c r="A31" s="198" t="s">
        <v>369</v>
      </c>
      <c r="B31" s="198"/>
    </row>
    <row r="32" spans="1:6" ht="27.95" customHeight="1" x14ac:dyDescent="0.25">
      <c r="A32" s="163" t="s">
        <v>328</v>
      </c>
      <c r="B32" s="164"/>
    </row>
    <row r="33" spans="1:2" ht="14.1" customHeight="1" x14ac:dyDescent="0.25">
      <c r="A33" s="163" t="s">
        <v>159</v>
      </c>
      <c r="B33" s="164"/>
    </row>
  </sheetData>
  <mergeCells count="11">
    <mergeCell ref="A32:B32"/>
    <mergeCell ref="A33:B33"/>
    <mergeCell ref="A5:A6"/>
    <mergeCell ref="B5:E5"/>
    <mergeCell ref="F5:F6"/>
    <mergeCell ref="A15:F15"/>
    <mergeCell ref="A16:F16"/>
    <mergeCell ref="A17:F17"/>
    <mergeCell ref="A31:B31"/>
    <mergeCell ref="A21:A22"/>
    <mergeCell ref="B21:B2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05"/>
  <sheetViews>
    <sheetView zoomScaleNormal="100" workbookViewId="0"/>
  </sheetViews>
  <sheetFormatPr baseColWidth="10" defaultRowHeight="15" x14ac:dyDescent="0.25"/>
  <cols>
    <col min="1" max="1" width="66.5703125" style="95" customWidth="1"/>
    <col min="2" max="3" width="13" style="95" customWidth="1"/>
    <col min="4" max="4" width="15.85546875" style="95" customWidth="1"/>
    <col min="5" max="7" width="9.140625" style="95" customWidth="1"/>
    <col min="8" max="8" width="14.7109375" style="95" customWidth="1"/>
    <col min="9" max="9" width="9.140625" style="95" customWidth="1"/>
    <col min="10" max="16384" width="11.42578125" style="95"/>
  </cols>
  <sheetData>
    <row r="1" spans="1:12" x14ac:dyDescent="0.25">
      <c r="A1" s="96" t="str">
        <f>HYPERLINK("#SOMMAIRE!A1", "Retour au sommaire")</f>
        <v>Retour au sommaire</v>
      </c>
    </row>
    <row r="2" spans="1:12" x14ac:dyDescent="0.25">
      <c r="A2" s="147" t="s">
        <v>316</v>
      </c>
    </row>
    <row r="4" spans="1:12" ht="15" customHeight="1" x14ac:dyDescent="0.25">
      <c r="A4" s="4" t="s">
        <v>6</v>
      </c>
      <c r="B4" s="4"/>
      <c r="C4" s="4"/>
      <c r="D4" s="4"/>
      <c r="E4" s="4"/>
      <c r="F4" s="10"/>
      <c r="G4" s="10"/>
      <c r="H4" s="10"/>
      <c r="I4" s="10"/>
      <c r="J4" s="10"/>
      <c r="K4" s="10"/>
      <c r="L4" s="10"/>
    </row>
    <row r="5" spans="1:12" ht="41.25" customHeight="1" x14ac:dyDescent="0.25">
      <c r="A5" s="11" t="s">
        <v>33</v>
      </c>
      <c r="B5" s="12" t="s">
        <v>31</v>
      </c>
      <c r="C5" s="12" t="s">
        <v>32</v>
      </c>
      <c r="D5" s="12" t="s">
        <v>34</v>
      </c>
    </row>
    <row r="6" spans="1:12" x14ac:dyDescent="0.25">
      <c r="A6" s="11" t="s">
        <v>56</v>
      </c>
      <c r="B6" s="20">
        <v>36444.102810032891</v>
      </c>
      <c r="C6" s="22">
        <v>28278.403340521239</v>
      </c>
      <c r="D6" s="16">
        <v>3.7386997554796251</v>
      </c>
      <c r="F6" s="24"/>
      <c r="G6" s="24"/>
    </row>
    <row r="7" spans="1:12" x14ac:dyDescent="0.25">
      <c r="A7" s="14" t="s">
        <v>51</v>
      </c>
      <c r="B7" s="19">
        <v>7017.3232626693389</v>
      </c>
      <c r="C7" s="21">
        <v>5784.0549495380264</v>
      </c>
      <c r="D7" s="13">
        <v>0.76471236954638955</v>
      </c>
      <c r="F7" s="24"/>
      <c r="G7" s="24"/>
    </row>
    <row r="8" spans="1:12" x14ac:dyDescent="0.25">
      <c r="A8" s="14" t="s">
        <v>52</v>
      </c>
      <c r="B8" s="19">
        <v>89.30812327536519</v>
      </c>
      <c r="C8" s="21">
        <v>44.689872687758417</v>
      </c>
      <c r="D8" s="13">
        <v>5.9084671110380387E-3</v>
      </c>
      <c r="F8" s="24"/>
      <c r="G8" s="24"/>
    </row>
    <row r="9" spans="1:12" x14ac:dyDescent="0.25">
      <c r="A9" s="14" t="s">
        <v>53</v>
      </c>
      <c r="B9" s="19">
        <v>3900.383907954948</v>
      </c>
      <c r="C9" s="21">
        <v>3097.9312909042292</v>
      </c>
      <c r="D9" s="13">
        <v>0.40957881604297225</v>
      </c>
      <c r="F9" s="24"/>
      <c r="G9" s="24"/>
    </row>
    <row r="10" spans="1:12" ht="22.5" customHeight="1" x14ac:dyDescent="0.25">
      <c r="A10" s="14" t="s">
        <v>54</v>
      </c>
      <c r="B10" s="19">
        <v>18607.607517773882</v>
      </c>
      <c r="C10" s="21">
        <v>14274.610541905169</v>
      </c>
      <c r="D10" s="13">
        <v>1.8872523423595819</v>
      </c>
      <c r="F10" s="24"/>
      <c r="G10" s="24"/>
    </row>
    <row r="11" spans="1:12" x14ac:dyDescent="0.25">
      <c r="A11" s="14" t="s">
        <v>55</v>
      </c>
      <c r="B11" s="19">
        <v>6829.4799983593657</v>
      </c>
      <c r="C11" s="21">
        <v>5077.1166854860567</v>
      </c>
      <c r="D11" s="13">
        <v>0.67124776041964329</v>
      </c>
      <c r="F11" s="24"/>
      <c r="G11" s="24"/>
    </row>
    <row r="12" spans="1:12" x14ac:dyDescent="0.25">
      <c r="A12" s="11" t="s">
        <v>16</v>
      </c>
      <c r="B12" s="20">
        <v>60848.328385717155</v>
      </c>
      <c r="C12" s="22">
        <v>52420.196301671029</v>
      </c>
      <c r="D12" s="16">
        <v>6.9304964900341135</v>
      </c>
      <c r="F12" s="24"/>
      <c r="G12" s="24"/>
    </row>
    <row r="13" spans="1:12" x14ac:dyDescent="0.25">
      <c r="A13" s="14" t="s">
        <v>57</v>
      </c>
      <c r="B13" s="19">
        <v>19003.607788687848</v>
      </c>
      <c r="C13" s="21">
        <v>16657.580445089719</v>
      </c>
      <c r="D13" s="13">
        <v>2.2023058086769334</v>
      </c>
      <c r="F13" s="24"/>
      <c r="G13" s="24"/>
    </row>
    <row r="14" spans="1:12" x14ac:dyDescent="0.25">
      <c r="A14" s="14" t="s">
        <v>58</v>
      </c>
      <c r="B14" s="19">
        <v>30517.596576722532</v>
      </c>
      <c r="C14" s="21">
        <v>26401.504935668552</v>
      </c>
      <c r="D14" s="13">
        <v>3.4905542176009829</v>
      </c>
      <c r="F14" s="24"/>
      <c r="G14" s="24"/>
    </row>
    <row r="15" spans="1:12" x14ac:dyDescent="0.25">
      <c r="A15" s="14" t="s">
        <v>59</v>
      </c>
      <c r="B15" s="19">
        <v>11327.124020306781</v>
      </c>
      <c r="C15" s="21">
        <v>9361.1109209127553</v>
      </c>
      <c r="D15" s="13">
        <v>1.2376364637561981</v>
      </c>
      <c r="F15" s="24"/>
      <c r="G15" s="24"/>
    </row>
    <row r="16" spans="1:12" x14ac:dyDescent="0.25">
      <c r="A16" s="11" t="s">
        <v>17</v>
      </c>
      <c r="B16" s="20">
        <v>6750.8688186114978</v>
      </c>
      <c r="C16" s="22">
        <v>5653.6001721220719</v>
      </c>
      <c r="D16" s="16">
        <v>0.74746488783559262</v>
      </c>
      <c r="F16" s="24"/>
      <c r="G16" s="24"/>
    </row>
    <row r="17" spans="1:7" x14ac:dyDescent="0.25">
      <c r="A17" s="14" t="s">
        <v>60</v>
      </c>
      <c r="B17" s="19">
        <v>5848.2070401452147</v>
      </c>
      <c r="C17" s="21">
        <v>4911.4997998556873</v>
      </c>
      <c r="D17" s="13">
        <v>0.64935148139874499</v>
      </c>
      <c r="F17" s="24"/>
      <c r="G17" s="24"/>
    </row>
    <row r="18" spans="1:7" x14ac:dyDescent="0.25">
      <c r="A18" s="14" t="s">
        <v>61</v>
      </c>
      <c r="B18" s="19">
        <v>63.377086095298374</v>
      </c>
      <c r="C18" s="21">
        <v>59.22584411737482</v>
      </c>
      <c r="D18" s="13">
        <v>7.8302740877315095E-3</v>
      </c>
      <c r="F18" s="24"/>
      <c r="G18" s="24"/>
    </row>
    <row r="19" spans="1:7" x14ac:dyDescent="0.25">
      <c r="A19" s="14" t="s">
        <v>62</v>
      </c>
      <c r="B19" s="19">
        <v>377.31183991387707</v>
      </c>
      <c r="C19" s="21">
        <v>312.93143454346983</v>
      </c>
      <c r="D19" s="13">
        <v>4.1372798305521083E-2</v>
      </c>
      <c r="F19" s="24"/>
      <c r="G19" s="24"/>
    </row>
    <row r="20" spans="1:7" x14ac:dyDescent="0.25">
      <c r="A20" s="14" t="s">
        <v>63</v>
      </c>
      <c r="B20" s="19">
        <v>461.97285245710776</v>
      </c>
      <c r="C20" s="21">
        <v>369.94309360554007</v>
      </c>
      <c r="D20" s="13">
        <v>4.8910334043595072E-2</v>
      </c>
      <c r="F20" s="24"/>
      <c r="G20" s="24"/>
    </row>
    <row r="21" spans="1:7" x14ac:dyDescent="0.25">
      <c r="A21" s="11" t="s">
        <v>18</v>
      </c>
      <c r="B21" s="20">
        <v>36066.842169303462</v>
      </c>
      <c r="C21" s="22">
        <v>32099.456409705428</v>
      </c>
      <c r="D21" s="16">
        <v>4.2438828099614518</v>
      </c>
      <c r="F21" s="24"/>
      <c r="G21" s="24"/>
    </row>
    <row r="22" spans="1:7" x14ac:dyDescent="0.25">
      <c r="A22" s="14" t="s">
        <v>64</v>
      </c>
      <c r="B22" s="19">
        <v>330.79116884078104</v>
      </c>
      <c r="C22" s="21">
        <v>241.4317918411241</v>
      </c>
      <c r="D22" s="13">
        <v>3.1919800076830665E-2</v>
      </c>
      <c r="F22" s="24"/>
      <c r="G22" s="24"/>
    </row>
    <row r="23" spans="1:7" x14ac:dyDescent="0.25">
      <c r="A23" s="14" t="s">
        <v>65</v>
      </c>
      <c r="B23" s="19">
        <v>262.50986941085449</v>
      </c>
      <c r="C23" s="21">
        <v>218.29148732588479</v>
      </c>
      <c r="D23" s="13">
        <v>2.8860410556458448E-2</v>
      </c>
      <c r="F23" s="24"/>
      <c r="G23" s="24"/>
    </row>
    <row r="24" spans="1:7" x14ac:dyDescent="0.25">
      <c r="A24" s="14" t="s">
        <v>66</v>
      </c>
      <c r="B24" s="19">
        <v>22591.426916252996</v>
      </c>
      <c r="C24" s="21">
        <v>21210.953068686198</v>
      </c>
      <c r="D24" s="13">
        <v>2.8043091434993719</v>
      </c>
      <c r="F24" s="24"/>
      <c r="G24" s="24"/>
    </row>
    <row r="25" spans="1:7" x14ac:dyDescent="0.25">
      <c r="A25" s="14" t="s">
        <v>67</v>
      </c>
      <c r="B25" s="19">
        <v>810.90056353220223</v>
      </c>
      <c r="C25" s="21">
        <v>377.80390168517107</v>
      </c>
      <c r="D25" s="13">
        <v>4.9949614829405062E-2</v>
      </c>
      <c r="F25" s="24"/>
      <c r="G25" s="24"/>
    </row>
    <row r="26" spans="1:7" x14ac:dyDescent="0.25">
      <c r="A26" s="14" t="s">
        <v>68</v>
      </c>
      <c r="B26" s="19">
        <v>150.5249671714277</v>
      </c>
      <c r="C26" s="21">
        <v>85.62151675275787</v>
      </c>
      <c r="D26" s="13">
        <v>1.132005721442652E-2</v>
      </c>
      <c r="F26" s="24"/>
      <c r="G26" s="24"/>
    </row>
    <row r="27" spans="1:7" x14ac:dyDescent="0.25">
      <c r="A27" s="14" t="s">
        <v>22</v>
      </c>
      <c r="B27" s="19">
        <v>8742.3886555861409</v>
      </c>
      <c r="C27" s="21">
        <v>7389.9596934251958</v>
      </c>
      <c r="D27" s="13">
        <v>0.9770297200345327</v>
      </c>
      <c r="F27" s="24"/>
      <c r="G27" s="24"/>
    </row>
    <row r="28" spans="1:7" x14ac:dyDescent="0.25">
      <c r="A28" s="14" t="s">
        <v>69</v>
      </c>
      <c r="B28" s="19">
        <v>3178.300028509067</v>
      </c>
      <c r="C28" s="21">
        <v>2575.3949499891032</v>
      </c>
      <c r="D28" s="13">
        <v>0.34049406375042679</v>
      </c>
      <c r="F28" s="24"/>
      <c r="G28" s="24"/>
    </row>
    <row r="29" spans="1:7" x14ac:dyDescent="0.25">
      <c r="A29" s="11" t="s">
        <v>19</v>
      </c>
      <c r="B29" s="20">
        <v>7788.1423398820807</v>
      </c>
      <c r="C29" s="22">
        <v>3529.2687988089137</v>
      </c>
      <c r="D29" s="16">
        <v>0.46660613176208915</v>
      </c>
      <c r="F29" s="24"/>
      <c r="G29" s="24"/>
    </row>
    <row r="30" spans="1:7" x14ac:dyDescent="0.25">
      <c r="A30" s="14" t="s">
        <v>23</v>
      </c>
      <c r="B30" s="19">
        <v>5018.2233468504492</v>
      </c>
      <c r="C30" s="21">
        <v>2224.5460820281346</v>
      </c>
      <c r="D30" s="13">
        <v>0.29410818541562128</v>
      </c>
      <c r="F30" s="24"/>
      <c r="G30" s="24"/>
    </row>
    <row r="31" spans="1:7" x14ac:dyDescent="0.25">
      <c r="A31" s="14" t="s">
        <v>70</v>
      </c>
      <c r="B31" s="19">
        <v>1191.293372793926</v>
      </c>
      <c r="C31" s="21">
        <v>530.01810668263136</v>
      </c>
      <c r="D31" s="13">
        <v>7.0073919732753981E-2</v>
      </c>
      <c r="F31" s="24"/>
      <c r="G31" s="24"/>
    </row>
    <row r="32" spans="1:7" x14ac:dyDescent="0.25">
      <c r="A32" s="14" t="s">
        <v>71</v>
      </c>
      <c r="B32" s="19">
        <v>809.81673912218548</v>
      </c>
      <c r="C32" s="21">
        <v>465.0081734841433</v>
      </c>
      <c r="D32" s="13">
        <v>6.1478928762925995E-2</v>
      </c>
      <c r="F32" s="24"/>
      <c r="G32" s="24"/>
    </row>
    <row r="33" spans="1:7" x14ac:dyDescent="0.25">
      <c r="A33" s="14" t="s">
        <v>72</v>
      </c>
      <c r="B33" s="19">
        <v>86.200319635091248</v>
      </c>
      <c r="C33" s="21">
        <v>25.178756074708939</v>
      </c>
      <c r="D33" s="13">
        <v>3.3288940696628556E-3</v>
      </c>
      <c r="F33" s="24"/>
      <c r="G33" s="24"/>
    </row>
    <row r="34" spans="1:7" x14ac:dyDescent="0.25">
      <c r="A34" s="14" t="s">
        <v>73</v>
      </c>
      <c r="B34" s="19">
        <v>682.6085614804291</v>
      </c>
      <c r="C34" s="21">
        <v>284.51768053929504</v>
      </c>
      <c r="D34" s="13">
        <v>3.7616203781124985E-2</v>
      </c>
      <c r="F34" s="24"/>
      <c r="G34" s="24"/>
    </row>
    <row r="35" spans="1:7" x14ac:dyDescent="0.25">
      <c r="A35" s="11" t="s">
        <v>20</v>
      </c>
      <c r="B35" s="20">
        <v>242814.03721364785</v>
      </c>
      <c r="C35" s="22">
        <v>215525.23434571666</v>
      </c>
      <c r="D35" s="16">
        <v>28.494683071210737</v>
      </c>
      <c r="F35" s="24"/>
      <c r="G35" s="24"/>
    </row>
    <row r="36" spans="1:7" x14ac:dyDescent="0.25">
      <c r="A36" s="14" t="s">
        <v>117</v>
      </c>
      <c r="B36" s="19">
        <v>133.23456817504646</v>
      </c>
      <c r="C36" s="21">
        <v>36.359481671535143</v>
      </c>
      <c r="D36" s="13">
        <v>4.8071025650852283E-3</v>
      </c>
      <c r="F36" s="24"/>
      <c r="G36" s="24"/>
    </row>
    <row r="37" spans="1:7" x14ac:dyDescent="0.25">
      <c r="A37" s="14" t="s">
        <v>74</v>
      </c>
      <c r="B37" s="19">
        <v>7040.7456786486091</v>
      </c>
      <c r="C37" s="21">
        <v>3738.1871275867443</v>
      </c>
      <c r="D37" s="13">
        <v>0.49422731303287332</v>
      </c>
      <c r="F37" s="24"/>
      <c r="G37" s="24"/>
    </row>
    <row r="38" spans="1:7" x14ac:dyDescent="0.25">
      <c r="A38" s="14" t="s">
        <v>75</v>
      </c>
      <c r="B38" s="19">
        <v>3188.8854125995676</v>
      </c>
      <c r="C38" s="21">
        <v>2952.1820776438708</v>
      </c>
      <c r="D38" s="13">
        <v>0.39030925045201037</v>
      </c>
      <c r="F38" s="24"/>
      <c r="G38" s="24"/>
    </row>
    <row r="39" spans="1:7" x14ac:dyDescent="0.25">
      <c r="A39" s="14" t="s">
        <v>76</v>
      </c>
      <c r="B39" s="19">
        <v>43808.179236929347</v>
      </c>
      <c r="C39" s="21">
        <v>38541.587705634724</v>
      </c>
      <c r="D39" s="13">
        <v>5.0955997336799088</v>
      </c>
      <c r="F39" s="24"/>
      <c r="G39" s="24"/>
    </row>
    <row r="40" spans="1:7" x14ac:dyDescent="0.25">
      <c r="A40" s="14" t="s">
        <v>77</v>
      </c>
      <c r="B40" s="19">
        <v>86.156056297716788</v>
      </c>
      <c r="C40" s="21">
        <v>75.003120016897071</v>
      </c>
      <c r="D40" s="13">
        <v>9.9161944573286989E-3</v>
      </c>
      <c r="F40" s="24"/>
      <c r="G40" s="24"/>
    </row>
    <row r="41" spans="1:7" x14ac:dyDescent="0.25">
      <c r="A41" s="14" t="s">
        <v>78</v>
      </c>
      <c r="B41" s="19">
        <v>1011.930886531203</v>
      </c>
      <c r="C41" s="21">
        <v>524.78297967258152</v>
      </c>
      <c r="D41" s="13">
        <v>6.9381781359993316E-2</v>
      </c>
      <c r="F41" s="24"/>
      <c r="G41" s="24"/>
    </row>
    <row r="42" spans="1:7" x14ac:dyDescent="0.25">
      <c r="A42" s="14" t="s">
        <v>79</v>
      </c>
      <c r="B42" s="19">
        <v>2991.8622973707502</v>
      </c>
      <c r="C42" s="21">
        <v>1715.9395590819329</v>
      </c>
      <c r="D42" s="13">
        <v>0.22686510029244059</v>
      </c>
      <c r="F42" s="24"/>
      <c r="G42" s="24"/>
    </row>
    <row r="43" spans="1:7" x14ac:dyDescent="0.25">
      <c r="A43" s="14" t="s">
        <v>80</v>
      </c>
      <c r="B43" s="19">
        <v>165.92769064653683</v>
      </c>
      <c r="C43" s="21">
        <v>60.627561014195749</v>
      </c>
      <c r="D43" s="13">
        <v>8.0155956759516821E-3</v>
      </c>
      <c r="F43" s="24"/>
      <c r="G43" s="24"/>
    </row>
    <row r="44" spans="1:7" x14ac:dyDescent="0.25">
      <c r="A44" s="14" t="s">
        <v>81</v>
      </c>
      <c r="B44" s="19">
        <v>1897.2271627525365</v>
      </c>
      <c r="C44" s="21">
        <v>1188.3779411891362</v>
      </c>
      <c r="D44" s="13">
        <v>0.15711595398933539</v>
      </c>
      <c r="F44" s="24"/>
      <c r="G44" s="24"/>
    </row>
    <row r="45" spans="1:7" x14ac:dyDescent="0.25">
      <c r="A45" s="14" t="s">
        <v>82</v>
      </c>
      <c r="B45" s="19">
        <v>679.00564181171751</v>
      </c>
      <c r="C45" s="21">
        <v>431.90967582068964</v>
      </c>
      <c r="D45" s="13">
        <v>5.7102962283100821E-2</v>
      </c>
      <c r="F45" s="24"/>
      <c r="G45" s="24"/>
    </row>
    <row r="46" spans="1:7" x14ac:dyDescent="0.25">
      <c r="A46" s="14" t="s">
        <v>83</v>
      </c>
      <c r="B46" s="19">
        <v>1053.4124416161899</v>
      </c>
      <c r="C46" s="21">
        <v>347.56562816707083</v>
      </c>
      <c r="D46" s="13">
        <v>4.5951799802619195E-2</v>
      </c>
      <c r="F46" s="24"/>
      <c r="G46" s="24"/>
    </row>
    <row r="47" spans="1:7" x14ac:dyDescent="0.25">
      <c r="A47" s="14" t="s">
        <v>84</v>
      </c>
      <c r="B47" s="19">
        <v>136664.75361693982</v>
      </c>
      <c r="C47" s="21">
        <v>125605.90021471864</v>
      </c>
      <c r="D47" s="13">
        <v>16.606409589846059</v>
      </c>
      <c r="F47" s="24"/>
      <c r="G47" s="24"/>
    </row>
    <row r="48" spans="1:7" x14ac:dyDescent="0.25">
      <c r="A48" s="14" t="s">
        <v>85</v>
      </c>
      <c r="B48" s="19">
        <v>30986.077461364534</v>
      </c>
      <c r="C48" s="21">
        <v>28771.583231279841</v>
      </c>
      <c r="D48" s="13">
        <v>3.803903278987776</v>
      </c>
      <c r="F48" s="24"/>
      <c r="G48" s="24"/>
    </row>
    <row r="49" spans="1:12" x14ac:dyDescent="0.25">
      <c r="A49" s="14" t="s">
        <v>86</v>
      </c>
      <c r="B49" s="19">
        <v>13106.63906196427</v>
      </c>
      <c r="C49" s="21">
        <v>11535.228042218772</v>
      </c>
      <c r="D49" s="13">
        <v>1.5250774147862516</v>
      </c>
      <c r="F49" s="24"/>
      <c r="G49" s="24"/>
    </row>
    <row r="50" spans="1:12" x14ac:dyDescent="0.25">
      <c r="A50" s="11" t="s">
        <v>21</v>
      </c>
      <c r="B50" s="20">
        <v>118887.6782627881</v>
      </c>
      <c r="C50" s="22">
        <v>107554.84063144791</v>
      </c>
      <c r="D50" s="16">
        <v>14.21987131052896</v>
      </c>
      <c r="F50" s="24"/>
      <c r="G50" s="24"/>
    </row>
    <row r="51" spans="1:12" x14ac:dyDescent="0.25">
      <c r="A51" s="11" t="s">
        <v>5</v>
      </c>
      <c r="B51" s="20">
        <v>509599.99999998306</v>
      </c>
      <c r="C51" s="22">
        <v>445060.99999999325</v>
      </c>
      <c r="D51" s="16">
        <v>58.841704456812565</v>
      </c>
      <c r="F51" s="24"/>
      <c r="G51" s="24"/>
    </row>
    <row r="52" spans="1:12" ht="28.5" customHeight="1" x14ac:dyDescent="0.25">
      <c r="A52" s="162" t="s">
        <v>93</v>
      </c>
      <c r="B52" s="162"/>
      <c r="C52" s="162"/>
      <c r="D52" s="162"/>
      <c r="F52" s="24"/>
      <c r="G52" s="24"/>
    </row>
    <row r="53" spans="1:12" ht="28.5" customHeight="1" x14ac:dyDescent="0.25">
      <c r="A53" s="161" t="s">
        <v>312</v>
      </c>
      <c r="B53" s="161"/>
      <c r="C53" s="161"/>
      <c r="D53" s="161"/>
      <c r="F53" s="24"/>
      <c r="G53" s="24"/>
    </row>
    <row r="54" spans="1:12" x14ac:dyDescent="0.25">
      <c r="A54" s="97" t="s">
        <v>116</v>
      </c>
      <c r="B54" s="7"/>
      <c r="C54" s="8"/>
      <c r="D54" s="9"/>
      <c r="F54" s="24"/>
      <c r="G54" s="24"/>
    </row>
    <row r="55" spans="1:12" x14ac:dyDescent="0.25">
      <c r="A55" s="17" t="s">
        <v>111</v>
      </c>
      <c r="B55" s="7"/>
      <c r="C55" s="8"/>
      <c r="D55" s="9"/>
      <c r="F55" s="24"/>
      <c r="G55" s="24"/>
    </row>
    <row r="56" spans="1:12" ht="24.75" customHeight="1" x14ac:dyDescent="0.25">
      <c r="A56" s="17"/>
      <c r="B56" s="7"/>
      <c r="C56" s="8"/>
      <c r="D56" s="9"/>
    </row>
    <row r="57" spans="1:12" x14ac:dyDescent="0.25">
      <c r="A57" s="5" t="s">
        <v>13</v>
      </c>
      <c r="B57" s="5"/>
      <c r="C57" s="5"/>
      <c r="D57" s="5"/>
    </row>
    <row r="58" spans="1:12" ht="39" customHeight="1" x14ac:dyDescent="0.25">
      <c r="A58" s="11" t="s">
        <v>33</v>
      </c>
      <c r="B58" s="12" t="s">
        <v>31</v>
      </c>
      <c r="C58" s="12" t="s">
        <v>32</v>
      </c>
      <c r="D58" s="12" t="s">
        <v>34</v>
      </c>
    </row>
    <row r="59" spans="1:12" x14ac:dyDescent="0.25">
      <c r="A59" s="11" t="s">
        <v>56</v>
      </c>
      <c r="B59" s="20">
        <v>13542.658455497594</v>
      </c>
      <c r="C59" s="20">
        <v>9986.2135032443966</v>
      </c>
      <c r="D59" s="16">
        <v>3.4101261792256512</v>
      </c>
      <c r="G59" s="10"/>
    </row>
    <row r="60" spans="1:12" ht="15" customHeight="1" x14ac:dyDescent="0.25">
      <c r="A60" s="14" t="s">
        <v>51</v>
      </c>
      <c r="B60" s="19">
        <v>1830.8416680312091</v>
      </c>
      <c r="C60" s="21">
        <v>1381.4724505363631</v>
      </c>
      <c r="D60" s="13">
        <v>0.47174991481230816</v>
      </c>
      <c r="E60" s="5"/>
      <c r="F60" s="10"/>
      <c r="H60" s="10"/>
      <c r="I60" s="10"/>
      <c r="J60" s="10"/>
      <c r="K60" s="10"/>
      <c r="L60" s="10"/>
    </row>
    <row r="61" spans="1:12" x14ac:dyDescent="0.25">
      <c r="A61" s="14" t="s">
        <v>52</v>
      </c>
      <c r="B61" s="19">
        <v>26.498074242425201</v>
      </c>
      <c r="C61" s="21">
        <v>11.038234734624691</v>
      </c>
      <c r="D61" s="13">
        <v>3.7693739702993755E-3</v>
      </c>
    </row>
    <row r="62" spans="1:12" x14ac:dyDescent="0.25">
      <c r="A62" s="14" t="s">
        <v>53</v>
      </c>
      <c r="B62" s="19">
        <v>1232.5080982736331</v>
      </c>
      <c r="C62" s="21">
        <v>811.93355943728193</v>
      </c>
      <c r="D62" s="13">
        <v>0.27726183562262052</v>
      </c>
    </row>
    <row r="63" spans="1:12" ht="22.5" customHeight="1" x14ac:dyDescent="0.25">
      <c r="A63" s="14" t="s">
        <v>54</v>
      </c>
      <c r="B63" s="19">
        <v>8054.8757999506697</v>
      </c>
      <c r="C63" s="21">
        <v>6146.9785369366</v>
      </c>
      <c r="D63" s="13">
        <v>2.0990911545337387</v>
      </c>
    </row>
    <row r="64" spans="1:12" x14ac:dyDescent="0.25">
      <c r="A64" s="14" t="s">
        <v>55</v>
      </c>
      <c r="B64" s="19">
        <v>2397.9348149996567</v>
      </c>
      <c r="C64" s="21">
        <v>1634.7907215995278</v>
      </c>
      <c r="D64" s="13">
        <v>0.55825390028668476</v>
      </c>
    </row>
    <row r="65" spans="1:4" x14ac:dyDescent="0.25">
      <c r="A65" s="11" t="s">
        <v>16</v>
      </c>
      <c r="B65" s="20">
        <v>25900.734522383289</v>
      </c>
      <c r="C65" s="20">
        <v>22507.100505554168</v>
      </c>
      <c r="D65" s="16">
        <v>7.685801292703923</v>
      </c>
    </row>
    <row r="66" spans="1:4" x14ac:dyDescent="0.25">
      <c r="A66" s="14" t="s">
        <v>57</v>
      </c>
      <c r="B66" s="19">
        <v>9899.7493901788202</v>
      </c>
      <c r="C66" s="21">
        <v>8719.7578665330202</v>
      </c>
      <c r="D66" s="13">
        <v>2.9776525975047878</v>
      </c>
    </row>
    <row r="67" spans="1:4" x14ac:dyDescent="0.25">
      <c r="A67" s="14" t="s">
        <v>58</v>
      </c>
      <c r="B67" s="19">
        <v>12150.955565707831</v>
      </c>
      <c r="C67" s="21">
        <v>10622.290418425489</v>
      </c>
      <c r="D67" s="13">
        <v>3.6273358893680809</v>
      </c>
    </row>
    <row r="68" spans="1:4" x14ac:dyDescent="0.25">
      <c r="A68" s="14" t="s">
        <v>59</v>
      </c>
      <c r="B68" s="19">
        <v>3850.0295664966397</v>
      </c>
      <c r="C68" s="21">
        <v>3165.0522205956572</v>
      </c>
      <c r="D68" s="13">
        <v>1.0808128058310535</v>
      </c>
    </row>
    <row r="69" spans="1:4" x14ac:dyDescent="0.25">
      <c r="A69" s="11" t="s">
        <v>17</v>
      </c>
      <c r="B69" s="20">
        <v>3338.8626615891162</v>
      </c>
      <c r="C69" s="20">
        <v>2735.5785864139298</v>
      </c>
      <c r="D69" s="16">
        <v>0.93415468734255214</v>
      </c>
    </row>
    <row r="70" spans="1:4" x14ac:dyDescent="0.25">
      <c r="A70" s="14" t="s">
        <v>60</v>
      </c>
      <c r="B70" s="19">
        <v>2860.6019613424496</v>
      </c>
      <c r="C70" s="21">
        <v>2340.1523812536798</v>
      </c>
      <c r="D70" s="13">
        <v>0.7991232008105722</v>
      </c>
    </row>
    <row r="71" spans="1:4" x14ac:dyDescent="0.25">
      <c r="A71" s="14" t="s">
        <v>61</v>
      </c>
      <c r="B71" s="19">
        <v>42.960450774398943</v>
      </c>
      <c r="C71" s="21">
        <v>40.275988775695744</v>
      </c>
      <c r="D71" s="13">
        <v>1.3753581742827396E-2</v>
      </c>
    </row>
    <row r="72" spans="1:4" x14ac:dyDescent="0.25">
      <c r="A72" s="14" t="s">
        <v>62</v>
      </c>
      <c r="B72" s="19">
        <v>242.26137438843801</v>
      </c>
      <c r="C72" s="21">
        <v>201.92009464297379</v>
      </c>
      <c r="D72" s="13">
        <v>6.8952361235819479E-2</v>
      </c>
    </row>
    <row r="73" spans="1:4" x14ac:dyDescent="0.25">
      <c r="A73" s="14" t="s">
        <v>63</v>
      </c>
      <c r="B73" s="19">
        <v>193.03887508382968</v>
      </c>
      <c r="C73" s="21">
        <v>153.2301217415806</v>
      </c>
      <c r="D73" s="13">
        <v>5.2325543553333083E-2</v>
      </c>
    </row>
    <row r="74" spans="1:4" x14ac:dyDescent="0.25">
      <c r="A74" s="11" t="s">
        <v>18</v>
      </c>
      <c r="B74" s="20">
        <v>12880.97831840933</v>
      </c>
      <c r="C74" s="20">
        <v>11363.466611620473</v>
      </c>
      <c r="D74" s="16">
        <v>3.8804352587148183</v>
      </c>
    </row>
    <row r="75" spans="1:4" x14ac:dyDescent="0.25">
      <c r="A75" s="14" t="s">
        <v>64</v>
      </c>
      <c r="B75" s="19">
        <v>160.801378914455</v>
      </c>
      <c r="C75" s="21">
        <v>117.652520434447</v>
      </c>
      <c r="D75" s="13">
        <v>4.0176383156142262E-2</v>
      </c>
    </row>
    <row r="76" spans="1:4" x14ac:dyDescent="0.25">
      <c r="A76" s="14" t="s">
        <v>65</v>
      </c>
      <c r="B76" s="19">
        <v>126.16579114558991</v>
      </c>
      <c r="C76" s="21">
        <v>106.8878231241052</v>
      </c>
      <c r="D76" s="13">
        <v>3.6500417676582846E-2</v>
      </c>
    </row>
    <row r="77" spans="1:4" x14ac:dyDescent="0.25">
      <c r="A77" s="14" t="s">
        <v>66</v>
      </c>
      <c r="B77" s="19">
        <v>7645.7689178208602</v>
      </c>
      <c r="C77" s="21">
        <v>7121.82416812049</v>
      </c>
      <c r="D77" s="13">
        <v>2.4319847589538623</v>
      </c>
    </row>
    <row r="78" spans="1:4" x14ac:dyDescent="0.25">
      <c r="A78" s="14" t="s">
        <v>67</v>
      </c>
      <c r="B78" s="19">
        <v>403.16664854817202</v>
      </c>
      <c r="C78" s="21">
        <v>175.73851815199521</v>
      </c>
      <c r="D78" s="13">
        <v>6.0011787376039884E-2</v>
      </c>
    </row>
    <row r="79" spans="1:4" x14ac:dyDescent="0.25">
      <c r="A79" s="14" t="s">
        <v>68</v>
      </c>
      <c r="B79" s="19">
        <v>80.167962661671197</v>
      </c>
      <c r="C79" s="21">
        <v>43.378971602459401</v>
      </c>
      <c r="D79" s="13">
        <v>1.4813198880774281E-2</v>
      </c>
    </row>
    <row r="80" spans="1:4" x14ac:dyDescent="0.25">
      <c r="A80" s="14" t="s">
        <v>22</v>
      </c>
      <c r="B80" s="19">
        <v>3615.6431034603002</v>
      </c>
      <c r="C80" s="21">
        <v>3126.2568701926798</v>
      </c>
      <c r="D80" s="13">
        <v>1.0675648375196967</v>
      </c>
    </row>
    <row r="81" spans="1:4" x14ac:dyDescent="0.25">
      <c r="A81" s="14" t="s">
        <v>69</v>
      </c>
      <c r="B81" s="19">
        <v>849.26451585827999</v>
      </c>
      <c r="C81" s="21">
        <v>671.72773999429796</v>
      </c>
      <c r="D81" s="13">
        <v>0.2293838751517204</v>
      </c>
    </row>
    <row r="82" spans="1:4" x14ac:dyDescent="0.25">
      <c r="A82" s="11" t="s">
        <v>19</v>
      </c>
      <c r="B82" s="20">
        <v>3172.9977240660191</v>
      </c>
      <c r="C82" s="20">
        <v>1400.9233534298187</v>
      </c>
      <c r="D82" s="16">
        <v>0.47839207534142153</v>
      </c>
    </row>
    <row r="83" spans="1:4" x14ac:dyDescent="0.25">
      <c r="A83" s="14" t="s">
        <v>23</v>
      </c>
      <c r="B83" s="19">
        <v>1774.5229264586089</v>
      </c>
      <c r="C83" s="21">
        <v>719.02978061077306</v>
      </c>
      <c r="D83" s="13">
        <v>0.24553673699316111</v>
      </c>
    </row>
    <row r="84" spans="1:4" x14ac:dyDescent="0.25">
      <c r="A84" s="14" t="s">
        <v>70</v>
      </c>
      <c r="B84" s="19">
        <v>587.42103764611102</v>
      </c>
      <c r="C84" s="21">
        <v>273.26993635532051</v>
      </c>
      <c r="D84" s="13">
        <v>9.331714805194663E-2</v>
      </c>
    </row>
    <row r="85" spans="1:4" x14ac:dyDescent="0.25">
      <c r="A85" s="14" t="s">
        <v>71</v>
      </c>
      <c r="B85" s="19">
        <v>384.6567833966497</v>
      </c>
      <c r="C85" s="21">
        <v>216.62267173399661</v>
      </c>
      <c r="D85" s="13">
        <v>7.3973047307060724E-2</v>
      </c>
    </row>
    <row r="86" spans="1:4" x14ac:dyDescent="0.25">
      <c r="A86" s="14" t="s">
        <v>72</v>
      </c>
      <c r="B86" s="19">
        <v>38.790265926526402</v>
      </c>
      <c r="C86" s="21">
        <v>13.526128519857879</v>
      </c>
      <c r="D86" s="13">
        <v>4.6189484086388063E-3</v>
      </c>
    </row>
    <row r="87" spans="1:4" x14ac:dyDescent="0.25">
      <c r="A87" s="14" t="s">
        <v>73</v>
      </c>
      <c r="B87" s="19">
        <v>387.60671063812299</v>
      </c>
      <c r="C87" s="21">
        <v>178.47483620987069</v>
      </c>
      <c r="D87" s="13">
        <v>6.0946194580614226E-2</v>
      </c>
    </row>
    <row r="88" spans="1:4" x14ac:dyDescent="0.25">
      <c r="A88" s="11" t="s">
        <v>20</v>
      </c>
      <c r="B88" s="19">
        <v>120404.08497994475</v>
      </c>
      <c r="C88" s="21">
        <v>106749.86166728691</v>
      </c>
      <c r="D88" s="13">
        <v>36.453306128700625</v>
      </c>
    </row>
    <row r="89" spans="1:4" x14ac:dyDescent="0.25">
      <c r="A89" s="14" t="s">
        <v>117</v>
      </c>
      <c r="B89" s="20">
        <v>74.215691102602705</v>
      </c>
      <c r="C89" s="20">
        <v>19.56917893646634</v>
      </c>
      <c r="D89" s="16">
        <v>6.6825498348812799E-3</v>
      </c>
    </row>
    <row r="90" spans="1:4" x14ac:dyDescent="0.25">
      <c r="A90" s="14" t="s">
        <v>74</v>
      </c>
      <c r="B90" s="19">
        <v>2790.94454570575</v>
      </c>
      <c r="C90" s="21">
        <v>1440.000998688156</v>
      </c>
      <c r="D90" s="13">
        <v>0.49173644266089195</v>
      </c>
    </row>
    <row r="91" spans="1:4" x14ac:dyDescent="0.25">
      <c r="A91" s="14" t="s">
        <v>75</v>
      </c>
      <c r="B91" s="19">
        <v>1073.1275479746059</v>
      </c>
      <c r="C91" s="21">
        <v>986.47401985509396</v>
      </c>
      <c r="D91" s="13">
        <v>0.33686450616551494</v>
      </c>
    </row>
    <row r="92" spans="1:4" x14ac:dyDescent="0.25">
      <c r="A92" s="14" t="s">
        <v>76</v>
      </c>
      <c r="B92" s="19">
        <v>21019.811243402997</v>
      </c>
      <c r="C92" s="21">
        <v>18382.59987438297</v>
      </c>
      <c r="D92" s="13">
        <v>6.2773527777567848</v>
      </c>
    </row>
    <row r="93" spans="1:4" x14ac:dyDescent="0.25">
      <c r="A93" s="14" t="s">
        <v>77</v>
      </c>
      <c r="B93" s="19">
        <v>12.26232845342378</v>
      </c>
      <c r="C93" s="21">
        <v>9.0051418364081801</v>
      </c>
      <c r="D93" s="13">
        <v>3.0751064869581272E-3</v>
      </c>
    </row>
    <row r="94" spans="1:4" x14ac:dyDescent="0.25">
      <c r="A94" s="14" t="s">
        <v>78</v>
      </c>
      <c r="B94" s="19">
        <v>468.34314803662301</v>
      </c>
      <c r="C94" s="21">
        <v>238.27114918866889</v>
      </c>
      <c r="D94" s="13">
        <v>8.1365643077676852E-2</v>
      </c>
    </row>
    <row r="95" spans="1:4" x14ac:dyDescent="0.25">
      <c r="A95" s="14" t="s">
        <v>79</v>
      </c>
      <c r="B95" s="19">
        <v>1266.796789375624</v>
      </c>
      <c r="C95" s="21">
        <v>695.417153310657</v>
      </c>
      <c r="D95" s="13">
        <v>0.23747341664754029</v>
      </c>
    </row>
    <row r="96" spans="1:4" x14ac:dyDescent="0.25">
      <c r="A96" s="14" t="s">
        <v>80</v>
      </c>
      <c r="B96" s="19">
        <v>95.067384128297391</v>
      </c>
      <c r="C96" s="21">
        <v>37.561547109310801</v>
      </c>
      <c r="D96" s="13">
        <v>1.2826644962884442E-2</v>
      </c>
    </row>
    <row r="97" spans="1:6" x14ac:dyDescent="0.25">
      <c r="A97" s="14" t="s">
        <v>81</v>
      </c>
      <c r="B97" s="19">
        <v>516.28665931441299</v>
      </c>
      <c r="C97" s="21">
        <v>302.58246839145204</v>
      </c>
      <c r="D97" s="13">
        <v>0.10332689126876522</v>
      </c>
    </row>
    <row r="98" spans="1:6" x14ac:dyDescent="0.25">
      <c r="A98" s="14" t="s">
        <v>82</v>
      </c>
      <c r="B98" s="19">
        <v>335.64955190588898</v>
      </c>
      <c r="C98" s="21">
        <v>220.04122461007938</v>
      </c>
      <c r="D98" s="13">
        <v>7.5140426379620054E-2</v>
      </c>
    </row>
    <row r="99" spans="1:6" x14ac:dyDescent="0.25">
      <c r="A99" s="14" t="s">
        <v>83</v>
      </c>
      <c r="B99" s="19">
        <v>766.34693176946803</v>
      </c>
      <c r="C99" s="21">
        <v>260.68183805973899</v>
      </c>
      <c r="D99" s="13">
        <v>8.901852139726095E-2</v>
      </c>
    </row>
    <row r="100" spans="1:6" x14ac:dyDescent="0.25">
      <c r="A100" s="14" t="s">
        <v>84</v>
      </c>
      <c r="B100" s="19">
        <v>72987.595691567098</v>
      </c>
      <c r="C100" s="21">
        <v>67024.912202928404</v>
      </c>
      <c r="D100" s="13">
        <v>22.887895165595001</v>
      </c>
    </row>
    <row r="101" spans="1:6" x14ac:dyDescent="0.25">
      <c r="A101" s="14" t="s">
        <v>85</v>
      </c>
      <c r="B101" s="19">
        <v>14901.612126866279</v>
      </c>
      <c r="C101" s="21">
        <v>13691.376972512211</v>
      </c>
      <c r="D101" s="13">
        <v>4.6753780127415014</v>
      </c>
    </row>
    <row r="102" spans="1:6" x14ac:dyDescent="0.25">
      <c r="A102" s="14" t="s">
        <v>86</v>
      </c>
      <c r="B102" s="19">
        <v>4096.02534034167</v>
      </c>
      <c r="C102" s="21">
        <v>3441.3678974772902</v>
      </c>
      <c r="D102" s="13">
        <v>1.1751700237253415</v>
      </c>
    </row>
    <row r="103" spans="1:6" x14ac:dyDescent="0.25">
      <c r="A103" s="11" t="s">
        <v>21</v>
      </c>
      <c r="B103" s="20">
        <v>58047.6833381057</v>
      </c>
      <c r="C103" s="22">
        <v>53200.855772453797</v>
      </c>
      <c r="D103" s="16">
        <v>18.167209319920023</v>
      </c>
    </row>
    <row r="104" spans="1:6" x14ac:dyDescent="0.25">
      <c r="A104" s="11" t="s">
        <v>5</v>
      </c>
      <c r="B104" s="20">
        <v>237287.99999999578</v>
      </c>
      <c r="C104" s="23">
        <v>207944.00000000352</v>
      </c>
      <c r="D104" s="16">
        <v>71.009424941949035</v>
      </c>
    </row>
    <row r="105" spans="1:6" ht="26.25" customHeight="1" x14ac:dyDescent="0.25">
      <c r="A105" s="162" t="s">
        <v>93</v>
      </c>
      <c r="B105" s="162"/>
      <c r="C105" s="162"/>
      <c r="D105" s="162"/>
    </row>
    <row r="106" spans="1:6" x14ac:dyDescent="0.25">
      <c r="A106" s="17" t="s">
        <v>115</v>
      </c>
      <c r="B106" s="7"/>
      <c r="C106" s="8"/>
      <c r="D106" s="9"/>
    </row>
    <row r="107" spans="1:6" x14ac:dyDescent="0.25">
      <c r="A107" s="17" t="s">
        <v>111</v>
      </c>
      <c r="B107" s="7"/>
      <c r="C107" s="8"/>
      <c r="D107" s="9"/>
      <c r="F107" s="24"/>
    </row>
    <row r="108" spans="1:6" x14ac:dyDescent="0.25">
      <c r="A108" s="31"/>
      <c r="B108" s="32"/>
      <c r="C108" s="33"/>
      <c r="D108" s="34"/>
    </row>
    <row r="109" spans="1:6" x14ac:dyDescent="0.25">
      <c r="A109" s="31"/>
      <c r="B109" s="32"/>
      <c r="C109" s="33"/>
      <c r="D109" s="34"/>
    </row>
    <row r="110" spans="1:6" ht="23.25" customHeight="1" x14ac:dyDescent="0.25">
      <c r="A110" s="5" t="s">
        <v>24</v>
      </c>
      <c r="B110" s="5"/>
      <c r="C110" s="5"/>
      <c r="D110" s="5"/>
      <c r="E110" s="5"/>
      <c r="F110" s="27"/>
    </row>
    <row r="111" spans="1:6" ht="33.75" customHeight="1" x14ac:dyDescent="0.25">
      <c r="A111" s="11" t="s">
        <v>33</v>
      </c>
      <c r="B111" s="12" t="s">
        <v>31</v>
      </c>
      <c r="C111" s="12" t="s">
        <v>32</v>
      </c>
      <c r="D111" s="12" t="s">
        <v>34</v>
      </c>
      <c r="E111" s="27"/>
      <c r="F111" s="27"/>
    </row>
    <row r="112" spans="1:6" x14ac:dyDescent="0.25">
      <c r="A112" s="11" t="s">
        <v>56</v>
      </c>
      <c r="B112" s="20">
        <v>9819.2953854625375</v>
      </c>
      <c r="C112" s="22">
        <v>8194.5891160837855</v>
      </c>
      <c r="D112" s="16">
        <v>4.5667571979958677</v>
      </c>
      <c r="E112" s="27"/>
      <c r="F112" s="27"/>
    </row>
    <row r="113" spans="1:6" x14ac:dyDescent="0.25">
      <c r="A113" s="14" t="s">
        <v>51</v>
      </c>
      <c r="B113" s="19">
        <v>1956.6089623263199</v>
      </c>
      <c r="C113" s="21">
        <v>1720.5918461142201</v>
      </c>
      <c r="D113" s="13">
        <v>0.95886750229281104</v>
      </c>
      <c r="E113" s="27"/>
      <c r="F113" s="27"/>
    </row>
    <row r="114" spans="1:6" x14ac:dyDescent="0.25">
      <c r="A114" s="14" t="s">
        <v>52</v>
      </c>
      <c r="B114" s="19">
        <v>28.192797212343301</v>
      </c>
      <c r="C114" s="21">
        <v>14.194768018192701</v>
      </c>
      <c r="D114" s="13">
        <v>7.9105929660012817E-3</v>
      </c>
      <c r="E114" s="27"/>
      <c r="F114" s="27"/>
    </row>
    <row r="115" spans="1:6" ht="15" customHeight="1" x14ac:dyDescent="0.25">
      <c r="A115" s="14" t="s">
        <v>53</v>
      </c>
      <c r="B115" s="19">
        <v>790.710198089914</v>
      </c>
      <c r="C115" s="21">
        <v>686.97168306223398</v>
      </c>
      <c r="D115" s="13">
        <v>0.38284199903156146</v>
      </c>
      <c r="E115" s="5"/>
      <c r="F115" s="10"/>
    </row>
    <row r="116" spans="1:6" ht="22.5" customHeight="1" x14ac:dyDescent="0.25">
      <c r="A116" s="14" t="s">
        <v>54</v>
      </c>
      <c r="B116" s="19">
        <v>5156.1836333352903</v>
      </c>
      <c r="C116" s="21">
        <v>4239.0629629062996</v>
      </c>
      <c r="D116" s="13">
        <v>2.3623846204337382</v>
      </c>
    </row>
    <row r="117" spans="1:6" x14ac:dyDescent="0.25">
      <c r="A117" s="14" t="s">
        <v>55</v>
      </c>
      <c r="B117" s="19">
        <v>1887.59979449867</v>
      </c>
      <c r="C117" s="21">
        <v>1533.76785598284</v>
      </c>
      <c r="D117" s="13">
        <v>0.85475248327175668</v>
      </c>
    </row>
    <row r="118" spans="1:6" x14ac:dyDescent="0.25">
      <c r="A118" s="11" t="s">
        <v>16</v>
      </c>
      <c r="B118" s="20">
        <v>14223.528489010419</v>
      </c>
      <c r="C118" s="22">
        <v>12455.93137040936</v>
      </c>
      <c r="D118" s="16">
        <v>6.9415578301434238</v>
      </c>
    </row>
    <row r="119" spans="1:6" x14ac:dyDescent="0.25">
      <c r="A119" s="14" t="s">
        <v>57</v>
      </c>
      <c r="B119" s="19">
        <v>3659.5597595706099</v>
      </c>
      <c r="C119" s="21">
        <v>3292.05237185225</v>
      </c>
      <c r="D119" s="13">
        <v>1.8346257087897069</v>
      </c>
    </row>
    <row r="120" spans="1:6" x14ac:dyDescent="0.25">
      <c r="A120" s="14" t="s">
        <v>58</v>
      </c>
      <c r="B120" s="19">
        <v>7657.87130231424</v>
      </c>
      <c r="C120" s="21">
        <v>6642.5963686865098</v>
      </c>
      <c r="D120" s="13">
        <v>3.7018481769318492</v>
      </c>
    </row>
    <row r="121" spans="1:6" x14ac:dyDescent="0.25">
      <c r="A121" s="14" t="s">
        <v>59</v>
      </c>
      <c r="B121" s="19">
        <v>2906.09742712557</v>
      </c>
      <c r="C121" s="21">
        <v>2521.2826298706</v>
      </c>
      <c r="D121" s="13">
        <v>1.4050839444218681</v>
      </c>
    </row>
    <row r="122" spans="1:6" x14ac:dyDescent="0.25">
      <c r="A122" s="11" t="s">
        <v>17</v>
      </c>
      <c r="B122" s="20">
        <v>1519.7018000053158</v>
      </c>
      <c r="C122" s="22">
        <v>1389.9740991747551</v>
      </c>
      <c r="D122" s="16">
        <v>0.7746177547786196</v>
      </c>
    </row>
    <row r="123" spans="1:6" x14ac:dyDescent="0.25">
      <c r="A123" s="14" t="s">
        <v>60</v>
      </c>
      <c r="B123" s="19">
        <v>1336.5222379259999</v>
      </c>
      <c r="C123" s="21">
        <v>1226.74929802786</v>
      </c>
      <c r="D123" s="13">
        <v>0.6836543123204748</v>
      </c>
    </row>
    <row r="124" spans="1:6" x14ac:dyDescent="0.25">
      <c r="A124" s="14" t="s">
        <v>61</v>
      </c>
      <c r="B124" s="19">
        <v>11.4903280450346</v>
      </c>
      <c r="C124" s="21">
        <v>11.4903280450346</v>
      </c>
      <c r="D124" s="13">
        <v>6.4034373857749672E-3</v>
      </c>
    </row>
    <row r="125" spans="1:6" x14ac:dyDescent="0.25">
      <c r="A125" s="14" t="s">
        <v>62</v>
      </c>
      <c r="B125" s="19">
        <v>43.732101144888198</v>
      </c>
      <c r="C125" s="21">
        <v>39.643883809538501</v>
      </c>
      <c r="D125" s="13">
        <v>2.2093114026715616E-2</v>
      </c>
    </row>
    <row r="126" spans="1:6" x14ac:dyDescent="0.25">
      <c r="A126" s="14" t="s">
        <v>63</v>
      </c>
      <c r="B126" s="19">
        <v>127.95713288939299</v>
      </c>
      <c r="C126" s="21">
        <v>112.09058929232199</v>
      </c>
      <c r="D126" s="13">
        <v>6.2466891045654262E-2</v>
      </c>
    </row>
    <row r="127" spans="1:6" x14ac:dyDescent="0.25">
      <c r="A127" s="11" t="s">
        <v>18</v>
      </c>
      <c r="B127" s="20">
        <v>10775.510558811391</v>
      </c>
      <c r="C127" s="22">
        <v>9829.5786555525101</v>
      </c>
      <c r="D127" s="16">
        <v>5.4779194469195884</v>
      </c>
    </row>
    <row r="128" spans="1:6" x14ac:dyDescent="0.25">
      <c r="A128" s="14" t="s">
        <v>64</v>
      </c>
      <c r="B128" s="19">
        <v>79.110826160275707</v>
      </c>
      <c r="C128" s="21">
        <v>63.8532875822888</v>
      </c>
      <c r="D128" s="13">
        <v>3.5584756789059743E-2</v>
      </c>
    </row>
    <row r="129" spans="1:4" x14ac:dyDescent="0.25">
      <c r="A129" s="14" t="s">
        <v>65</v>
      </c>
      <c r="B129" s="19">
        <v>71.465487742426006</v>
      </c>
      <c r="C129" s="21">
        <v>63.431694877391301</v>
      </c>
      <c r="D129" s="13">
        <v>3.5349807666847581E-2</v>
      </c>
    </row>
    <row r="130" spans="1:4" x14ac:dyDescent="0.25">
      <c r="A130" s="14" t="s">
        <v>66</v>
      </c>
      <c r="B130" s="19">
        <v>7223.1989761853001</v>
      </c>
      <c r="C130" s="21">
        <v>6752.0674850207197</v>
      </c>
      <c r="D130" s="13">
        <v>3.7628552636094068</v>
      </c>
    </row>
    <row r="131" spans="1:4" x14ac:dyDescent="0.25">
      <c r="A131" s="14" t="s">
        <v>67</v>
      </c>
      <c r="B131" s="19">
        <v>145.35692682000999</v>
      </c>
      <c r="C131" s="21">
        <v>106.272325662086</v>
      </c>
      <c r="D131" s="13">
        <v>5.9224434720288675E-2</v>
      </c>
    </row>
    <row r="132" spans="1:4" x14ac:dyDescent="0.25">
      <c r="A132" s="14" t="s">
        <v>68</v>
      </c>
      <c r="B132" s="19">
        <v>23.321961657853901</v>
      </c>
      <c r="C132" s="21">
        <v>15.373777035881</v>
      </c>
      <c r="D132" s="13">
        <v>8.5676421287789791E-3</v>
      </c>
    </row>
    <row r="133" spans="1:4" x14ac:dyDescent="0.25">
      <c r="A133" s="14" t="s">
        <v>22</v>
      </c>
      <c r="B133" s="19">
        <v>2283.9845095944802</v>
      </c>
      <c r="C133" s="21">
        <v>2003.1533505146799</v>
      </c>
      <c r="D133" s="13">
        <v>1.1163360178971689</v>
      </c>
    </row>
    <row r="134" spans="1:4" x14ac:dyDescent="0.25">
      <c r="A134" s="14" t="s">
        <v>69</v>
      </c>
      <c r="B134" s="19">
        <v>949.07187065104597</v>
      </c>
      <c r="C134" s="21">
        <v>825.42673485946398</v>
      </c>
      <c r="D134" s="13">
        <v>0.46000152410803835</v>
      </c>
    </row>
    <row r="135" spans="1:4" x14ac:dyDescent="0.25">
      <c r="A135" s="11" t="s">
        <v>19</v>
      </c>
      <c r="B135" s="20">
        <v>1976.5316639849746</v>
      </c>
      <c r="C135" s="22">
        <v>835.19462244437375</v>
      </c>
      <c r="D135" s="16">
        <v>0.4654450637786301</v>
      </c>
    </row>
    <row r="136" spans="1:4" x14ac:dyDescent="0.25">
      <c r="A136" s="14" t="s">
        <v>23</v>
      </c>
      <c r="B136" s="19">
        <v>1588.55179057242</v>
      </c>
      <c r="C136" s="21">
        <v>683.54096218580401</v>
      </c>
      <c r="D136" s="13">
        <v>0.38093009484273516</v>
      </c>
    </row>
    <row r="137" spans="1:4" x14ac:dyDescent="0.25">
      <c r="A137" s="14" t="s">
        <v>70</v>
      </c>
      <c r="B137" s="19">
        <v>196.03103479095199</v>
      </c>
      <c r="C137" s="21">
        <v>70.8777210590126</v>
      </c>
      <c r="D137" s="13">
        <v>3.9499398717684243E-2</v>
      </c>
    </row>
    <row r="138" spans="1:4" x14ac:dyDescent="0.25">
      <c r="A138" s="14" t="s">
        <v>71</v>
      </c>
      <c r="B138" s="19">
        <v>78.4559509621768</v>
      </c>
      <c r="C138" s="21">
        <v>40.159292666164397</v>
      </c>
      <c r="D138" s="13">
        <v>2.2380345890639988E-2</v>
      </c>
    </row>
    <row r="139" spans="1:4" x14ac:dyDescent="0.25">
      <c r="A139" s="14" t="s">
        <v>72</v>
      </c>
      <c r="B139" s="19">
        <v>24.426904746761799</v>
      </c>
      <c r="C139" s="21">
        <v>6.8173014201760198</v>
      </c>
      <c r="D139" s="13">
        <v>3.7992094405795923E-3</v>
      </c>
    </row>
    <row r="140" spans="1:4" x14ac:dyDescent="0.25">
      <c r="A140" s="14" t="s">
        <v>73</v>
      </c>
      <c r="B140" s="19">
        <v>89.065982912664197</v>
      </c>
      <c r="C140" s="21">
        <v>33.799345113216603</v>
      </c>
      <c r="D140" s="13">
        <v>1.8836014886990975E-2</v>
      </c>
    </row>
    <row r="141" spans="1:4" x14ac:dyDescent="0.25">
      <c r="A141" s="11" t="s">
        <v>20</v>
      </c>
      <c r="B141" s="20">
        <v>57563.141685203605</v>
      </c>
      <c r="C141" s="22">
        <v>51332.893827724984</v>
      </c>
      <c r="D141" s="16">
        <v>28.607274759097741</v>
      </c>
    </row>
    <row r="142" spans="1:4" x14ac:dyDescent="0.25">
      <c r="A142" s="14" t="s">
        <v>117</v>
      </c>
      <c r="B142" s="19">
        <v>9.5616712649208093</v>
      </c>
      <c r="C142" s="19">
        <v>3.3534048772606</v>
      </c>
      <c r="D142" s="13">
        <v>1.8688168063199957E-3</v>
      </c>
    </row>
    <row r="143" spans="1:4" x14ac:dyDescent="0.25">
      <c r="A143" s="14" t="s">
        <v>74</v>
      </c>
      <c r="B143" s="19">
        <v>2031.8863251304799</v>
      </c>
      <c r="C143" s="21">
        <v>1066.98884653297</v>
      </c>
      <c r="D143" s="13">
        <v>0.59462151500945726</v>
      </c>
    </row>
    <row r="144" spans="1:4" x14ac:dyDescent="0.25">
      <c r="A144" s="14" t="s">
        <v>75</v>
      </c>
      <c r="B144" s="19">
        <v>1057.6868876163501</v>
      </c>
      <c r="C144" s="21">
        <v>987.84927085491495</v>
      </c>
      <c r="D144" s="13">
        <v>0.55051787274571717</v>
      </c>
    </row>
    <row r="145" spans="1:4" x14ac:dyDescent="0.25">
      <c r="A145" s="14" t="s">
        <v>76</v>
      </c>
      <c r="B145" s="19">
        <v>9598.4485064696801</v>
      </c>
      <c r="C145" s="21">
        <v>8461.9777524369802</v>
      </c>
      <c r="D145" s="13">
        <v>4.715770035910043</v>
      </c>
    </row>
    <row r="146" spans="1:4" x14ac:dyDescent="0.25">
      <c r="A146" s="14" t="s">
        <v>77</v>
      </c>
      <c r="B146" s="19">
        <v>34.09991723676</v>
      </c>
      <c r="C146" s="21">
        <v>29.283891876424299</v>
      </c>
      <c r="D146" s="13">
        <v>1.6319600911961826E-2</v>
      </c>
    </row>
    <row r="147" spans="1:4" x14ac:dyDescent="0.25">
      <c r="A147" s="14" t="s">
        <v>78</v>
      </c>
      <c r="B147" s="19">
        <v>169.07659120596799</v>
      </c>
      <c r="C147" s="21">
        <v>78.493658764233601</v>
      </c>
      <c r="D147" s="13">
        <v>4.3743679650152474E-2</v>
      </c>
    </row>
    <row r="148" spans="1:4" x14ac:dyDescent="0.25">
      <c r="A148" s="14" t="s">
        <v>79</v>
      </c>
      <c r="B148" s="19">
        <v>786.58141799609098</v>
      </c>
      <c r="C148" s="21">
        <v>455.53081048623898</v>
      </c>
      <c r="D148" s="13">
        <v>0.25386246683361513</v>
      </c>
    </row>
    <row r="149" spans="1:4" x14ac:dyDescent="0.25">
      <c r="A149" s="14" t="s">
        <v>80</v>
      </c>
      <c r="B149" s="19">
        <v>8.43400845344188</v>
      </c>
      <c r="C149" s="21">
        <v>1.3718915910874001</v>
      </c>
      <c r="D149" s="13">
        <v>7.6454056569739189E-4</v>
      </c>
    </row>
    <row r="150" spans="1:4" x14ac:dyDescent="0.25">
      <c r="A150" s="14" t="s">
        <v>81</v>
      </c>
      <c r="B150" s="19">
        <v>464.145560294679</v>
      </c>
      <c r="C150" s="21">
        <v>286.99837529726199</v>
      </c>
      <c r="D150" s="13">
        <v>0.15994113647863464</v>
      </c>
    </row>
    <row r="151" spans="1:4" x14ac:dyDescent="0.25">
      <c r="A151" s="14" t="s">
        <v>82</v>
      </c>
      <c r="B151" s="19">
        <v>163.155081676035</v>
      </c>
      <c r="C151" s="21">
        <v>97.647016801693894</v>
      </c>
      <c r="D151" s="13">
        <v>5.4417641998269005E-2</v>
      </c>
    </row>
    <row r="152" spans="1:4" x14ac:dyDescent="0.25">
      <c r="A152" s="14" t="s">
        <v>83</v>
      </c>
      <c r="B152" s="19">
        <v>103.422154424</v>
      </c>
      <c r="C152" s="21">
        <v>25.894465547006899</v>
      </c>
      <c r="D152" s="13">
        <v>1.4430709734176827E-2</v>
      </c>
    </row>
    <row r="153" spans="1:4" x14ac:dyDescent="0.25">
      <c r="A153" s="14" t="s">
        <v>84</v>
      </c>
      <c r="B153" s="19">
        <v>30601.258288244699</v>
      </c>
      <c r="C153" s="21">
        <v>28302.1198963606</v>
      </c>
      <c r="D153" s="13">
        <v>15.772469848618256</v>
      </c>
    </row>
    <row r="154" spans="1:4" x14ac:dyDescent="0.25">
      <c r="A154" s="14" t="s">
        <v>85</v>
      </c>
      <c r="B154" s="19">
        <v>7112.0998541953304</v>
      </c>
      <c r="C154" s="21">
        <v>6622.5808543047997</v>
      </c>
      <c r="D154" s="13">
        <v>3.6906937440396788</v>
      </c>
    </row>
    <row r="155" spans="1:4" x14ac:dyDescent="0.25">
      <c r="A155" s="14" t="s">
        <v>86</v>
      </c>
      <c r="B155" s="19">
        <v>5423.2854209951702</v>
      </c>
      <c r="C155" s="21">
        <v>4912.8036919935103</v>
      </c>
      <c r="D155" s="13">
        <v>2.7378531497957592</v>
      </c>
    </row>
    <row r="156" spans="1:4" x14ac:dyDescent="0.25">
      <c r="A156" s="11" t="s">
        <v>21</v>
      </c>
      <c r="B156" s="20">
        <v>29470.031544113299</v>
      </c>
      <c r="C156" s="22">
        <v>26165.700981083901</v>
      </c>
      <c r="D156" s="16">
        <v>14.581866351473417</v>
      </c>
    </row>
    <row r="157" spans="1:4" x14ac:dyDescent="0.25">
      <c r="A157" s="11" t="s">
        <v>5</v>
      </c>
      <c r="B157" s="20">
        <v>125347.74112659156</v>
      </c>
      <c r="C157" s="22">
        <v>110203.86267247365</v>
      </c>
      <c r="D157" s="16">
        <v>61.415438404187285</v>
      </c>
    </row>
    <row r="158" spans="1:4" ht="27.75" customHeight="1" x14ac:dyDescent="0.25">
      <c r="A158" s="160" t="s">
        <v>93</v>
      </c>
      <c r="B158" s="160"/>
      <c r="C158" s="160"/>
      <c r="D158" s="160"/>
    </row>
    <row r="159" spans="1:4" x14ac:dyDescent="0.25">
      <c r="A159" s="17" t="s">
        <v>114</v>
      </c>
      <c r="B159" s="7"/>
      <c r="C159" s="8"/>
      <c r="D159" s="9"/>
    </row>
    <row r="160" spans="1:4" x14ac:dyDescent="0.25">
      <c r="A160" s="17" t="s">
        <v>111</v>
      </c>
      <c r="B160" s="7"/>
      <c r="C160" s="8"/>
      <c r="D160" s="9"/>
    </row>
    <row r="161" spans="1:6" x14ac:dyDescent="0.25">
      <c r="A161" s="54"/>
      <c r="B161" s="24"/>
      <c r="C161" s="27"/>
      <c r="D161" s="27"/>
    </row>
    <row r="162" spans="1:6" x14ac:dyDescent="0.25">
      <c r="A162" s="15"/>
      <c r="B162" s="27"/>
      <c r="C162" s="27"/>
      <c r="D162" s="27"/>
      <c r="F162" s="24"/>
    </row>
    <row r="163" spans="1:6" x14ac:dyDescent="0.25">
      <c r="A163" s="5" t="s">
        <v>25</v>
      </c>
      <c r="B163" s="5"/>
      <c r="C163" s="5"/>
      <c r="D163" s="5"/>
    </row>
    <row r="164" spans="1:6" ht="36.75" customHeight="1" x14ac:dyDescent="0.25">
      <c r="A164" s="11" t="s">
        <v>33</v>
      </c>
      <c r="B164" s="12" t="s">
        <v>31</v>
      </c>
      <c r="C164" s="12" t="s">
        <v>32</v>
      </c>
      <c r="D164" s="12" t="s">
        <v>34</v>
      </c>
    </row>
    <row r="165" spans="1:6" ht="21.75" customHeight="1" x14ac:dyDescent="0.25">
      <c r="A165" s="11" t="s">
        <v>56</v>
      </c>
      <c r="B165" s="20">
        <v>6834.1677535795625</v>
      </c>
      <c r="C165" s="22">
        <v>6495.9475472873</v>
      </c>
      <c r="D165" s="16">
        <v>4.7178063383595754</v>
      </c>
      <c r="E165" s="5"/>
      <c r="F165" s="27"/>
    </row>
    <row r="166" spans="1:6" x14ac:dyDescent="0.25">
      <c r="A166" s="14" t="s">
        <v>51</v>
      </c>
      <c r="B166" s="19">
        <v>1652.6969054133999</v>
      </c>
      <c r="C166" s="21">
        <v>1602.8811187071301</v>
      </c>
      <c r="D166" s="13">
        <v>1.1641231162082433</v>
      </c>
      <c r="E166" s="27"/>
      <c r="F166" s="27"/>
    </row>
    <row r="167" spans="1:6" x14ac:dyDescent="0.25">
      <c r="A167" s="14" t="s">
        <v>52</v>
      </c>
      <c r="B167" s="19">
        <v>23.606301114641798</v>
      </c>
      <c r="C167" s="21">
        <v>17.158160356070599</v>
      </c>
      <c r="D167" s="13">
        <v>1.2461442629145617E-2</v>
      </c>
      <c r="E167" s="27"/>
      <c r="F167" s="27"/>
    </row>
    <row r="168" spans="1:6" x14ac:dyDescent="0.25">
      <c r="A168" s="14" t="s">
        <v>53</v>
      </c>
      <c r="B168" s="19">
        <v>1347.1662137502101</v>
      </c>
      <c r="C168" s="21">
        <v>1316.77835964512</v>
      </c>
      <c r="D168" s="13">
        <v>0.95633550704126657</v>
      </c>
      <c r="E168" s="27"/>
      <c r="F168" s="27"/>
    </row>
    <row r="169" spans="1:6" ht="22.5" customHeight="1" x14ac:dyDescent="0.25">
      <c r="A169" s="14" t="s">
        <v>54</v>
      </c>
      <c r="B169" s="19">
        <v>2559.1277921496999</v>
      </c>
      <c r="C169" s="21">
        <v>2351.8138023875799</v>
      </c>
      <c r="D169" s="13">
        <v>1.7080498237980826</v>
      </c>
      <c r="E169" s="27"/>
      <c r="F169" s="27"/>
    </row>
    <row r="170" spans="1:6" ht="26.25" customHeight="1" x14ac:dyDescent="0.25">
      <c r="A170" s="14" t="s">
        <v>55</v>
      </c>
      <c r="B170" s="19">
        <v>1251.5705411516101</v>
      </c>
      <c r="C170" s="21">
        <v>1207.3161061914</v>
      </c>
      <c r="D170" s="13">
        <v>0.87683644868283828</v>
      </c>
      <c r="E170" s="5"/>
      <c r="F170" s="10"/>
    </row>
    <row r="171" spans="1:6" x14ac:dyDescent="0.25">
      <c r="A171" s="11" t="s">
        <v>16</v>
      </c>
      <c r="B171" s="20">
        <v>11079.40430010713</v>
      </c>
      <c r="C171" s="22">
        <v>10433.811172462771</v>
      </c>
      <c r="D171" s="16">
        <v>7.5777552272952073</v>
      </c>
    </row>
    <row r="172" spans="1:6" x14ac:dyDescent="0.25">
      <c r="A172" s="14" t="s">
        <v>57</v>
      </c>
      <c r="B172" s="19">
        <v>3594.3799971016301</v>
      </c>
      <c r="C172" s="21">
        <v>3461.98130995983</v>
      </c>
      <c r="D172" s="13">
        <v>2.5143302418184548</v>
      </c>
    </row>
    <row r="173" spans="1:6" x14ac:dyDescent="0.25">
      <c r="A173" s="14" t="s">
        <v>58</v>
      </c>
      <c r="B173" s="19">
        <v>5163.19229630275</v>
      </c>
      <c r="C173" s="21">
        <v>4811.0756188523201</v>
      </c>
      <c r="D173" s="13">
        <v>3.4941358260239088</v>
      </c>
    </row>
    <row r="174" spans="1:6" x14ac:dyDescent="0.25">
      <c r="A174" s="14" t="s">
        <v>59</v>
      </c>
      <c r="B174" s="19">
        <v>2321.8320067027498</v>
      </c>
      <c r="C174" s="21">
        <v>2160.7542436506201</v>
      </c>
      <c r="D174" s="13">
        <v>1.5692891594528433</v>
      </c>
    </row>
    <row r="175" spans="1:6" ht="15" customHeight="1" x14ac:dyDescent="0.25">
      <c r="A175" s="11" t="s">
        <v>17</v>
      </c>
      <c r="B175" s="20">
        <v>976.64748718788212</v>
      </c>
      <c r="C175" s="22">
        <v>944.05883928026719</v>
      </c>
      <c r="D175" s="16">
        <v>0.68564081580381087</v>
      </c>
    </row>
    <row r="176" spans="1:6" x14ac:dyDescent="0.25">
      <c r="A176" s="14" t="s">
        <v>60</v>
      </c>
      <c r="B176" s="19">
        <v>888.70923611398405</v>
      </c>
      <c r="C176" s="21">
        <v>864.55790660253001</v>
      </c>
      <c r="D176" s="13">
        <v>0.62790174057849513</v>
      </c>
    </row>
    <row r="177" spans="1:4" x14ac:dyDescent="0.25">
      <c r="A177" s="14" t="s">
        <v>61</v>
      </c>
      <c r="B177" s="19">
        <v>5.5735408914415698</v>
      </c>
      <c r="C177" s="21">
        <v>4.9458645540801296</v>
      </c>
      <c r="D177" s="13">
        <v>3.5920288721621976E-3</v>
      </c>
    </row>
    <row r="178" spans="1:4" x14ac:dyDescent="0.25">
      <c r="A178" s="14" t="s">
        <v>62</v>
      </c>
      <c r="B178" s="19">
        <v>33.027889216956297</v>
      </c>
      <c r="C178" s="21">
        <v>28.484949296632202</v>
      </c>
      <c r="D178" s="13">
        <v>2.0687740065823374E-2</v>
      </c>
    </row>
    <row r="179" spans="1:4" x14ac:dyDescent="0.25">
      <c r="A179" s="14" t="s">
        <v>63</v>
      </c>
      <c r="B179" s="19">
        <v>49.336820965500202</v>
      </c>
      <c r="C179" s="21">
        <v>46.070118827024899</v>
      </c>
      <c r="D179" s="13">
        <v>3.3459306287330161E-2</v>
      </c>
    </row>
    <row r="180" spans="1:4" x14ac:dyDescent="0.25">
      <c r="A180" s="11" t="s">
        <v>18</v>
      </c>
      <c r="B180" s="20">
        <v>8515.3302341046528</v>
      </c>
      <c r="C180" s="22">
        <v>8113.8948304658588</v>
      </c>
      <c r="D180" s="16">
        <v>5.8928715451128326</v>
      </c>
    </row>
    <row r="181" spans="1:4" x14ac:dyDescent="0.25">
      <c r="A181" s="14" t="s">
        <v>64</v>
      </c>
      <c r="B181" s="19">
        <v>25.244411320339701</v>
      </c>
      <c r="C181" s="21">
        <v>21.983573593794802</v>
      </c>
      <c r="D181" s="13">
        <v>1.5965991425517322E-2</v>
      </c>
    </row>
    <row r="182" spans="1:4" x14ac:dyDescent="0.25">
      <c r="A182" s="14" t="s">
        <v>65</v>
      </c>
      <c r="B182" s="19">
        <v>16.009174998752599</v>
      </c>
      <c r="C182" s="21">
        <v>12.2052017909376</v>
      </c>
      <c r="D182" s="13">
        <v>8.8642615955680168E-3</v>
      </c>
    </row>
    <row r="183" spans="1:4" x14ac:dyDescent="0.25">
      <c r="A183" s="14" t="s">
        <v>66</v>
      </c>
      <c r="B183" s="19">
        <v>6356.6781721901998</v>
      </c>
      <c r="C183" s="21">
        <v>6143.8548537680899</v>
      </c>
      <c r="D183" s="13">
        <v>4.4620922752328349</v>
      </c>
    </row>
    <row r="184" spans="1:4" x14ac:dyDescent="0.25">
      <c r="A184" s="14" t="s">
        <v>67</v>
      </c>
      <c r="B184" s="19">
        <v>48.001985970810097</v>
      </c>
      <c r="C184" s="21">
        <v>31.964606499597799</v>
      </c>
      <c r="D184" s="13">
        <v>2.3214907763525163E-2</v>
      </c>
    </row>
    <row r="185" spans="1:4" x14ac:dyDescent="0.25">
      <c r="A185" s="14" t="s">
        <v>68</v>
      </c>
      <c r="B185" s="19">
        <v>2.5635458067908701</v>
      </c>
      <c r="C185" s="21">
        <v>2.5635458067908701</v>
      </c>
      <c r="D185" s="13">
        <v>1.8618242477964051E-3</v>
      </c>
    </row>
    <row r="186" spans="1:4" x14ac:dyDescent="0.25">
      <c r="A186" s="14" t="s">
        <v>22</v>
      </c>
      <c r="B186" s="19">
        <v>1589.16128715644</v>
      </c>
      <c r="C186" s="21">
        <v>1463.7851952844001</v>
      </c>
      <c r="D186" s="13">
        <v>1.0631020373915316</v>
      </c>
    </row>
    <row r="187" spans="1:4" x14ac:dyDescent="0.25">
      <c r="A187" s="14" t="s">
        <v>69</v>
      </c>
      <c r="B187" s="19">
        <v>477.67165666132001</v>
      </c>
      <c r="C187" s="21">
        <v>437.53785372224797</v>
      </c>
      <c r="D187" s="13">
        <v>0.31777024745605925</v>
      </c>
    </row>
    <row r="188" spans="1:4" x14ac:dyDescent="0.25">
      <c r="A188" s="11" t="s">
        <v>19</v>
      </c>
      <c r="B188" s="20">
        <v>1728.8736641544308</v>
      </c>
      <c r="C188" s="22">
        <v>844.8384956893417</v>
      </c>
      <c r="D188" s="16">
        <v>0.61358014067059452</v>
      </c>
    </row>
    <row r="189" spans="1:4" x14ac:dyDescent="0.25">
      <c r="A189" s="14" t="s">
        <v>23</v>
      </c>
      <c r="B189" s="19">
        <v>1475.48615096296</v>
      </c>
      <c r="C189" s="21">
        <v>757.52097315330604</v>
      </c>
      <c r="D189" s="13">
        <v>0.5501641173311832</v>
      </c>
    </row>
    <row r="190" spans="1:4" x14ac:dyDescent="0.25">
      <c r="A190" s="14" t="s">
        <v>70</v>
      </c>
      <c r="B190" s="19">
        <v>161.265697907857</v>
      </c>
      <c r="C190" s="21">
        <v>49.913468640959401</v>
      </c>
      <c r="D190" s="13">
        <v>3.6250612710406999E-2</v>
      </c>
    </row>
    <row r="191" spans="1:4" x14ac:dyDescent="0.25">
      <c r="A191" s="14" t="s">
        <v>71</v>
      </c>
      <c r="B191" s="19">
        <v>28.242825661390501</v>
      </c>
      <c r="C191" s="21">
        <v>12.139076915038199</v>
      </c>
      <c r="D191" s="13">
        <v>8.8162371378010026E-3</v>
      </c>
    </row>
    <row r="192" spans="1:4" x14ac:dyDescent="0.25">
      <c r="A192" s="14" t="s">
        <v>72</v>
      </c>
      <c r="B192" s="19">
        <v>10.1532049326254</v>
      </c>
      <c r="C192" s="21">
        <v>2.1208600877077299</v>
      </c>
      <c r="D192" s="13">
        <v>1.5403152645128405E-3</v>
      </c>
    </row>
    <row r="193" spans="1:4" x14ac:dyDescent="0.25">
      <c r="A193" s="14" t="s">
        <v>73</v>
      </c>
      <c r="B193" s="19">
        <v>53.725784689597901</v>
      </c>
      <c r="C193" s="21">
        <v>23.144116892330299</v>
      </c>
      <c r="D193" s="13">
        <v>1.6808858226690607E-2</v>
      </c>
    </row>
    <row r="194" spans="1:4" x14ac:dyDescent="0.25">
      <c r="A194" s="11" t="s">
        <v>20</v>
      </c>
      <c r="B194" s="20">
        <v>39541.164417162392</v>
      </c>
      <c r="C194" s="22">
        <v>36680.880377605004</v>
      </c>
      <c r="D194" s="16">
        <v>26.640192009299877</v>
      </c>
    </row>
    <row r="195" spans="1:4" x14ac:dyDescent="0.25">
      <c r="A195" s="14" t="s">
        <v>117</v>
      </c>
      <c r="B195" s="19">
        <v>7.5701101629477501</v>
      </c>
      <c r="C195" s="19">
        <v>3.4471329133736299</v>
      </c>
      <c r="D195" s="13">
        <v>2.5035463093715082E-3</v>
      </c>
    </row>
    <row r="196" spans="1:4" x14ac:dyDescent="0.25">
      <c r="A196" s="14" t="s">
        <v>74</v>
      </c>
      <c r="B196" s="19">
        <v>1703.8981709038901</v>
      </c>
      <c r="C196" s="21">
        <v>1051.1265170237</v>
      </c>
      <c r="D196" s="13">
        <v>0.76340076768370979</v>
      </c>
    </row>
    <row r="197" spans="1:4" x14ac:dyDescent="0.25">
      <c r="A197" s="14" t="s">
        <v>75</v>
      </c>
      <c r="B197" s="19">
        <v>925.08209659876297</v>
      </c>
      <c r="C197" s="21">
        <v>891.557823146131</v>
      </c>
      <c r="D197" s="13">
        <v>0.64751094716110902</v>
      </c>
    </row>
    <row r="198" spans="1:4" x14ac:dyDescent="0.25">
      <c r="A198" s="14" t="s">
        <v>76</v>
      </c>
      <c r="B198" s="19">
        <v>7117.6903888723</v>
      </c>
      <c r="C198" s="21">
        <v>6616.7147474579197</v>
      </c>
      <c r="D198" s="13">
        <v>4.8055158308213519</v>
      </c>
    </row>
    <row r="199" spans="1:4" x14ac:dyDescent="0.25">
      <c r="A199" s="14" t="s">
        <v>77</v>
      </c>
      <c r="B199" s="19">
        <v>11.9015784362796</v>
      </c>
      <c r="C199" s="21">
        <v>11.6652832660887</v>
      </c>
      <c r="D199" s="13">
        <v>8.4721354245687417E-3</v>
      </c>
    </row>
    <row r="200" spans="1:4" x14ac:dyDescent="0.25">
      <c r="A200" s="14" t="s">
        <v>78</v>
      </c>
      <c r="B200" s="19">
        <v>113.579499390484</v>
      </c>
      <c r="C200" s="21">
        <v>85.351920677378999</v>
      </c>
      <c r="D200" s="13">
        <v>6.1988467337772538E-2</v>
      </c>
    </row>
    <row r="201" spans="1:4" x14ac:dyDescent="0.25">
      <c r="A201" s="14" t="s">
        <v>79</v>
      </c>
      <c r="B201" s="19">
        <v>633.86563548334402</v>
      </c>
      <c r="C201" s="21">
        <v>431.88078487988997</v>
      </c>
      <c r="D201" s="13">
        <v>0.3136616928461689</v>
      </c>
    </row>
    <row r="202" spans="1:4" x14ac:dyDescent="0.25">
      <c r="A202" s="14" t="s">
        <v>80</v>
      </c>
      <c r="B202" s="19">
        <v>9.2225499595754794</v>
      </c>
      <c r="C202" s="21">
        <v>8.1654861578508502</v>
      </c>
      <c r="D202" s="13">
        <v>5.9303407348760629E-3</v>
      </c>
    </row>
    <row r="203" spans="1:4" x14ac:dyDescent="0.25">
      <c r="A203" s="14" t="s">
        <v>81</v>
      </c>
      <c r="B203" s="19">
        <v>751.07762049642997</v>
      </c>
      <c r="C203" s="21">
        <v>534.67548432143599</v>
      </c>
      <c r="D203" s="13">
        <v>0.38831831238393205</v>
      </c>
    </row>
    <row r="204" spans="1:4" x14ac:dyDescent="0.25">
      <c r="A204" s="14" t="s">
        <v>82</v>
      </c>
      <c r="B204" s="19">
        <v>88.863845841225597</v>
      </c>
      <c r="C204" s="21">
        <v>75.7820160862411</v>
      </c>
      <c r="D204" s="13">
        <v>5.5038140813596557E-2</v>
      </c>
    </row>
    <row r="205" spans="1:4" x14ac:dyDescent="0.25">
      <c r="A205" s="14" t="s">
        <v>83</v>
      </c>
      <c r="B205" s="19">
        <v>20.498682700131699</v>
      </c>
      <c r="C205" s="21">
        <v>14.895758180206499</v>
      </c>
      <c r="D205" s="13">
        <v>1.0818329711821119E-2</v>
      </c>
    </row>
    <row r="206" spans="1:4" x14ac:dyDescent="0.25">
      <c r="A206" s="14" t="s">
        <v>84</v>
      </c>
      <c r="B206" s="19">
        <v>19738.3956745654</v>
      </c>
      <c r="C206" s="21">
        <v>18832.853185468099</v>
      </c>
      <c r="D206" s="13">
        <v>13.677720375821119</v>
      </c>
    </row>
    <row r="207" spans="1:4" x14ac:dyDescent="0.25">
      <c r="A207" s="14" t="s">
        <v>85</v>
      </c>
      <c r="B207" s="19">
        <v>5736.3007879591096</v>
      </c>
      <c r="C207" s="21">
        <v>5572.3395430267201</v>
      </c>
      <c r="D207" s="13">
        <v>4.0470183332316951</v>
      </c>
    </row>
    <row r="208" spans="1:4" x14ac:dyDescent="0.25">
      <c r="A208" s="14" t="s">
        <v>86</v>
      </c>
      <c r="B208" s="19">
        <v>2683.2177757925101</v>
      </c>
      <c r="C208" s="21">
        <v>2550.4246949999701</v>
      </c>
      <c r="D208" s="13">
        <v>1.8522947890187886</v>
      </c>
    </row>
    <row r="209" spans="1:6" x14ac:dyDescent="0.25">
      <c r="A209" s="11" t="s">
        <v>21</v>
      </c>
      <c r="B209" s="20">
        <v>22242.909160119601</v>
      </c>
      <c r="C209" s="22">
        <v>20851.199017421</v>
      </c>
      <c r="D209" s="16">
        <v>15.143582698395672</v>
      </c>
    </row>
    <row r="210" spans="1:6" x14ac:dyDescent="0.25">
      <c r="A210" s="11" t="s">
        <v>5</v>
      </c>
      <c r="B210" s="20">
        <v>90918.497016415655</v>
      </c>
      <c r="C210" s="23">
        <v>84364.630280211539</v>
      </c>
      <c r="D210" s="16">
        <v>61.271428774937561</v>
      </c>
    </row>
    <row r="211" spans="1:6" ht="25.5" customHeight="1" x14ac:dyDescent="0.25">
      <c r="A211" s="160" t="s">
        <v>93</v>
      </c>
      <c r="B211" s="160"/>
      <c r="C211" s="160"/>
      <c r="D211" s="160"/>
    </row>
    <row r="212" spans="1:6" x14ac:dyDescent="0.25">
      <c r="A212" s="17" t="s">
        <v>113</v>
      </c>
      <c r="B212" s="7"/>
      <c r="C212" s="8"/>
      <c r="D212" s="9"/>
    </row>
    <row r="213" spans="1:6" x14ac:dyDescent="0.25">
      <c r="A213" s="17" t="s">
        <v>111</v>
      </c>
      <c r="B213" s="7"/>
      <c r="C213" s="8"/>
      <c r="D213" s="9"/>
    </row>
    <row r="214" spans="1:6" x14ac:dyDescent="0.25">
      <c r="A214" s="35"/>
      <c r="B214" s="32"/>
      <c r="C214" s="33"/>
      <c r="D214" s="34"/>
    </row>
    <row r="215" spans="1:6" x14ac:dyDescent="0.25">
      <c r="A215" s="35"/>
      <c r="B215" s="28"/>
      <c r="C215" s="29"/>
      <c r="D215" s="30"/>
      <c r="F215" s="24"/>
    </row>
    <row r="216" spans="1:6" x14ac:dyDescent="0.25">
      <c r="A216" s="5" t="s">
        <v>26</v>
      </c>
      <c r="B216" s="5"/>
      <c r="C216" s="5"/>
      <c r="D216" s="5"/>
    </row>
    <row r="217" spans="1:6" ht="40.5" customHeight="1" x14ac:dyDescent="0.25">
      <c r="A217" s="11" t="s">
        <v>33</v>
      </c>
      <c r="B217" s="12" t="s">
        <v>31</v>
      </c>
      <c r="C217" s="12" t="s">
        <v>32</v>
      </c>
      <c r="D217" s="12" t="s">
        <v>34</v>
      </c>
    </row>
    <row r="218" spans="1:6" ht="24" customHeight="1" x14ac:dyDescent="0.25">
      <c r="A218" s="11" t="s">
        <v>56</v>
      </c>
      <c r="B218" s="20">
        <v>439.34565416808505</v>
      </c>
      <c r="C218" s="22">
        <v>223.83869361142223</v>
      </c>
      <c r="D218" s="16">
        <v>4.1683183167862614</v>
      </c>
      <c r="E218" s="5"/>
      <c r="F218" s="27"/>
    </row>
    <row r="219" spans="1:6" x14ac:dyDescent="0.25">
      <c r="A219" s="14" t="s">
        <v>51</v>
      </c>
      <c r="B219" s="19">
        <v>127.1073892761724</v>
      </c>
      <c r="C219" s="21">
        <v>66.09522620676276</v>
      </c>
      <c r="D219" s="13">
        <v>1.2308235792693252</v>
      </c>
      <c r="E219" s="27"/>
      <c r="F219" s="27"/>
    </row>
    <row r="220" spans="1:6" x14ac:dyDescent="0.25">
      <c r="A220" s="14" t="s">
        <v>52</v>
      </c>
      <c r="B220" s="19">
        <v>0</v>
      </c>
      <c r="C220" s="21">
        <v>0</v>
      </c>
      <c r="D220" s="13">
        <v>0</v>
      </c>
      <c r="E220" s="27"/>
      <c r="F220" s="27"/>
    </row>
    <row r="221" spans="1:6" x14ac:dyDescent="0.25">
      <c r="A221" s="14" t="s">
        <v>53</v>
      </c>
      <c r="B221" s="19">
        <v>43.725409875777025</v>
      </c>
      <c r="C221" s="21">
        <v>22.500192968415764</v>
      </c>
      <c r="D221" s="13">
        <v>0.41899800686062871</v>
      </c>
      <c r="E221" s="27"/>
      <c r="F221" s="27"/>
    </row>
    <row r="222" spans="1:6" ht="22.5" customHeight="1" x14ac:dyDescent="0.25">
      <c r="A222" s="14" t="s">
        <v>54</v>
      </c>
      <c r="B222" s="19">
        <v>179.17993512447771</v>
      </c>
      <c r="C222" s="21">
        <v>84.965053762526892</v>
      </c>
      <c r="D222" s="13">
        <v>1.5822170160619533</v>
      </c>
      <c r="E222" s="27"/>
      <c r="F222" s="27"/>
    </row>
    <row r="223" spans="1:6" ht="11.25" customHeight="1" x14ac:dyDescent="0.25">
      <c r="A223" s="14" t="s">
        <v>55</v>
      </c>
      <c r="B223" s="19">
        <v>89.332919891657895</v>
      </c>
      <c r="C223" s="21">
        <v>50.278220673716817</v>
      </c>
      <c r="D223" s="13">
        <v>0.93627971459435411</v>
      </c>
      <c r="E223" s="5"/>
      <c r="F223" s="10"/>
    </row>
    <row r="224" spans="1:6" x14ac:dyDescent="0.25">
      <c r="A224" s="11" t="s">
        <v>16</v>
      </c>
      <c r="B224" s="20">
        <v>600.42907521431061</v>
      </c>
      <c r="C224" s="22">
        <v>438.58342840715119</v>
      </c>
      <c r="D224" s="16">
        <v>8.1672891695931327</v>
      </c>
    </row>
    <row r="225" spans="1:4" x14ac:dyDescent="0.25">
      <c r="A225" s="14" t="s">
        <v>57</v>
      </c>
      <c r="B225" s="19">
        <v>117.362428313744</v>
      </c>
      <c r="C225" s="21">
        <v>74.186110498013704</v>
      </c>
      <c r="D225" s="13">
        <v>1.3814918156054694</v>
      </c>
    </row>
    <row r="226" spans="1:4" x14ac:dyDescent="0.25">
      <c r="A226" s="14" t="s">
        <v>58</v>
      </c>
      <c r="B226" s="19">
        <v>333.19033344286299</v>
      </c>
      <c r="C226" s="21">
        <v>271.34775592495043</v>
      </c>
      <c r="D226" s="13">
        <v>5.0530308365912555</v>
      </c>
    </row>
    <row r="227" spans="1:4" x14ac:dyDescent="0.25">
      <c r="A227" s="14" t="s">
        <v>59</v>
      </c>
      <c r="B227" s="19">
        <v>149.8763134577037</v>
      </c>
      <c r="C227" s="21">
        <v>93.049561984187065</v>
      </c>
      <c r="D227" s="13">
        <v>1.7327665173964071</v>
      </c>
    </row>
    <row r="228" spans="1:4" ht="27" customHeight="1" x14ac:dyDescent="0.25">
      <c r="A228" s="11" t="s">
        <v>17</v>
      </c>
      <c r="B228" s="20">
        <v>54.084081343109396</v>
      </c>
      <c r="C228" s="22">
        <v>33.80694694429549</v>
      </c>
      <c r="D228" s="16">
        <v>0.62955208462375212</v>
      </c>
    </row>
    <row r="229" spans="1:4" x14ac:dyDescent="0.25">
      <c r="A229" s="14" t="s">
        <v>60</v>
      </c>
      <c r="B229" s="19">
        <v>38.957115558033294</v>
      </c>
      <c r="C229" s="21">
        <v>21.956862247101789</v>
      </c>
      <c r="D229" s="13">
        <v>0.40888011633336668</v>
      </c>
    </row>
    <row r="230" spans="1:4" x14ac:dyDescent="0.25">
      <c r="A230" s="14" t="s">
        <v>61</v>
      </c>
      <c r="B230" s="19">
        <v>0</v>
      </c>
      <c r="C230" s="21">
        <v>0</v>
      </c>
      <c r="D230" s="13">
        <v>0</v>
      </c>
    </row>
    <row r="231" spans="1:4" x14ac:dyDescent="0.25">
      <c r="A231" s="14" t="s">
        <v>62</v>
      </c>
      <c r="B231" s="19">
        <v>0</v>
      </c>
      <c r="C231" s="21">
        <v>0</v>
      </c>
      <c r="D231" s="13">
        <v>0</v>
      </c>
    </row>
    <row r="232" spans="1:4" ht="15" customHeight="1" x14ac:dyDescent="0.25">
      <c r="A232" s="14" t="s">
        <v>63</v>
      </c>
      <c r="B232" s="19">
        <v>15.1269657850761</v>
      </c>
      <c r="C232" s="21">
        <v>11.850084697193701</v>
      </c>
      <c r="D232" s="13">
        <v>0.22067196829038552</v>
      </c>
    </row>
    <row r="233" spans="1:4" ht="20.25" customHeight="1" x14ac:dyDescent="0.25">
      <c r="A233" s="11" t="s">
        <v>18</v>
      </c>
      <c r="B233" s="20">
        <v>479.64530427161588</v>
      </c>
      <c r="C233" s="22">
        <v>399.12307259502728</v>
      </c>
      <c r="D233" s="16">
        <v>7.4324594524213641</v>
      </c>
    </row>
    <row r="234" spans="1:4" x14ac:dyDescent="0.25">
      <c r="A234" s="14" t="s">
        <v>64</v>
      </c>
      <c r="B234" s="19">
        <v>14.5239814817155</v>
      </c>
      <c r="C234" s="21">
        <v>11.8936233141164</v>
      </c>
      <c r="D234" s="13">
        <v>0.22148274327963502</v>
      </c>
    </row>
    <row r="235" spans="1:4" x14ac:dyDescent="0.25">
      <c r="A235" s="14" t="s">
        <v>65</v>
      </c>
      <c r="B235" s="19">
        <v>20.290562009602201</v>
      </c>
      <c r="C235" s="21">
        <v>17.310132677873501</v>
      </c>
      <c r="D235" s="13">
        <v>0.32234883943898512</v>
      </c>
    </row>
    <row r="236" spans="1:4" x14ac:dyDescent="0.25">
      <c r="A236" s="14" t="s">
        <v>66</v>
      </c>
      <c r="B236" s="19">
        <v>343.4765754580107</v>
      </c>
      <c r="C236" s="21">
        <v>311.67148882516074</v>
      </c>
      <c r="D236" s="13">
        <v>5.803938339388468</v>
      </c>
    </row>
    <row r="237" spans="1:4" x14ac:dyDescent="0.25">
      <c r="A237" s="14" t="s">
        <v>67</v>
      </c>
      <c r="B237" s="19">
        <v>0</v>
      </c>
      <c r="C237" s="21">
        <v>0</v>
      </c>
      <c r="D237" s="13">
        <v>0</v>
      </c>
    </row>
    <row r="238" spans="1:4" x14ac:dyDescent="0.25">
      <c r="A238" s="14" t="s">
        <v>68</v>
      </c>
      <c r="B238" s="19">
        <v>4.3489385570922998</v>
      </c>
      <c r="C238" s="21">
        <v>2.0708653711778902</v>
      </c>
      <c r="D238" s="13">
        <v>3.8563600953033336E-2</v>
      </c>
    </row>
    <row r="239" spans="1:4" x14ac:dyDescent="0.25">
      <c r="A239" s="14" t="s">
        <v>22</v>
      </c>
      <c r="B239" s="19">
        <v>56.929907367164084</v>
      </c>
      <c r="C239" s="21">
        <v>34.036478487317403</v>
      </c>
      <c r="D239" s="13">
        <v>0.63382641503384363</v>
      </c>
    </row>
    <row r="240" spans="1:4" x14ac:dyDescent="0.25">
      <c r="A240" s="14" t="s">
        <v>69</v>
      </c>
      <c r="B240" s="19">
        <v>40.075339398031076</v>
      </c>
      <c r="C240" s="21">
        <v>22.140483919381328</v>
      </c>
      <c r="D240" s="13">
        <v>0.41229951432739903</v>
      </c>
    </row>
    <row r="241" spans="1:4" x14ac:dyDescent="0.25">
      <c r="A241" s="11" t="s">
        <v>19</v>
      </c>
      <c r="B241" s="20">
        <v>25.078935979355201</v>
      </c>
      <c r="C241" s="22">
        <v>6.4506874187231977</v>
      </c>
      <c r="D241" s="16">
        <v>0.12012453293711726</v>
      </c>
    </row>
    <row r="242" spans="1:4" x14ac:dyDescent="0.25">
      <c r="A242" s="14" t="s">
        <v>23</v>
      </c>
      <c r="B242" s="19">
        <v>19.969068041867821</v>
      </c>
      <c r="C242" s="21">
        <v>4.4834255731732</v>
      </c>
      <c r="D242" s="13">
        <v>8.349023413730354E-2</v>
      </c>
    </row>
    <row r="243" spans="1:4" x14ac:dyDescent="0.25">
      <c r="A243" s="14" t="s">
        <v>70</v>
      </c>
      <c r="B243" s="19">
        <v>2.0342715269149401</v>
      </c>
      <c r="C243" s="21">
        <v>1.5323781949575499</v>
      </c>
      <c r="D243" s="13">
        <v>2.8535906796229981E-2</v>
      </c>
    </row>
    <row r="244" spans="1:4" x14ac:dyDescent="0.25">
      <c r="A244" s="14" t="s">
        <v>71</v>
      </c>
      <c r="B244" s="19">
        <v>1.5736328145554399</v>
      </c>
      <c r="C244" s="21">
        <v>0.31472656291108803</v>
      </c>
      <c r="D244" s="13">
        <v>5.8608298493684919E-3</v>
      </c>
    </row>
    <row r="245" spans="1:4" x14ac:dyDescent="0.25">
      <c r="A245" s="14" t="s">
        <v>72</v>
      </c>
      <c r="B245" s="19">
        <v>1.5019635960169999</v>
      </c>
      <c r="C245" s="21">
        <v>0.12015708768136001</v>
      </c>
      <c r="D245" s="13">
        <v>2.2375621542152701E-3</v>
      </c>
    </row>
    <row r="246" spans="1:4" x14ac:dyDescent="0.25">
      <c r="A246" s="14" t="s">
        <v>73</v>
      </c>
      <c r="B246" s="19">
        <v>0</v>
      </c>
      <c r="C246" s="21">
        <v>0</v>
      </c>
      <c r="D246" s="13">
        <v>0</v>
      </c>
    </row>
    <row r="247" spans="1:4" x14ac:dyDescent="0.25">
      <c r="A247" s="11" t="s">
        <v>20</v>
      </c>
      <c r="B247" s="20">
        <v>734.09481869314027</v>
      </c>
      <c r="C247" s="22">
        <v>548.45849967891297</v>
      </c>
      <c r="D247" s="16">
        <v>10.213379882288882</v>
      </c>
    </row>
    <row r="248" spans="1:4" x14ac:dyDescent="0.25">
      <c r="A248" s="14" t="s">
        <v>117</v>
      </c>
      <c r="B248" s="19">
        <v>0</v>
      </c>
      <c r="C248" s="19">
        <v>0</v>
      </c>
      <c r="D248" s="13">
        <v>0</v>
      </c>
    </row>
    <row r="249" spans="1:4" x14ac:dyDescent="0.25">
      <c r="A249" s="14" t="s">
        <v>74</v>
      </c>
      <c r="B249" s="19">
        <v>36.164893377726997</v>
      </c>
      <c r="C249" s="21">
        <v>9.5107698877727902</v>
      </c>
      <c r="D249" s="13">
        <v>0.17710930889707244</v>
      </c>
    </row>
    <row r="250" spans="1:4" x14ac:dyDescent="0.25">
      <c r="A250" s="14" t="s">
        <v>75</v>
      </c>
      <c r="B250" s="19">
        <v>26.109120829942093</v>
      </c>
      <c r="C250" s="21">
        <v>17.662371528415491</v>
      </c>
      <c r="D250" s="13">
        <v>0.3289082221306423</v>
      </c>
    </row>
    <row r="251" spans="1:4" x14ac:dyDescent="0.25">
      <c r="A251" s="14" t="s">
        <v>76</v>
      </c>
      <c r="B251" s="19">
        <v>95.534499243121999</v>
      </c>
      <c r="C251" s="21">
        <v>62.350448469799204</v>
      </c>
      <c r="D251" s="13">
        <v>1.1610884258808045</v>
      </c>
    </row>
    <row r="252" spans="1:4" x14ac:dyDescent="0.25">
      <c r="A252" s="14" t="s">
        <v>77</v>
      </c>
      <c r="B252" s="19">
        <v>0</v>
      </c>
      <c r="C252" s="21">
        <v>0</v>
      </c>
      <c r="D252" s="13">
        <v>0</v>
      </c>
    </row>
    <row r="253" spans="1:4" x14ac:dyDescent="0.25">
      <c r="A253" s="14" t="s">
        <v>78</v>
      </c>
      <c r="B253" s="19">
        <v>0</v>
      </c>
      <c r="C253" s="21">
        <v>0</v>
      </c>
      <c r="D253" s="13">
        <v>0</v>
      </c>
    </row>
    <row r="254" spans="1:4" x14ac:dyDescent="0.25">
      <c r="A254" s="14" t="s">
        <v>79</v>
      </c>
      <c r="B254" s="19">
        <v>10.075490248867251</v>
      </c>
      <c r="C254" s="21">
        <v>5.177638053924559</v>
      </c>
      <c r="D254" s="13">
        <v>9.6417840855205938E-2</v>
      </c>
    </row>
    <row r="255" spans="1:4" x14ac:dyDescent="0.25">
      <c r="A255" s="14" t="s">
        <v>80</v>
      </c>
      <c r="B255" s="19">
        <v>0</v>
      </c>
      <c r="C255" s="21">
        <v>0</v>
      </c>
      <c r="D255" s="13">
        <v>0</v>
      </c>
    </row>
    <row r="256" spans="1:4" x14ac:dyDescent="0.25">
      <c r="A256" s="14" t="s">
        <v>81</v>
      </c>
      <c r="B256" s="19">
        <v>9.468996986921379</v>
      </c>
      <c r="C256" s="21">
        <v>2.5613420720994382</v>
      </c>
      <c r="D256" s="13">
        <v>4.7697245290492338E-2</v>
      </c>
    </row>
    <row r="257" spans="1:6" x14ac:dyDescent="0.25">
      <c r="A257" s="14" t="s">
        <v>82</v>
      </c>
      <c r="B257" s="19">
        <v>1.64472500668118</v>
      </c>
      <c r="C257" s="21">
        <v>0.82236250334059202</v>
      </c>
      <c r="D257" s="13">
        <v>1.5314013097590168E-2</v>
      </c>
    </row>
    <row r="258" spans="1:6" x14ac:dyDescent="0.25">
      <c r="A258" s="14" t="s">
        <v>83</v>
      </c>
      <c r="B258" s="19">
        <v>1.08305766729344</v>
      </c>
      <c r="C258" s="21">
        <v>5.4152883364672201E-2</v>
      </c>
      <c r="D258" s="13">
        <v>1.0084335822099105E-3</v>
      </c>
    </row>
    <row r="259" spans="1:6" x14ac:dyDescent="0.25">
      <c r="A259" s="14" t="s">
        <v>84</v>
      </c>
      <c r="B259" s="19">
        <v>293.45451011333057</v>
      </c>
      <c r="C259" s="21">
        <v>249.02803862745867</v>
      </c>
      <c r="D259" s="13">
        <v>4.6373936429694353</v>
      </c>
    </row>
    <row r="260" spans="1:6" x14ac:dyDescent="0.25">
      <c r="A260" s="14" t="s">
        <v>85</v>
      </c>
      <c r="B260" s="19">
        <v>131.41077331917811</v>
      </c>
      <c r="C260" s="21">
        <v>85.916070122101999</v>
      </c>
      <c r="D260" s="13">
        <v>1.5999268179162383</v>
      </c>
    </row>
    <row r="261" spans="1:6" x14ac:dyDescent="0.25">
      <c r="A261" s="14" t="s">
        <v>86</v>
      </c>
      <c r="B261" s="19">
        <v>129.14875190007729</v>
      </c>
      <c r="C261" s="21">
        <v>115.37530553063559</v>
      </c>
      <c r="D261" s="13">
        <v>2.1485159316691913</v>
      </c>
    </row>
    <row r="262" spans="1:6" x14ac:dyDescent="0.25">
      <c r="A262" s="11" t="s">
        <v>21</v>
      </c>
      <c r="B262" s="20">
        <v>834.825113913922</v>
      </c>
      <c r="C262" s="22">
        <v>590.10839113033933</v>
      </c>
      <c r="D262" s="16">
        <v>10.988983075052873</v>
      </c>
    </row>
    <row r="263" spans="1:6" x14ac:dyDescent="0.25">
      <c r="A263" s="11" t="s">
        <v>5</v>
      </c>
      <c r="B263" s="20">
        <v>3167.5029835835385</v>
      </c>
      <c r="C263" s="23">
        <v>2240.3697197858714</v>
      </c>
      <c r="D263" s="16">
        <v>41.720106513703378</v>
      </c>
    </row>
    <row r="264" spans="1:6" ht="23.25" customHeight="1" x14ac:dyDescent="0.25">
      <c r="A264" s="160" t="s">
        <v>93</v>
      </c>
      <c r="B264" s="160"/>
      <c r="C264" s="160"/>
      <c r="D264" s="160"/>
    </row>
    <row r="265" spans="1:6" x14ac:dyDescent="0.25">
      <c r="A265" s="17" t="s">
        <v>112</v>
      </c>
      <c r="B265" s="7"/>
      <c r="C265" s="8"/>
      <c r="D265" s="9"/>
    </row>
    <row r="266" spans="1:6" x14ac:dyDescent="0.25">
      <c r="A266" s="17" t="s">
        <v>111</v>
      </c>
      <c r="B266" s="7"/>
      <c r="C266" s="8"/>
      <c r="D266" s="9"/>
    </row>
    <row r="267" spans="1:6" x14ac:dyDescent="0.25">
      <c r="A267" s="35"/>
      <c r="B267" s="32"/>
      <c r="C267" s="33"/>
      <c r="D267" s="34"/>
    </row>
    <row r="268" spans="1:6" x14ac:dyDescent="0.25">
      <c r="A268" s="35"/>
      <c r="B268" s="32"/>
      <c r="C268" s="33"/>
      <c r="D268" s="34"/>
      <c r="F268" s="24"/>
    </row>
    <row r="269" spans="1:6" x14ac:dyDescent="0.25">
      <c r="A269" s="5" t="s">
        <v>50</v>
      </c>
      <c r="B269" s="5"/>
      <c r="C269" s="5"/>
      <c r="D269" s="5"/>
    </row>
    <row r="270" spans="1:6" ht="39" customHeight="1" x14ac:dyDescent="0.25">
      <c r="A270" s="11" t="s">
        <v>33</v>
      </c>
      <c r="B270" s="12" t="s">
        <v>31</v>
      </c>
      <c r="C270" s="12" t="s">
        <v>32</v>
      </c>
      <c r="D270" s="12" t="s">
        <v>34</v>
      </c>
    </row>
    <row r="271" spans="1:6" ht="21.75" customHeight="1" x14ac:dyDescent="0.25">
      <c r="A271" s="11" t="s">
        <v>56</v>
      </c>
      <c r="B271" s="20">
        <v>3948.3971005810554</v>
      </c>
      <c r="C271" s="22">
        <v>2771.5221019318478</v>
      </c>
      <c r="D271" s="16">
        <v>2.4745733052962926</v>
      </c>
      <c r="E271" s="5"/>
      <c r="F271" s="27"/>
    </row>
    <row r="272" spans="1:6" x14ac:dyDescent="0.25">
      <c r="A272" s="14" t="s">
        <v>51</v>
      </c>
      <c r="B272" s="19">
        <v>1328.5277083602814</v>
      </c>
      <c r="C272" s="21">
        <v>980.19082688958497</v>
      </c>
      <c r="D272" s="13">
        <v>0.87517038115141521</v>
      </c>
      <c r="E272" s="27"/>
      <c r="F272" s="27"/>
    </row>
    <row r="273" spans="1:6" x14ac:dyDescent="0.25">
      <c r="A273" s="14" t="s">
        <v>52</v>
      </c>
      <c r="B273" s="19">
        <v>0</v>
      </c>
      <c r="C273" s="21">
        <v>0</v>
      </c>
      <c r="D273" s="13">
        <v>0</v>
      </c>
      <c r="E273" s="27"/>
      <c r="F273" s="27"/>
    </row>
    <row r="274" spans="1:6" x14ac:dyDescent="0.25">
      <c r="A274" s="14" t="s">
        <v>53</v>
      </c>
      <c r="B274" s="19">
        <v>303.21572673523281</v>
      </c>
      <c r="C274" s="21">
        <v>217.5120360703886</v>
      </c>
      <c r="D274" s="13">
        <v>0.19420717506284696</v>
      </c>
      <c r="E274" s="27"/>
      <c r="F274" s="27"/>
    </row>
    <row r="275" spans="1:6" ht="22.5" customHeight="1" x14ac:dyDescent="0.25">
      <c r="A275" s="14" t="s">
        <v>54</v>
      </c>
      <c r="B275" s="19">
        <v>1477.940430879004</v>
      </c>
      <c r="C275" s="21">
        <v>1017.7677592952573</v>
      </c>
      <c r="D275" s="13">
        <v>0.90872121365647973</v>
      </c>
      <c r="E275" s="27"/>
      <c r="F275" s="27"/>
    </row>
    <row r="276" spans="1:6" x14ac:dyDescent="0.25">
      <c r="A276" s="14" t="s">
        <v>55</v>
      </c>
      <c r="B276" s="19">
        <v>838.71323460653753</v>
      </c>
      <c r="C276" s="21">
        <v>556.05147967661696</v>
      </c>
      <c r="D276" s="13">
        <v>0.49647453542555087</v>
      </c>
      <c r="E276" s="5"/>
      <c r="F276" s="10"/>
    </row>
    <row r="277" spans="1:6" x14ac:dyDescent="0.25">
      <c r="A277" s="11" t="s">
        <v>16</v>
      </c>
      <c r="B277" s="20">
        <v>6904.3374573649116</v>
      </c>
      <c r="C277" s="22">
        <v>5571.0782945728406</v>
      </c>
      <c r="D277" s="16">
        <v>4.9741770487257506</v>
      </c>
    </row>
    <row r="278" spans="1:6" x14ac:dyDescent="0.25">
      <c r="A278" s="14" t="s">
        <v>57</v>
      </c>
      <c r="B278" s="19">
        <v>1011.7077792420273</v>
      </c>
      <c r="C278" s="21">
        <v>805.82185452367867</v>
      </c>
      <c r="D278" s="13">
        <v>0.71948379868185597</v>
      </c>
    </row>
    <row r="279" spans="1:6" x14ac:dyDescent="0.25">
      <c r="A279" s="14" t="s">
        <v>58</v>
      </c>
      <c r="B279" s="19">
        <v>4130.7848444540869</v>
      </c>
      <c r="C279" s="21">
        <v>3485.9699033461548</v>
      </c>
      <c r="D279" s="13">
        <v>3.1124731279876379</v>
      </c>
    </row>
    <row r="280" spans="1:6" x14ac:dyDescent="0.25">
      <c r="A280" s="14" t="s">
        <v>59</v>
      </c>
      <c r="B280" s="19">
        <v>1761.844833668797</v>
      </c>
      <c r="C280" s="21">
        <v>1279.286536703007</v>
      </c>
      <c r="D280" s="13">
        <v>1.1422201220562562</v>
      </c>
    </row>
    <row r="281" spans="1:6" x14ac:dyDescent="0.25">
      <c r="A281" s="11" t="s">
        <v>17</v>
      </c>
      <c r="B281" s="20">
        <v>139.70893758780295</v>
      </c>
      <c r="C281" s="22">
        <v>86.256251847790423</v>
      </c>
      <c r="D281" s="16">
        <v>7.7014510578384307E-2</v>
      </c>
    </row>
    <row r="282" spans="1:6" x14ac:dyDescent="0.25">
      <c r="A282" s="14" t="s">
        <v>60</v>
      </c>
      <c r="B282" s="19">
        <v>75.802413124254187</v>
      </c>
      <c r="C282" s="21">
        <v>39.203598848022679</v>
      </c>
      <c r="D282" s="13">
        <v>3.5003213257163109E-2</v>
      </c>
    </row>
    <row r="283" spans="1:6" x14ac:dyDescent="0.25">
      <c r="A283" s="14" t="s">
        <v>61</v>
      </c>
      <c r="B283" s="19">
        <v>0</v>
      </c>
      <c r="C283" s="21">
        <v>0</v>
      </c>
      <c r="D283" s="13">
        <v>0</v>
      </c>
    </row>
    <row r="284" spans="1:6" x14ac:dyDescent="0.25">
      <c r="A284" s="14" t="s">
        <v>62</v>
      </c>
      <c r="B284" s="19">
        <v>7.8746335538004804</v>
      </c>
      <c r="C284" s="21">
        <v>7.4352360055386697</v>
      </c>
      <c r="D284" s="13">
        <v>6.6386035763738131E-3</v>
      </c>
    </row>
    <row r="285" spans="1:6" x14ac:dyDescent="0.25">
      <c r="A285" s="14" t="s">
        <v>63</v>
      </c>
      <c r="B285" s="19">
        <v>56.031890909748299</v>
      </c>
      <c r="C285" s="21">
        <v>39.617416994229067</v>
      </c>
      <c r="D285" s="13">
        <v>3.5372693744847382E-2</v>
      </c>
    </row>
    <row r="286" spans="1:6" ht="24.75" customHeight="1" x14ac:dyDescent="0.25">
      <c r="A286" s="11" t="s">
        <v>18</v>
      </c>
      <c r="B286" s="20">
        <v>2087.3686229076939</v>
      </c>
      <c r="C286" s="22">
        <v>1532.2808012596342</v>
      </c>
      <c r="D286" s="16">
        <v>1.3681078582675306</v>
      </c>
    </row>
    <row r="287" spans="1:6" x14ac:dyDescent="0.25">
      <c r="A287" s="14" t="s">
        <v>64</v>
      </c>
      <c r="B287" s="19">
        <v>16.956034147968928</v>
      </c>
      <c r="C287" s="21">
        <v>8.7156714501151988</v>
      </c>
      <c r="D287" s="13">
        <v>7.7818495090314277E-3</v>
      </c>
    </row>
    <row r="288" spans="1:6" x14ac:dyDescent="0.25">
      <c r="A288" s="14" t="s">
        <v>65</v>
      </c>
      <c r="B288" s="19">
        <v>11.28621955110129</v>
      </c>
      <c r="C288" s="21">
        <v>5.3138030331241897</v>
      </c>
      <c r="D288" s="13">
        <v>4.7444669938608835E-3</v>
      </c>
    </row>
    <row r="289" spans="1:4" x14ac:dyDescent="0.25">
      <c r="A289" s="14" t="s">
        <v>66</v>
      </c>
      <c r="B289" s="19">
        <v>479.61574085393278</v>
      </c>
      <c r="C289" s="21">
        <v>421.01928170467227</v>
      </c>
      <c r="D289" s="13">
        <v>0.37591007295060025</v>
      </c>
    </row>
    <row r="290" spans="1:4" x14ac:dyDescent="0.25">
      <c r="A290" s="14" t="s">
        <v>67</v>
      </c>
      <c r="B290" s="19">
        <v>46.09695478369904</v>
      </c>
      <c r="C290" s="21">
        <v>21.384233370714494</v>
      </c>
      <c r="D290" s="13">
        <v>1.909306550956651E-2</v>
      </c>
    </row>
    <row r="291" spans="1:4" ht="18.75" customHeight="1" x14ac:dyDescent="0.25">
      <c r="A291" s="14" t="s">
        <v>68</v>
      </c>
      <c r="B291" s="19">
        <v>32.391248671211052</v>
      </c>
      <c r="C291" s="21">
        <v>19.809325488004021</v>
      </c>
      <c r="D291" s="13">
        <v>1.7686897757146446E-2</v>
      </c>
    </row>
    <row r="292" spans="1:4" x14ac:dyDescent="0.25">
      <c r="A292" s="14" t="s">
        <v>22</v>
      </c>
      <c r="B292" s="19">
        <v>748.34373061448616</v>
      </c>
      <c r="C292" s="21">
        <v>501.57724971578352</v>
      </c>
      <c r="D292" s="13">
        <v>0.44783683010337816</v>
      </c>
    </row>
    <row r="293" spans="1:4" x14ac:dyDescent="0.25">
      <c r="A293" s="14" t="s">
        <v>69</v>
      </c>
      <c r="B293" s="19">
        <v>752.67869428529468</v>
      </c>
      <c r="C293" s="21">
        <v>554.46123649722051</v>
      </c>
      <c r="D293" s="13">
        <v>0.49505467544394688</v>
      </c>
    </row>
    <row r="294" spans="1:4" x14ac:dyDescent="0.25">
      <c r="A294" s="11" t="s">
        <v>19</v>
      </c>
      <c r="B294" s="20">
        <v>41.063809541640786</v>
      </c>
      <c r="C294" s="22">
        <v>5.6202270139396884</v>
      </c>
      <c r="D294" s="16">
        <v>5.0180598338747219E-3</v>
      </c>
    </row>
    <row r="295" spans="1:4" x14ac:dyDescent="0.25">
      <c r="A295" s="14" t="s">
        <v>23</v>
      </c>
      <c r="B295" s="19">
        <v>30.289474426092131</v>
      </c>
      <c r="C295" s="21">
        <v>3.3799656519731283</v>
      </c>
      <c r="D295" s="13">
        <v>3.0178264749760072E-3</v>
      </c>
    </row>
    <row r="296" spans="1:4" x14ac:dyDescent="0.25">
      <c r="A296" s="14" t="s">
        <v>70</v>
      </c>
      <c r="B296" s="19">
        <v>6.6118727494201206</v>
      </c>
      <c r="C296" s="21">
        <v>1.2921452574132231</v>
      </c>
      <c r="D296" s="13">
        <v>1.1537011226903779E-3</v>
      </c>
    </row>
    <row r="297" spans="1:4" x14ac:dyDescent="0.25">
      <c r="A297" s="14" t="s">
        <v>71</v>
      </c>
      <c r="B297" s="19">
        <v>0</v>
      </c>
      <c r="C297" s="21">
        <v>0</v>
      </c>
      <c r="D297" s="13">
        <v>0</v>
      </c>
    </row>
    <row r="298" spans="1:4" x14ac:dyDescent="0.25">
      <c r="A298" s="14" t="s">
        <v>72</v>
      </c>
      <c r="B298" s="19">
        <v>2.8554075605406002</v>
      </c>
      <c r="C298" s="21">
        <v>0.85662226816218101</v>
      </c>
      <c r="D298" s="13">
        <v>7.6484131085909014E-4</v>
      </c>
    </row>
    <row r="299" spans="1:4" x14ac:dyDescent="0.25">
      <c r="A299" s="14" t="s">
        <v>73</v>
      </c>
      <c r="B299" s="19">
        <v>1.3070548055879401</v>
      </c>
      <c r="C299" s="21">
        <v>9.1493836391155797E-2</v>
      </c>
      <c r="D299" s="13">
        <v>8.1690925349246256E-5</v>
      </c>
    </row>
    <row r="300" spans="1:4" x14ac:dyDescent="0.25">
      <c r="A300" s="11" t="s">
        <v>20</v>
      </c>
      <c r="B300" s="20">
        <v>1117.1210841189877</v>
      </c>
      <c r="C300" s="22">
        <v>817.92339753338501</v>
      </c>
      <c r="D300" s="16">
        <v>0.73028874779766517</v>
      </c>
    </row>
    <row r="301" spans="1:4" x14ac:dyDescent="0.25">
      <c r="A301" s="14" t="s">
        <v>117</v>
      </c>
      <c r="B301" s="19">
        <v>0</v>
      </c>
      <c r="C301" s="19">
        <v>0</v>
      </c>
      <c r="D301" s="13">
        <v>0</v>
      </c>
    </row>
    <row r="302" spans="1:4" x14ac:dyDescent="0.25">
      <c r="A302" s="14" t="s">
        <v>74</v>
      </c>
      <c r="B302" s="19">
        <v>62.300535807910272</v>
      </c>
      <c r="C302" s="21">
        <v>12.19738206513056</v>
      </c>
      <c r="D302" s="13">
        <v>1.0890519701009429E-2</v>
      </c>
    </row>
    <row r="303" spans="1:4" x14ac:dyDescent="0.25">
      <c r="A303" s="14" t="s">
        <v>75</v>
      </c>
      <c r="B303" s="19">
        <v>43.580465675369325</v>
      </c>
      <c r="C303" s="21">
        <v>23.636283781975031</v>
      </c>
      <c r="D303" s="13">
        <v>2.1103824805334848E-2</v>
      </c>
    </row>
    <row r="304" spans="1:4" x14ac:dyDescent="0.25">
      <c r="A304" s="14" t="s">
        <v>76</v>
      </c>
      <c r="B304" s="19">
        <v>94.215496775388857</v>
      </c>
      <c r="C304" s="21">
        <v>61.021512520018774</v>
      </c>
      <c r="D304" s="13">
        <v>5.4483493321445337E-2</v>
      </c>
    </row>
    <row r="305" spans="1:4" x14ac:dyDescent="0.25">
      <c r="A305" s="14" t="s">
        <v>77</v>
      </c>
      <c r="B305" s="19">
        <v>0</v>
      </c>
      <c r="C305" s="21">
        <v>0</v>
      </c>
      <c r="D305" s="13">
        <v>0</v>
      </c>
    </row>
    <row r="306" spans="1:4" x14ac:dyDescent="0.25">
      <c r="A306" s="14" t="s">
        <v>78</v>
      </c>
      <c r="B306" s="19">
        <v>0</v>
      </c>
      <c r="C306" s="21">
        <v>0</v>
      </c>
      <c r="D306" s="13">
        <v>0</v>
      </c>
    </row>
    <row r="307" spans="1:4" x14ac:dyDescent="0.25">
      <c r="A307" s="14" t="s">
        <v>79</v>
      </c>
      <c r="B307" s="19">
        <v>16.922702276678798</v>
      </c>
      <c r="C307" s="21">
        <v>4.9338523036093997</v>
      </c>
      <c r="D307" s="13">
        <v>4.4052252710798214E-3</v>
      </c>
    </row>
    <row r="308" spans="1:4" x14ac:dyDescent="0.25">
      <c r="A308" s="14" t="s">
        <v>80</v>
      </c>
      <c r="B308" s="19">
        <v>0</v>
      </c>
      <c r="C308" s="21">
        <v>0</v>
      </c>
      <c r="D308" s="13">
        <v>0</v>
      </c>
    </row>
    <row r="309" spans="1:4" x14ac:dyDescent="0.25">
      <c r="A309" s="14" t="s">
        <v>81</v>
      </c>
      <c r="B309" s="19">
        <v>25.35291358081502</v>
      </c>
      <c r="C309" s="21">
        <v>6.5127835218140939</v>
      </c>
      <c r="D309" s="13">
        <v>5.8149852873340133E-3</v>
      </c>
    </row>
    <row r="310" spans="1:4" x14ac:dyDescent="0.25">
      <c r="A310" s="14" t="s">
        <v>82</v>
      </c>
      <c r="B310" s="19">
        <v>14.6044952830919</v>
      </c>
      <c r="C310" s="21">
        <v>4.5087726666098291</v>
      </c>
      <c r="D310" s="13">
        <v>4.0256898809016327E-3</v>
      </c>
    </row>
    <row r="311" spans="1:4" x14ac:dyDescent="0.25">
      <c r="A311" s="14" t="s">
        <v>83</v>
      </c>
      <c r="B311" s="19">
        <v>2.7305452320386698</v>
      </c>
      <c r="C311" s="21">
        <v>1.4008477872274601</v>
      </c>
      <c r="D311" s="13">
        <v>1.2507569528816607E-3</v>
      </c>
    </row>
    <row r="312" spans="1:4" x14ac:dyDescent="0.25">
      <c r="A312" s="14" t="s">
        <v>84</v>
      </c>
      <c r="B312" s="19">
        <v>522.25616246220056</v>
      </c>
      <c r="C312" s="21">
        <v>434.78351848858506</v>
      </c>
      <c r="D312" s="13">
        <v>0.38819957007909378</v>
      </c>
    </row>
    <row r="313" spans="1:4" x14ac:dyDescent="0.25">
      <c r="A313" s="14" t="s">
        <v>85</v>
      </c>
      <c r="B313" s="19">
        <v>90.173153736465267</v>
      </c>
      <c r="C313" s="21">
        <v>75.249284041108751</v>
      </c>
      <c r="D313" s="13">
        <v>6.7186860750989952E-2</v>
      </c>
    </row>
    <row r="314" spans="1:4" x14ac:dyDescent="0.25">
      <c r="A314" s="14" t="s">
        <v>86</v>
      </c>
      <c r="B314" s="19">
        <v>244.984613289029</v>
      </c>
      <c r="C314" s="21">
        <v>193.67916035730599</v>
      </c>
      <c r="D314" s="13">
        <v>0.17292782174759463</v>
      </c>
    </row>
    <row r="315" spans="1:4" x14ac:dyDescent="0.25">
      <c r="A315" s="11" t="s">
        <v>21</v>
      </c>
      <c r="B315" s="20">
        <v>3170.002987898059</v>
      </c>
      <c r="C315" s="22">
        <v>2504.3189258405491</v>
      </c>
      <c r="D315" s="16">
        <v>2.2359990409290615</v>
      </c>
    </row>
    <row r="316" spans="1:4" x14ac:dyDescent="0.25">
      <c r="A316" s="11" t="s">
        <v>5</v>
      </c>
      <c r="B316" s="20">
        <v>17408.000000000153</v>
      </c>
      <c r="C316" s="22">
        <v>13288.999999999989</v>
      </c>
      <c r="D316" s="16">
        <v>11.865178571428562</v>
      </c>
    </row>
    <row r="317" spans="1:4" ht="25.5" customHeight="1" x14ac:dyDescent="0.25">
      <c r="A317" s="160" t="s">
        <v>93</v>
      </c>
      <c r="B317" s="160"/>
      <c r="C317" s="160"/>
      <c r="D317" s="160"/>
    </row>
    <row r="318" spans="1:4" x14ac:dyDescent="0.25">
      <c r="A318" s="97" t="s">
        <v>124</v>
      </c>
      <c r="B318" s="7"/>
      <c r="C318" s="8"/>
      <c r="D318" s="9"/>
    </row>
    <row r="319" spans="1:4" x14ac:dyDescent="0.25">
      <c r="A319" s="17" t="s">
        <v>111</v>
      </c>
      <c r="B319" s="7"/>
      <c r="C319" s="8"/>
      <c r="D319" s="9"/>
    </row>
    <row r="320" spans="1:4" x14ac:dyDescent="0.25">
      <c r="A320" s="35"/>
      <c r="B320" s="32"/>
      <c r="C320" s="33"/>
      <c r="D320" s="34"/>
    </row>
    <row r="321" spans="1:6" x14ac:dyDescent="0.25">
      <c r="A321" s="35"/>
      <c r="B321" s="32"/>
      <c r="C321" s="33"/>
      <c r="D321" s="34"/>
    </row>
    <row r="322" spans="1:6" x14ac:dyDescent="0.25">
      <c r="A322" s="5" t="s">
        <v>29</v>
      </c>
      <c r="B322" s="5"/>
      <c r="C322" s="5"/>
      <c r="D322" s="5"/>
    </row>
    <row r="323" spans="1:6" ht="39" customHeight="1" x14ac:dyDescent="0.25">
      <c r="A323" s="11" t="s">
        <v>33</v>
      </c>
      <c r="B323" s="12" t="s">
        <v>31</v>
      </c>
      <c r="C323" s="12" t="s">
        <v>32</v>
      </c>
      <c r="D323" s="12" t="s">
        <v>34</v>
      </c>
    </row>
    <row r="324" spans="1:6" ht="23.25" customHeight="1" x14ac:dyDescent="0.25">
      <c r="A324" s="11" t="s">
        <v>56</v>
      </c>
      <c r="B324" s="20">
        <v>1860.2384607440647</v>
      </c>
      <c r="C324" s="22">
        <v>606.29237836248387</v>
      </c>
      <c r="D324" s="16">
        <v>2.0885028534704921</v>
      </c>
      <c r="E324" s="5"/>
      <c r="F324" s="27"/>
    </row>
    <row r="325" spans="1:6" x14ac:dyDescent="0.25">
      <c r="A325" s="14" t="s">
        <v>51</v>
      </c>
      <c r="B325" s="19">
        <v>121.540629261956</v>
      </c>
      <c r="C325" s="21">
        <v>32.8234810839649</v>
      </c>
      <c r="D325" s="13">
        <v>0.1130674512020837</v>
      </c>
      <c r="E325" s="27"/>
      <c r="F325" s="27"/>
    </row>
    <row r="326" spans="1:6" x14ac:dyDescent="0.25">
      <c r="A326" s="14" t="s">
        <v>52</v>
      </c>
      <c r="B326" s="19">
        <v>11.010950705954899</v>
      </c>
      <c r="C326" s="21">
        <v>2.2987095788704202</v>
      </c>
      <c r="D326" s="13">
        <v>7.9183933133669306E-3</v>
      </c>
      <c r="E326" s="27"/>
      <c r="F326" s="27"/>
    </row>
    <row r="327" spans="1:6" x14ac:dyDescent="0.25">
      <c r="A327" s="14" t="s">
        <v>53</v>
      </c>
      <c r="B327" s="19">
        <v>183.05826123018099</v>
      </c>
      <c r="C327" s="21">
        <v>42.235459720788697</v>
      </c>
      <c r="D327" s="13">
        <v>0.14548901040574816</v>
      </c>
      <c r="E327" s="27"/>
      <c r="F327" s="27"/>
    </row>
    <row r="328" spans="1:6" ht="22.5" customHeight="1" x14ac:dyDescent="0.25">
      <c r="A328" s="14" t="s">
        <v>54</v>
      </c>
      <c r="B328" s="19">
        <v>1180.2999263347399</v>
      </c>
      <c r="C328" s="21">
        <v>434.022426616904</v>
      </c>
      <c r="D328" s="13">
        <v>1.4950824203131381</v>
      </c>
      <c r="E328" s="27"/>
      <c r="F328" s="27"/>
    </row>
    <row r="329" spans="1:6" x14ac:dyDescent="0.25">
      <c r="A329" s="14" t="s">
        <v>55</v>
      </c>
      <c r="B329" s="19">
        <v>364.32869321123297</v>
      </c>
      <c r="C329" s="21">
        <v>94.912301361955898</v>
      </c>
      <c r="D329" s="13">
        <v>0.32694557823615539</v>
      </c>
      <c r="E329" s="5"/>
      <c r="F329" s="10"/>
    </row>
    <row r="330" spans="1:6" x14ac:dyDescent="0.25">
      <c r="A330" s="11" t="s">
        <v>16</v>
      </c>
      <c r="B330" s="20">
        <v>2139.894541637098</v>
      </c>
      <c r="C330" s="22">
        <v>1013.6915302647369</v>
      </c>
      <c r="D330" s="16">
        <v>3.4918757501368822</v>
      </c>
    </row>
    <row r="331" spans="1:6" x14ac:dyDescent="0.25">
      <c r="A331" s="14" t="s">
        <v>57</v>
      </c>
      <c r="B331" s="19">
        <v>720.84843428101897</v>
      </c>
      <c r="C331" s="21">
        <v>303.78093172292398</v>
      </c>
      <c r="D331" s="13">
        <v>1.046437932218133</v>
      </c>
    </row>
    <row r="332" spans="1:6" x14ac:dyDescent="0.25">
      <c r="A332" s="14" t="s">
        <v>58</v>
      </c>
      <c r="B332" s="19">
        <v>1081.60223450076</v>
      </c>
      <c r="C332" s="21">
        <v>568.22487043312799</v>
      </c>
      <c r="D332" s="13">
        <v>1.9573712381437409</v>
      </c>
    </row>
    <row r="333" spans="1:6" x14ac:dyDescent="0.25">
      <c r="A333" s="14" t="s">
        <v>59</v>
      </c>
      <c r="B333" s="19">
        <v>337.443872855319</v>
      </c>
      <c r="C333" s="21">
        <v>141.685728108685</v>
      </c>
      <c r="D333" s="13">
        <v>0.48806657977500861</v>
      </c>
    </row>
    <row r="334" spans="1:6" x14ac:dyDescent="0.25">
      <c r="A334" s="11" t="s">
        <v>17</v>
      </c>
      <c r="B334" s="20">
        <v>721.86385089827081</v>
      </c>
      <c r="C334" s="22">
        <v>463.9254484610338</v>
      </c>
      <c r="D334" s="16">
        <v>1.5980897294558518</v>
      </c>
    </row>
    <row r="335" spans="1:6" x14ac:dyDescent="0.25">
      <c r="A335" s="14" t="s">
        <v>60</v>
      </c>
      <c r="B335" s="19">
        <v>647.61407608049296</v>
      </c>
      <c r="C335" s="21">
        <v>418.879752876493</v>
      </c>
      <c r="D335" s="13">
        <v>1.4429202648174062</v>
      </c>
    </row>
    <row r="336" spans="1:6" x14ac:dyDescent="0.25">
      <c r="A336" s="14" t="s">
        <v>61</v>
      </c>
      <c r="B336" s="19">
        <v>3.3527663844232598</v>
      </c>
      <c r="C336" s="21">
        <v>2.5136627425643399</v>
      </c>
      <c r="D336" s="13">
        <v>8.6588451345654145E-3</v>
      </c>
    </row>
    <row r="337" spans="1:4" x14ac:dyDescent="0.25">
      <c r="A337" s="14" t="s">
        <v>62</v>
      </c>
      <c r="B337" s="19">
        <v>50.4158416097941</v>
      </c>
      <c r="C337" s="21">
        <v>35.447270788786703</v>
      </c>
      <c r="D337" s="13">
        <v>0.12210565204542441</v>
      </c>
    </row>
    <row r="338" spans="1:4" x14ac:dyDescent="0.25">
      <c r="A338" s="14" t="s">
        <v>63</v>
      </c>
      <c r="B338" s="19">
        <v>20.4811668235605</v>
      </c>
      <c r="C338" s="21">
        <v>7.0847620531897402</v>
      </c>
      <c r="D338" s="13">
        <v>2.4404967458455874E-2</v>
      </c>
    </row>
    <row r="339" spans="1:4" x14ac:dyDescent="0.25">
      <c r="A339" s="11" t="s">
        <v>18</v>
      </c>
      <c r="B339" s="20">
        <v>1328.009130798785</v>
      </c>
      <c r="C339" s="22">
        <v>861.11243821192761</v>
      </c>
      <c r="D339" s="16">
        <v>2.9662846648705741</v>
      </c>
    </row>
    <row r="340" spans="1:4" x14ac:dyDescent="0.25">
      <c r="A340" s="14" t="s">
        <v>64</v>
      </c>
      <c r="B340" s="19">
        <v>34.154536816026202</v>
      </c>
      <c r="C340" s="21">
        <v>17.3331154663619</v>
      </c>
      <c r="D340" s="13">
        <v>5.9707597197250772E-2</v>
      </c>
    </row>
    <row r="341" spans="1:4" x14ac:dyDescent="0.25">
      <c r="A341" s="14" t="s">
        <v>65</v>
      </c>
      <c r="B341" s="19">
        <v>17.292633963382499</v>
      </c>
      <c r="C341" s="21">
        <v>13.142831822452999</v>
      </c>
      <c r="D341" s="13">
        <v>4.5273275309862207E-2</v>
      </c>
    </row>
    <row r="342" spans="1:4" x14ac:dyDescent="0.25">
      <c r="A342" s="14" t="s">
        <v>66</v>
      </c>
      <c r="B342" s="19">
        <v>542.68853374469199</v>
      </c>
      <c r="C342" s="21">
        <v>460.51579124706302</v>
      </c>
      <c r="D342" s="13">
        <v>1.5863444410853016</v>
      </c>
    </row>
    <row r="343" spans="1:4" x14ac:dyDescent="0.25">
      <c r="A343" s="14" t="s">
        <v>67</v>
      </c>
      <c r="B343" s="19">
        <v>168.278047409511</v>
      </c>
      <c r="C343" s="21">
        <v>42.444218000777603</v>
      </c>
      <c r="D343" s="13">
        <v>0.14620812263443886</v>
      </c>
    </row>
    <row r="344" spans="1:4" ht="24.75" customHeight="1" x14ac:dyDescent="0.25">
      <c r="A344" s="14" t="s">
        <v>68</v>
      </c>
      <c r="B344" s="19">
        <v>7.7313098168083796</v>
      </c>
      <c r="C344" s="21">
        <v>2.4250314484447002</v>
      </c>
      <c r="D344" s="13">
        <v>8.3535358196510524E-3</v>
      </c>
    </row>
    <row r="345" spans="1:4" x14ac:dyDescent="0.25">
      <c r="A345" s="14" t="s">
        <v>22</v>
      </c>
      <c r="B345" s="19">
        <v>448.32611739327001</v>
      </c>
      <c r="C345" s="21">
        <v>261.15054923033603</v>
      </c>
      <c r="D345" s="13">
        <v>0.89958852645654852</v>
      </c>
    </row>
    <row r="346" spans="1:4" x14ac:dyDescent="0.25">
      <c r="A346" s="14" t="s">
        <v>69</v>
      </c>
      <c r="B346" s="19">
        <v>109.537951655095</v>
      </c>
      <c r="C346" s="21">
        <v>64.100900996491404</v>
      </c>
      <c r="D346" s="13">
        <v>0.22080916636752118</v>
      </c>
    </row>
    <row r="347" spans="1:4" x14ac:dyDescent="0.25">
      <c r="A347" s="11" t="s">
        <v>19</v>
      </c>
      <c r="B347" s="20">
        <v>843.59654215566002</v>
      </c>
      <c r="C347" s="22">
        <v>436.24141281271642</v>
      </c>
      <c r="D347" s="16">
        <v>1.5027261895029846</v>
      </c>
    </row>
    <row r="348" spans="1:4" x14ac:dyDescent="0.25">
      <c r="A348" s="14" t="s">
        <v>23</v>
      </c>
      <c r="B348" s="19">
        <v>129.4039363885</v>
      </c>
      <c r="C348" s="21">
        <v>56.590974853105301</v>
      </c>
      <c r="D348" s="13">
        <v>0.19493963090976679</v>
      </c>
    </row>
    <row r="349" spans="1:4" ht="14.25" customHeight="1" x14ac:dyDescent="0.25">
      <c r="A349" s="14" t="s">
        <v>70</v>
      </c>
      <c r="B349" s="19">
        <v>237.92945817267099</v>
      </c>
      <c r="C349" s="21">
        <v>133.13245717496801</v>
      </c>
      <c r="D349" s="13">
        <v>0.4586030216154599</v>
      </c>
    </row>
    <row r="350" spans="1:4" x14ac:dyDescent="0.25">
      <c r="A350" s="14" t="s">
        <v>71</v>
      </c>
      <c r="B350" s="19">
        <v>316.88754628741299</v>
      </c>
      <c r="C350" s="21">
        <v>195.772405606033</v>
      </c>
      <c r="D350" s="13">
        <v>0.67437962661396134</v>
      </c>
    </row>
    <row r="351" spans="1:4" x14ac:dyDescent="0.25">
      <c r="A351" s="14" t="s">
        <v>72</v>
      </c>
      <c r="B351" s="19">
        <v>8.4725728726200291</v>
      </c>
      <c r="C351" s="21">
        <v>1.7376866911237701</v>
      </c>
      <c r="D351" s="13">
        <v>5.985830834046745E-3</v>
      </c>
    </row>
    <row r="352" spans="1:4" x14ac:dyDescent="0.25">
      <c r="A352" s="14" t="s">
        <v>73</v>
      </c>
      <c r="B352" s="19">
        <v>150.90302843445599</v>
      </c>
      <c r="C352" s="21">
        <v>49.007888487486298</v>
      </c>
      <c r="D352" s="13">
        <v>0.16881807952974956</v>
      </c>
    </row>
    <row r="353" spans="1:4" x14ac:dyDescent="0.25">
      <c r="A353" s="11" t="s">
        <v>20</v>
      </c>
      <c r="B353" s="20">
        <v>23454.430228524987</v>
      </c>
      <c r="C353" s="22">
        <v>19395.216575887451</v>
      </c>
      <c r="D353" s="16">
        <v>66.810942390242687</v>
      </c>
    </row>
    <row r="354" spans="1:4" x14ac:dyDescent="0.25">
      <c r="A354" s="14" t="s">
        <v>117</v>
      </c>
      <c r="B354" s="19">
        <v>41.887095644575197</v>
      </c>
      <c r="C354" s="19">
        <v>9.9897649444345706</v>
      </c>
      <c r="D354" s="13">
        <v>3.4411866842695732E-2</v>
      </c>
    </row>
    <row r="355" spans="1:4" x14ac:dyDescent="0.25">
      <c r="A355" s="14" t="s">
        <v>74</v>
      </c>
      <c r="B355" s="19">
        <v>415.55120772285198</v>
      </c>
      <c r="C355" s="21">
        <v>158.362613389015</v>
      </c>
      <c r="D355" s="13">
        <v>0.54551365273515329</v>
      </c>
    </row>
    <row r="356" spans="1:4" x14ac:dyDescent="0.25">
      <c r="A356" s="14" t="s">
        <v>75</v>
      </c>
      <c r="B356" s="19">
        <v>63.299293904536398</v>
      </c>
      <c r="C356" s="21">
        <v>45.0023084773403</v>
      </c>
      <c r="D356" s="13">
        <v>0.15502000853372477</v>
      </c>
    </row>
    <row r="357" spans="1:4" x14ac:dyDescent="0.25">
      <c r="A357" s="14" t="s">
        <v>76</v>
      </c>
      <c r="B357" s="19">
        <v>5882.4791021658602</v>
      </c>
      <c r="C357" s="21">
        <v>4956.9233703670398</v>
      </c>
      <c r="D357" s="13">
        <v>17.075175233782431</v>
      </c>
    </row>
    <row r="358" spans="1:4" x14ac:dyDescent="0.25">
      <c r="A358" s="14" t="s">
        <v>77</v>
      </c>
      <c r="B358" s="19">
        <v>27.892232171253401</v>
      </c>
      <c r="C358" s="21">
        <v>25.048803037975901</v>
      </c>
      <c r="D358" s="13">
        <v>8.628592159137409E-2</v>
      </c>
    </row>
    <row r="359" spans="1:4" x14ac:dyDescent="0.25">
      <c r="A359" s="14" t="s">
        <v>78</v>
      </c>
      <c r="B359" s="19">
        <v>260.93164789812801</v>
      </c>
      <c r="C359" s="21">
        <v>122.6662510423</v>
      </c>
      <c r="D359" s="13">
        <v>0.42254995191973821</v>
      </c>
    </row>
    <row r="360" spans="1:4" x14ac:dyDescent="0.25">
      <c r="A360" s="14" t="s">
        <v>79</v>
      </c>
      <c r="B360" s="19">
        <v>277.62026199014599</v>
      </c>
      <c r="C360" s="21">
        <v>122.999320047613</v>
      </c>
      <c r="D360" s="13">
        <v>0.42369727884124353</v>
      </c>
    </row>
    <row r="361" spans="1:4" x14ac:dyDescent="0.25">
      <c r="A361" s="14" t="s">
        <v>80</v>
      </c>
      <c r="B361" s="19">
        <v>53.203748105222097</v>
      </c>
      <c r="C361" s="21">
        <v>13.5286361559467</v>
      </c>
      <c r="D361" s="13">
        <v>4.6602260268503962E-2</v>
      </c>
    </row>
    <row r="362" spans="1:4" x14ac:dyDescent="0.25">
      <c r="A362" s="14" t="s">
        <v>81</v>
      </c>
      <c r="B362" s="19">
        <v>130.895412079278</v>
      </c>
      <c r="C362" s="21">
        <v>55.047487585072702</v>
      </c>
      <c r="D362" s="13">
        <v>0.18962276123001276</v>
      </c>
    </row>
    <row r="363" spans="1:4" x14ac:dyDescent="0.25">
      <c r="A363" s="14" t="s">
        <v>82</v>
      </c>
      <c r="B363" s="19">
        <v>75.087942098794898</v>
      </c>
      <c r="C363" s="21">
        <v>33.108283152724901</v>
      </c>
      <c r="D363" s="13">
        <v>0.11404851241035102</v>
      </c>
    </row>
    <row r="364" spans="1:4" x14ac:dyDescent="0.25">
      <c r="A364" s="14" t="s">
        <v>83</v>
      </c>
      <c r="B364" s="19">
        <v>159.33106982325799</v>
      </c>
      <c r="C364" s="21">
        <v>44.638565709526297</v>
      </c>
      <c r="D364" s="13">
        <v>0.15376701932320461</v>
      </c>
    </row>
    <row r="365" spans="1:4" x14ac:dyDescent="0.25">
      <c r="A365" s="14" t="s">
        <v>84</v>
      </c>
      <c r="B365" s="19">
        <v>12521.793289987099</v>
      </c>
      <c r="C365" s="21">
        <v>10762.203372845501</v>
      </c>
      <c r="D365" s="13">
        <v>37.072695049416126</v>
      </c>
    </row>
    <row r="366" spans="1:4" x14ac:dyDescent="0.25">
      <c r="A366" s="14" t="s">
        <v>85</v>
      </c>
      <c r="B366" s="19">
        <v>3014.48076528817</v>
      </c>
      <c r="C366" s="21">
        <v>2724.1205072728999</v>
      </c>
      <c r="D366" s="13">
        <v>9.3838115992865987</v>
      </c>
    </row>
    <row r="367" spans="1:4" x14ac:dyDescent="0.25">
      <c r="A367" s="14" t="s">
        <v>86</v>
      </c>
      <c r="B367" s="19">
        <v>529.97715964581403</v>
      </c>
      <c r="C367" s="21">
        <v>321.57729186006202</v>
      </c>
      <c r="D367" s="13">
        <v>1.1077412740615296</v>
      </c>
    </row>
    <row r="368" spans="1:4" x14ac:dyDescent="0.25">
      <c r="A368" s="11" t="s">
        <v>21</v>
      </c>
      <c r="B368" s="20">
        <v>5122.2261186375199</v>
      </c>
      <c r="C368" s="22">
        <v>4242.6575435183204</v>
      </c>
      <c r="D368" s="16">
        <v>14.614734907055874</v>
      </c>
    </row>
    <row r="369" spans="1:6" x14ac:dyDescent="0.25">
      <c r="A369" s="11" t="s">
        <v>5</v>
      </c>
      <c r="B369" s="20">
        <v>35470.258873396378</v>
      </c>
      <c r="C369" s="22">
        <v>27019.137327518671</v>
      </c>
      <c r="D369" s="6">
        <v>93.07315648473535</v>
      </c>
    </row>
    <row r="370" spans="1:6" ht="27" customHeight="1" x14ac:dyDescent="0.25">
      <c r="A370" s="160" t="s">
        <v>93</v>
      </c>
      <c r="B370" s="160"/>
      <c r="C370" s="160"/>
      <c r="D370" s="160"/>
    </row>
    <row r="371" spans="1:6" x14ac:dyDescent="0.25">
      <c r="A371" s="97" t="s">
        <v>125</v>
      </c>
      <c r="B371" s="7"/>
      <c r="C371" s="8"/>
      <c r="D371" s="9"/>
    </row>
    <row r="372" spans="1:6" x14ac:dyDescent="0.25">
      <c r="A372" s="17" t="s">
        <v>111</v>
      </c>
      <c r="B372" s="7"/>
      <c r="C372" s="8"/>
      <c r="D372" s="9"/>
    </row>
    <row r="373" spans="1:6" x14ac:dyDescent="0.25">
      <c r="A373" s="35"/>
      <c r="B373" s="32"/>
      <c r="C373" s="33"/>
      <c r="D373" s="34"/>
    </row>
    <row r="374" spans="1:6" x14ac:dyDescent="0.25">
      <c r="A374" s="35"/>
      <c r="B374" s="32"/>
      <c r="C374" s="33"/>
      <c r="D374" s="34"/>
    </row>
    <row r="375" spans="1:6" x14ac:dyDescent="0.25">
      <c r="A375" s="35"/>
      <c r="B375" s="32"/>
      <c r="C375" s="33"/>
      <c r="D375" s="34"/>
      <c r="E375" s="27"/>
    </row>
    <row r="376" spans="1:6" ht="11.25" customHeight="1" x14ac:dyDescent="0.25">
      <c r="A376" s="35"/>
      <c r="B376" s="32"/>
      <c r="C376" s="33"/>
      <c r="D376" s="34"/>
    </row>
    <row r="377" spans="1:6" ht="24" customHeight="1" x14ac:dyDescent="0.25">
      <c r="A377" s="15"/>
      <c r="B377" s="32"/>
      <c r="C377" s="33"/>
      <c r="D377" s="34"/>
      <c r="E377" s="5"/>
      <c r="F377" s="27"/>
    </row>
    <row r="378" spans="1:6" x14ac:dyDescent="0.25">
      <c r="A378" s="35"/>
      <c r="B378" s="32"/>
      <c r="C378" s="33"/>
      <c r="D378" s="34"/>
      <c r="E378" s="27"/>
      <c r="F378" s="27"/>
    </row>
    <row r="379" spans="1:6" x14ac:dyDescent="0.25">
      <c r="A379" s="35"/>
      <c r="B379" s="32"/>
      <c r="C379" s="33"/>
      <c r="D379" s="34"/>
      <c r="E379" s="27"/>
      <c r="F379" s="27"/>
    </row>
    <row r="380" spans="1:6" x14ac:dyDescent="0.25">
      <c r="A380" s="35"/>
      <c r="B380" s="32"/>
      <c r="C380" s="33"/>
      <c r="D380" s="34"/>
      <c r="E380" s="27"/>
      <c r="F380" s="27"/>
    </row>
    <row r="381" spans="1:6" x14ac:dyDescent="0.25">
      <c r="A381" s="35"/>
      <c r="B381" s="32"/>
      <c r="C381" s="33"/>
      <c r="D381" s="34"/>
      <c r="E381" s="27"/>
      <c r="F381" s="27"/>
    </row>
    <row r="382" spans="1:6" x14ac:dyDescent="0.25">
      <c r="A382" s="35"/>
      <c r="B382" s="32"/>
      <c r="C382" s="33"/>
      <c r="D382" s="34"/>
      <c r="E382" s="27"/>
      <c r="F382" s="27"/>
    </row>
    <row r="383" spans="1:6" x14ac:dyDescent="0.25">
      <c r="A383" s="35"/>
      <c r="B383" s="32"/>
      <c r="C383" s="33"/>
      <c r="D383" s="34"/>
      <c r="E383" s="27"/>
      <c r="F383" s="27"/>
    </row>
    <row r="384" spans="1:6" x14ac:dyDescent="0.25">
      <c r="A384" s="35"/>
      <c r="B384" s="32"/>
      <c r="C384" s="33"/>
      <c r="D384" s="34"/>
      <c r="E384" s="27"/>
      <c r="F384" s="27"/>
    </row>
    <row r="385" spans="1:6" x14ac:dyDescent="0.25">
      <c r="A385" s="35"/>
      <c r="B385" s="32"/>
      <c r="C385" s="33"/>
      <c r="D385" s="34"/>
      <c r="E385" s="27"/>
      <c r="F385" s="27"/>
    </row>
    <row r="386" spans="1:6" x14ac:dyDescent="0.25">
      <c r="A386" s="35"/>
      <c r="B386" s="28"/>
      <c r="C386" s="29"/>
      <c r="D386" s="30"/>
      <c r="E386" s="27"/>
      <c r="F386" s="27"/>
    </row>
    <row r="387" spans="1:6" x14ac:dyDescent="0.25">
      <c r="A387" s="35"/>
      <c r="B387" s="28"/>
      <c r="C387" s="29"/>
      <c r="D387" s="30"/>
      <c r="E387" s="27"/>
      <c r="F387" s="27"/>
    </row>
    <row r="388" spans="1:6" x14ac:dyDescent="0.25">
      <c r="A388" s="35"/>
      <c r="B388" s="32"/>
      <c r="C388" s="33"/>
      <c r="D388" s="34"/>
      <c r="E388" s="27"/>
      <c r="F388" s="27"/>
    </row>
    <row r="389" spans="1:6" x14ac:dyDescent="0.25">
      <c r="A389" s="35"/>
      <c r="B389" s="28"/>
      <c r="C389" s="29"/>
      <c r="D389" s="30"/>
      <c r="E389" s="27"/>
      <c r="F389" s="27"/>
    </row>
    <row r="390" spans="1:6" x14ac:dyDescent="0.25">
      <c r="A390" s="35"/>
      <c r="B390" s="26"/>
      <c r="C390" s="26"/>
      <c r="D390" s="26"/>
      <c r="E390" s="27"/>
      <c r="F390" s="27"/>
    </row>
    <row r="391" spans="1:6" x14ac:dyDescent="0.25">
      <c r="A391" s="15"/>
      <c r="B391" s="7"/>
      <c r="C391" s="8"/>
      <c r="D391" s="9"/>
      <c r="E391" s="27"/>
      <c r="F391" s="27"/>
    </row>
    <row r="392" spans="1:6" x14ac:dyDescent="0.25">
      <c r="A392" s="15"/>
      <c r="B392" s="7"/>
      <c r="C392" s="8"/>
      <c r="D392" s="9"/>
      <c r="E392" s="27"/>
      <c r="F392" s="27"/>
    </row>
    <row r="393" spans="1:6" x14ac:dyDescent="0.25">
      <c r="A393" s="54"/>
      <c r="B393" s="27"/>
      <c r="C393" s="27"/>
      <c r="D393" s="27"/>
      <c r="E393" s="27"/>
      <c r="F393" s="24"/>
    </row>
    <row r="394" spans="1:6" x14ac:dyDescent="0.25">
      <c r="A394" s="15"/>
      <c r="B394" s="24"/>
      <c r="C394" s="27"/>
      <c r="D394" s="27"/>
      <c r="E394" s="27"/>
      <c r="F394" s="27"/>
    </row>
    <row r="395" spans="1:6" x14ac:dyDescent="0.25">
      <c r="A395" s="26"/>
      <c r="B395" s="27"/>
      <c r="C395" s="27"/>
      <c r="D395" s="27"/>
      <c r="E395" s="27"/>
      <c r="F395" s="27"/>
    </row>
    <row r="396" spans="1:6" x14ac:dyDescent="0.25">
      <c r="A396" s="17"/>
      <c r="B396" s="27"/>
      <c r="C396" s="27"/>
      <c r="D396" s="27"/>
      <c r="E396" s="27"/>
      <c r="F396" s="27"/>
    </row>
    <row r="397" spans="1:6" x14ac:dyDescent="0.25">
      <c r="A397" s="17"/>
      <c r="B397" s="27"/>
      <c r="C397" s="27"/>
      <c r="D397" s="27"/>
      <c r="E397" s="27"/>
      <c r="F397" s="27"/>
    </row>
    <row r="398" spans="1:6" x14ac:dyDescent="0.25">
      <c r="A398" s="31"/>
      <c r="B398" s="27"/>
      <c r="C398" s="27"/>
      <c r="D398" s="27"/>
      <c r="E398" s="27"/>
      <c r="F398" s="27"/>
    </row>
    <row r="399" spans="1:6" x14ac:dyDescent="0.25">
      <c r="E399" s="27"/>
      <c r="F399" s="27"/>
    </row>
    <row r="400" spans="1:6" x14ac:dyDescent="0.25">
      <c r="E400" s="27"/>
      <c r="F400" s="27"/>
    </row>
    <row r="401" spans="5:6" x14ac:dyDescent="0.25">
      <c r="E401" s="27"/>
      <c r="F401" s="27"/>
    </row>
    <row r="402" spans="5:6" ht="24.75" customHeight="1" x14ac:dyDescent="0.25">
      <c r="E402" s="27"/>
      <c r="F402" s="27"/>
    </row>
    <row r="403" spans="5:6" x14ac:dyDescent="0.25">
      <c r="E403" s="27"/>
      <c r="F403" s="27"/>
    </row>
    <row r="404" spans="5:6" x14ac:dyDescent="0.25">
      <c r="E404" s="27"/>
      <c r="F404" s="27"/>
    </row>
    <row r="405" spans="5:6" x14ac:dyDescent="0.25">
      <c r="E405" s="27"/>
      <c r="F405" s="27"/>
    </row>
  </sheetData>
  <mergeCells count="8">
    <mergeCell ref="A317:D317"/>
    <mergeCell ref="A370:D370"/>
    <mergeCell ref="A53:D53"/>
    <mergeCell ref="A52:D52"/>
    <mergeCell ref="A105:D105"/>
    <mergeCell ref="A158:D158"/>
    <mergeCell ref="A211:D211"/>
    <mergeCell ref="A264:D264"/>
  </mergeCells>
  <pageMargins left="0.70866141732283472" right="0.70866141732283472" top="0.74803149606299213" bottom="0.74803149606299213" header="0.31496062992125984" footer="0.31496062992125984"/>
  <pageSetup paperSize="8" scale="90"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70"/>
  <sheetViews>
    <sheetView workbookViewId="0">
      <selection activeCell="F57" sqref="F57"/>
    </sheetView>
  </sheetViews>
  <sheetFormatPr baseColWidth="10" defaultRowHeight="15" x14ac:dyDescent="0.25"/>
  <cols>
    <col min="1" max="1" width="60.7109375" customWidth="1"/>
    <col min="2" max="4" width="18.7109375" customWidth="1"/>
    <col min="5" max="5" width="15.28515625" style="101" customWidth="1"/>
  </cols>
  <sheetData>
    <row r="1" spans="1:5" x14ac:dyDescent="0.25">
      <c r="A1" s="150" t="str">
        <f>HYPERLINK("#SOMMAIRE!A1", "Retour au sommaire")</f>
        <v>Retour au sommaire</v>
      </c>
    </row>
    <row r="2" spans="1:5" x14ac:dyDescent="0.25">
      <c r="A2" s="88" t="s">
        <v>219</v>
      </c>
    </row>
    <row r="4" spans="1:5" x14ac:dyDescent="0.25">
      <c r="A4" s="88" t="s">
        <v>196</v>
      </c>
    </row>
    <row r="5" spans="1:5" x14ac:dyDescent="0.25">
      <c r="A5" s="167" t="s">
        <v>157</v>
      </c>
      <c r="B5" s="167" t="s">
        <v>248</v>
      </c>
      <c r="C5" s="168"/>
      <c r="D5" s="167" t="s">
        <v>148</v>
      </c>
      <c r="E5" s="165" t="s">
        <v>313</v>
      </c>
    </row>
    <row r="6" spans="1:5" x14ac:dyDescent="0.25">
      <c r="A6" s="168" t="s">
        <v>222</v>
      </c>
      <c r="B6" s="100" t="s">
        <v>220</v>
      </c>
      <c r="C6" s="100" t="s">
        <v>221</v>
      </c>
      <c r="D6" s="168">
        <v>36445</v>
      </c>
      <c r="E6" s="166">
        <v>36445</v>
      </c>
    </row>
    <row r="7" spans="1:5" ht="12.95" customHeight="1" x14ac:dyDescent="0.25">
      <c r="A7" s="98" t="s">
        <v>222</v>
      </c>
      <c r="B7" s="99">
        <v>30945</v>
      </c>
      <c r="C7" s="99">
        <v>5500</v>
      </c>
      <c r="D7" s="99">
        <v>36445</v>
      </c>
      <c r="E7" s="102">
        <f>B7/D7*100</f>
        <v>84.908766634654967</v>
      </c>
    </row>
    <row r="8" spans="1:5" ht="12.95" customHeight="1" x14ac:dyDescent="0.25">
      <c r="A8" s="89" t="s">
        <v>145</v>
      </c>
      <c r="B8" s="91">
        <v>4931</v>
      </c>
      <c r="C8" s="91">
        <v>2087</v>
      </c>
      <c r="D8" s="91">
        <v>7018</v>
      </c>
      <c r="E8" s="103">
        <f t="shared" ref="E8:E53" si="0">B8/D8*100</f>
        <v>70.262182958107715</v>
      </c>
    </row>
    <row r="9" spans="1:5" ht="12.95" customHeight="1" x14ac:dyDescent="0.25">
      <c r="A9" s="89" t="s">
        <v>146</v>
      </c>
      <c r="B9" s="91">
        <v>41</v>
      </c>
      <c r="C9" s="91">
        <v>49</v>
      </c>
      <c r="D9" s="91">
        <v>90</v>
      </c>
      <c r="E9" s="103">
        <f t="shared" si="0"/>
        <v>45.555555555555557</v>
      </c>
    </row>
    <row r="10" spans="1:5" ht="12.95" customHeight="1" x14ac:dyDescent="0.25">
      <c r="A10" s="89" t="s">
        <v>147</v>
      </c>
      <c r="B10" s="91">
        <v>3195</v>
      </c>
      <c r="C10" s="91">
        <v>705</v>
      </c>
      <c r="D10" s="91">
        <v>3900</v>
      </c>
      <c r="E10" s="103">
        <f t="shared" si="0"/>
        <v>81.92307692307692</v>
      </c>
    </row>
    <row r="11" spans="1:5" ht="26.1" customHeight="1" x14ac:dyDescent="0.25">
      <c r="A11" s="89" t="s">
        <v>223</v>
      </c>
      <c r="B11" s="91">
        <v>17207</v>
      </c>
      <c r="C11" s="91">
        <v>1401</v>
      </c>
      <c r="D11" s="91">
        <v>18608</v>
      </c>
      <c r="E11" s="103">
        <f t="shared" si="0"/>
        <v>92.470980223559764</v>
      </c>
    </row>
    <row r="12" spans="1:5" ht="12.95" customHeight="1" x14ac:dyDescent="0.25">
      <c r="A12" s="89" t="s">
        <v>224</v>
      </c>
      <c r="B12" s="91">
        <v>5571</v>
      </c>
      <c r="C12" s="91">
        <v>1258</v>
      </c>
      <c r="D12" s="91">
        <v>6829</v>
      </c>
      <c r="E12" s="103">
        <f t="shared" si="0"/>
        <v>81.578562014936296</v>
      </c>
    </row>
    <row r="13" spans="1:5" ht="12.95" customHeight="1" x14ac:dyDescent="0.25">
      <c r="A13" s="98" t="s">
        <v>141</v>
      </c>
      <c r="B13" s="99">
        <v>35341</v>
      </c>
      <c r="C13" s="99">
        <v>25508</v>
      </c>
      <c r="D13" s="99">
        <v>60849</v>
      </c>
      <c r="E13" s="102">
        <f t="shared" si="0"/>
        <v>58.079836973491759</v>
      </c>
    </row>
    <row r="14" spans="1:5" ht="12.95" customHeight="1" x14ac:dyDescent="0.25">
      <c r="A14" s="89" t="s">
        <v>225</v>
      </c>
      <c r="B14" s="91">
        <v>4620</v>
      </c>
      <c r="C14" s="91">
        <v>14383</v>
      </c>
      <c r="D14" s="91">
        <v>19003</v>
      </c>
      <c r="E14" s="103">
        <f t="shared" si="0"/>
        <v>24.311950744619271</v>
      </c>
    </row>
    <row r="15" spans="1:5" ht="12.95" customHeight="1" x14ac:dyDescent="0.25">
      <c r="A15" s="89" t="s">
        <v>58</v>
      </c>
      <c r="B15" s="91">
        <v>24003</v>
      </c>
      <c r="C15" s="91">
        <v>6514</v>
      </c>
      <c r="D15" s="91">
        <v>30517</v>
      </c>
      <c r="E15" s="103">
        <f t="shared" si="0"/>
        <v>78.654520431235056</v>
      </c>
    </row>
    <row r="16" spans="1:5" ht="12.95" customHeight="1" x14ac:dyDescent="0.25">
      <c r="A16" s="89" t="s">
        <v>59</v>
      </c>
      <c r="B16" s="91">
        <v>6717</v>
      </c>
      <c r="C16" s="91">
        <v>4610</v>
      </c>
      <c r="D16" s="91">
        <v>11327</v>
      </c>
      <c r="E16" s="103">
        <f t="shared" si="0"/>
        <v>59.300785733203853</v>
      </c>
    </row>
    <row r="17" spans="1:5" ht="12.95" customHeight="1" x14ac:dyDescent="0.25">
      <c r="A17" s="98" t="s">
        <v>226</v>
      </c>
      <c r="B17" s="99">
        <v>5993</v>
      </c>
      <c r="C17" s="99">
        <v>758</v>
      </c>
      <c r="D17" s="99">
        <v>6751</v>
      </c>
      <c r="E17" s="102">
        <f t="shared" si="0"/>
        <v>88.772033772774407</v>
      </c>
    </row>
    <row r="18" spans="1:5" ht="12.95" customHeight="1" x14ac:dyDescent="0.25">
      <c r="A18" s="89" t="s">
        <v>227</v>
      </c>
      <c r="B18" s="91">
        <v>5223</v>
      </c>
      <c r="C18" s="91">
        <v>625</v>
      </c>
      <c r="D18" s="91">
        <v>5848</v>
      </c>
      <c r="E18" s="103">
        <f t="shared" si="0"/>
        <v>89.312585499316015</v>
      </c>
    </row>
    <row r="19" spans="1:5" ht="12.95" customHeight="1" x14ac:dyDescent="0.25">
      <c r="A19" s="89" t="s">
        <v>61</v>
      </c>
      <c r="B19" s="91">
        <v>61</v>
      </c>
      <c r="C19" s="91">
        <v>3</v>
      </c>
      <c r="D19" s="91">
        <v>64</v>
      </c>
      <c r="E19" s="103">
        <f t="shared" si="0"/>
        <v>95.3125</v>
      </c>
    </row>
    <row r="20" spans="1:5" ht="12.95" customHeight="1" x14ac:dyDescent="0.25">
      <c r="A20" s="89" t="s">
        <v>228</v>
      </c>
      <c r="B20" s="91">
        <v>330</v>
      </c>
      <c r="C20" s="91">
        <v>47</v>
      </c>
      <c r="D20" s="91">
        <v>377</v>
      </c>
      <c r="E20" s="103">
        <f t="shared" si="0"/>
        <v>87.533156498673733</v>
      </c>
    </row>
    <row r="21" spans="1:5" ht="12.95" customHeight="1" x14ac:dyDescent="0.25">
      <c r="A21" s="89" t="s">
        <v>229</v>
      </c>
      <c r="B21" s="91">
        <v>379</v>
      </c>
      <c r="C21" s="91">
        <v>83</v>
      </c>
      <c r="D21" s="91">
        <v>462</v>
      </c>
      <c r="E21" s="103">
        <f t="shared" si="0"/>
        <v>82.03463203463204</v>
      </c>
    </row>
    <row r="22" spans="1:5" ht="12.95" customHeight="1" x14ac:dyDescent="0.25">
      <c r="A22" s="98" t="s">
        <v>230</v>
      </c>
      <c r="B22" s="99">
        <v>32742</v>
      </c>
      <c r="C22" s="99">
        <v>3324</v>
      </c>
      <c r="D22" s="99">
        <v>36066</v>
      </c>
      <c r="E22" s="102">
        <f t="shared" si="0"/>
        <v>90.783563466977213</v>
      </c>
    </row>
    <row r="23" spans="1:5" ht="12.95" customHeight="1" x14ac:dyDescent="0.25">
      <c r="A23" s="89" t="s">
        <v>231</v>
      </c>
      <c r="B23" s="91">
        <v>234</v>
      </c>
      <c r="C23" s="91">
        <v>97</v>
      </c>
      <c r="D23" s="91">
        <v>331</v>
      </c>
      <c r="E23" s="103">
        <f t="shared" si="0"/>
        <v>70.694864048338374</v>
      </c>
    </row>
    <row r="24" spans="1:5" ht="12.95" customHeight="1" x14ac:dyDescent="0.25">
      <c r="A24" s="89" t="s">
        <v>232</v>
      </c>
      <c r="B24" s="91">
        <v>199</v>
      </c>
      <c r="C24" s="91">
        <v>64</v>
      </c>
      <c r="D24" s="91">
        <v>263</v>
      </c>
      <c r="E24" s="103">
        <f t="shared" si="0"/>
        <v>75.665399239543731</v>
      </c>
    </row>
    <row r="25" spans="1:5" ht="12.95" customHeight="1" x14ac:dyDescent="0.25">
      <c r="A25" s="89" t="s">
        <v>192</v>
      </c>
      <c r="B25" s="91">
        <v>21015</v>
      </c>
      <c r="C25" s="91">
        <v>1576</v>
      </c>
      <c r="D25" s="91">
        <v>22591</v>
      </c>
      <c r="E25" s="103">
        <f t="shared" si="0"/>
        <v>93.023770528086402</v>
      </c>
    </row>
    <row r="26" spans="1:5" ht="12.95" customHeight="1" x14ac:dyDescent="0.25">
      <c r="A26" s="89" t="s">
        <v>233</v>
      </c>
      <c r="B26" s="91">
        <v>771</v>
      </c>
      <c r="C26" s="91">
        <v>40</v>
      </c>
      <c r="D26" s="91">
        <v>811</v>
      </c>
      <c r="E26" s="103">
        <f t="shared" si="0"/>
        <v>95.067817509247845</v>
      </c>
    </row>
    <row r="27" spans="1:5" ht="12.95" customHeight="1" x14ac:dyDescent="0.25">
      <c r="A27" s="89" t="s">
        <v>234</v>
      </c>
      <c r="B27" s="91">
        <v>146</v>
      </c>
      <c r="C27" s="91">
        <v>5</v>
      </c>
      <c r="D27" s="91">
        <v>151</v>
      </c>
      <c r="E27" s="103">
        <f t="shared" si="0"/>
        <v>96.688741721854313</v>
      </c>
    </row>
    <row r="28" spans="1:5" ht="12.95" customHeight="1" x14ac:dyDescent="0.25">
      <c r="A28" s="89" t="s">
        <v>172</v>
      </c>
      <c r="B28" s="91">
        <v>7565</v>
      </c>
      <c r="C28" s="91">
        <v>1178</v>
      </c>
      <c r="D28" s="91">
        <v>8743</v>
      </c>
      <c r="E28" s="103">
        <f t="shared" si="0"/>
        <v>86.526363948301494</v>
      </c>
    </row>
    <row r="29" spans="1:5" ht="12.95" customHeight="1" x14ac:dyDescent="0.25">
      <c r="A29" s="89" t="s">
        <v>235</v>
      </c>
      <c r="B29" s="91">
        <v>2813</v>
      </c>
      <c r="C29" s="91">
        <v>366</v>
      </c>
      <c r="D29" s="91">
        <v>3179</v>
      </c>
      <c r="E29" s="103">
        <f t="shared" si="0"/>
        <v>88.486945580371184</v>
      </c>
    </row>
    <row r="30" spans="1:5" ht="12.95" customHeight="1" x14ac:dyDescent="0.25">
      <c r="A30" s="98" t="s">
        <v>139</v>
      </c>
      <c r="B30" s="99">
        <v>3882</v>
      </c>
      <c r="C30" s="99">
        <v>3906</v>
      </c>
      <c r="D30" s="99">
        <v>7788</v>
      </c>
      <c r="E30" s="102">
        <f t="shared" si="0"/>
        <v>49.845916795069343</v>
      </c>
    </row>
    <row r="31" spans="1:5" ht="12.95" customHeight="1" x14ac:dyDescent="0.25">
      <c r="A31" s="89" t="s">
        <v>236</v>
      </c>
      <c r="B31" s="91">
        <v>2279</v>
      </c>
      <c r="C31" s="91">
        <v>2739</v>
      </c>
      <c r="D31" s="91">
        <v>5018</v>
      </c>
      <c r="E31" s="103">
        <f t="shared" si="0"/>
        <v>45.416500597847751</v>
      </c>
    </row>
    <row r="32" spans="1:5" ht="12.95" customHeight="1" x14ac:dyDescent="0.25">
      <c r="A32" s="89" t="s">
        <v>70</v>
      </c>
      <c r="B32" s="91">
        <v>580</v>
      </c>
      <c r="C32" s="91">
        <v>612</v>
      </c>
      <c r="D32" s="91">
        <v>1192</v>
      </c>
      <c r="E32" s="103">
        <f t="shared" si="0"/>
        <v>48.65771812080537</v>
      </c>
    </row>
    <row r="33" spans="1:5" ht="12.95" customHeight="1" x14ac:dyDescent="0.25">
      <c r="A33" s="89" t="s">
        <v>237</v>
      </c>
      <c r="B33" s="91">
        <v>520</v>
      </c>
      <c r="C33" s="91">
        <v>292</v>
      </c>
      <c r="D33" s="91">
        <v>812</v>
      </c>
      <c r="E33" s="103">
        <f t="shared" si="0"/>
        <v>64.039408866995075</v>
      </c>
    </row>
    <row r="34" spans="1:5" ht="12.95" customHeight="1" x14ac:dyDescent="0.25">
      <c r="A34" s="89" t="s">
        <v>238</v>
      </c>
      <c r="B34" s="91">
        <v>39</v>
      </c>
      <c r="C34" s="91">
        <v>44</v>
      </c>
      <c r="D34" s="91">
        <v>83</v>
      </c>
      <c r="E34" s="103">
        <f t="shared" si="0"/>
        <v>46.987951807228917</v>
      </c>
    </row>
    <row r="35" spans="1:5" ht="12.95" customHeight="1" x14ac:dyDescent="0.25">
      <c r="A35" s="89" t="s">
        <v>73</v>
      </c>
      <c r="B35" s="91">
        <v>463</v>
      </c>
      <c r="C35" s="91">
        <v>219</v>
      </c>
      <c r="D35" s="91">
        <v>682</v>
      </c>
      <c r="E35" s="103">
        <f t="shared" si="0"/>
        <v>67.888563049853374</v>
      </c>
    </row>
    <row r="36" spans="1:5" ht="12.95" customHeight="1" x14ac:dyDescent="0.25">
      <c r="A36" s="98" t="s">
        <v>140</v>
      </c>
      <c r="B36" s="99">
        <v>223882</v>
      </c>
      <c r="C36" s="99">
        <v>18932</v>
      </c>
      <c r="D36" s="99">
        <v>242814</v>
      </c>
      <c r="E36" s="102">
        <f t="shared" si="0"/>
        <v>92.20308548930457</v>
      </c>
    </row>
    <row r="37" spans="1:5" ht="12.95" customHeight="1" x14ac:dyDescent="0.25">
      <c r="A37" s="89" t="s">
        <v>239</v>
      </c>
      <c r="B37" s="91">
        <v>128</v>
      </c>
      <c r="C37" s="91">
        <v>6</v>
      </c>
      <c r="D37" s="91">
        <v>134</v>
      </c>
      <c r="E37" s="103">
        <f t="shared" si="0"/>
        <v>95.522388059701484</v>
      </c>
    </row>
    <row r="38" spans="1:5" ht="12.95" customHeight="1" x14ac:dyDescent="0.25">
      <c r="A38" s="89" t="s">
        <v>74</v>
      </c>
      <c r="B38" s="91">
        <v>6358</v>
      </c>
      <c r="C38" s="91">
        <v>683</v>
      </c>
      <c r="D38" s="91">
        <v>7041</v>
      </c>
      <c r="E38" s="103">
        <f t="shared" si="0"/>
        <v>90.299673341854842</v>
      </c>
    </row>
    <row r="39" spans="1:5" ht="12.95" customHeight="1" x14ac:dyDescent="0.25">
      <c r="A39" s="89" t="s">
        <v>240</v>
      </c>
      <c r="B39" s="91">
        <v>2905</v>
      </c>
      <c r="C39" s="91">
        <v>284</v>
      </c>
      <c r="D39" s="91">
        <v>3189</v>
      </c>
      <c r="E39" s="103">
        <f t="shared" si="0"/>
        <v>91.094386955158356</v>
      </c>
    </row>
    <row r="40" spans="1:5" ht="12.95" customHeight="1" x14ac:dyDescent="0.25">
      <c r="A40" s="89" t="s">
        <v>241</v>
      </c>
      <c r="B40" s="91">
        <v>39718</v>
      </c>
      <c r="C40" s="91">
        <v>4090</v>
      </c>
      <c r="D40" s="91">
        <v>43808</v>
      </c>
      <c r="E40" s="103">
        <f t="shared" si="0"/>
        <v>90.663805697589481</v>
      </c>
    </row>
    <row r="41" spans="1:5" ht="12.95" customHeight="1" x14ac:dyDescent="0.25">
      <c r="A41" s="89" t="s">
        <v>242</v>
      </c>
      <c r="B41" s="91">
        <v>73</v>
      </c>
      <c r="C41" s="91">
        <v>13</v>
      </c>
      <c r="D41" s="91">
        <v>86</v>
      </c>
      <c r="E41" s="103">
        <f t="shared" si="0"/>
        <v>84.883720930232556</v>
      </c>
    </row>
    <row r="42" spans="1:5" ht="12.95" customHeight="1" x14ac:dyDescent="0.25">
      <c r="A42" s="89" t="s">
        <v>78</v>
      </c>
      <c r="B42" s="91">
        <v>673</v>
      </c>
      <c r="C42" s="91">
        <v>339</v>
      </c>
      <c r="D42" s="91">
        <v>1012</v>
      </c>
      <c r="E42" s="103">
        <f t="shared" si="0"/>
        <v>66.501976284584984</v>
      </c>
    </row>
    <row r="43" spans="1:5" ht="12.95" customHeight="1" x14ac:dyDescent="0.25">
      <c r="A43" s="89" t="s">
        <v>79</v>
      </c>
      <c r="B43" s="91">
        <v>2627</v>
      </c>
      <c r="C43" s="91">
        <v>365</v>
      </c>
      <c r="D43" s="91">
        <v>2992</v>
      </c>
      <c r="E43" s="103">
        <f t="shared" si="0"/>
        <v>87.800802139037444</v>
      </c>
    </row>
    <row r="44" spans="1:5" ht="12.95" customHeight="1" x14ac:dyDescent="0.25">
      <c r="A44" s="89" t="s">
        <v>243</v>
      </c>
      <c r="B44" s="91">
        <v>107</v>
      </c>
      <c r="C44" s="91">
        <v>59</v>
      </c>
      <c r="D44" s="91">
        <v>166</v>
      </c>
      <c r="E44" s="103">
        <f t="shared" si="0"/>
        <v>64.457831325301214</v>
      </c>
    </row>
    <row r="45" spans="1:5" ht="12.95" customHeight="1" x14ac:dyDescent="0.25">
      <c r="A45" s="89" t="s">
        <v>81</v>
      </c>
      <c r="B45" s="91">
        <v>1700</v>
      </c>
      <c r="C45" s="91">
        <v>197</v>
      </c>
      <c r="D45" s="91">
        <v>1897</v>
      </c>
      <c r="E45" s="103">
        <f t="shared" si="0"/>
        <v>89.615181866104379</v>
      </c>
    </row>
    <row r="46" spans="1:5" ht="12.95" customHeight="1" x14ac:dyDescent="0.25">
      <c r="A46" s="89" t="s">
        <v>244</v>
      </c>
      <c r="B46" s="91">
        <v>348</v>
      </c>
      <c r="C46" s="91">
        <v>331</v>
      </c>
      <c r="D46" s="91">
        <v>679</v>
      </c>
      <c r="E46" s="103">
        <f t="shared" si="0"/>
        <v>51.251840942562588</v>
      </c>
    </row>
    <row r="47" spans="1:5" ht="12.95" customHeight="1" x14ac:dyDescent="0.25">
      <c r="A47" s="89" t="s">
        <v>245</v>
      </c>
      <c r="B47" s="91">
        <v>994</v>
      </c>
      <c r="C47" s="91">
        <v>60</v>
      </c>
      <c r="D47" s="91">
        <v>1054</v>
      </c>
      <c r="E47" s="103">
        <f t="shared" si="0"/>
        <v>94.307400379506646</v>
      </c>
    </row>
    <row r="48" spans="1:5" ht="12.95" customHeight="1" x14ac:dyDescent="0.25">
      <c r="A48" s="89" t="s">
        <v>179</v>
      </c>
      <c r="B48" s="91">
        <v>127211</v>
      </c>
      <c r="C48" s="91">
        <v>9454</v>
      </c>
      <c r="D48" s="91">
        <v>136665</v>
      </c>
      <c r="E48" s="103">
        <f t="shared" si="0"/>
        <v>93.082354662861746</v>
      </c>
    </row>
    <row r="49" spans="1:5" ht="12.95" customHeight="1" x14ac:dyDescent="0.25">
      <c r="A49" s="89" t="s">
        <v>180</v>
      </c>
      <c r="B49" s="91">
        <v>28820</v>
      </c>
      <c r="C49" s="91">
        <v>2166</v>
      </c>
      <c r="D49" s="91">
        <v>30986</v>
      </c>
      <c r="E49" s="103">
        <f t="shared" si="0"/>
        <v>93.009746337055446</v>
      </c>
    </row>
    <row r="50" spans="1:5" ht="12.95" customHeight="1" x14ac:dyDescent="0.25">
      <c r="A50" s="89" t="s">
        <v>246</v>
      </c>
      <c r="B50" s="91">
        <v>12219</v>
      </c>
      <c r="C50" s="91">
        <v>888</v>
      </c>
      <c r="D50" s="91">
        <v>13107</v>
      </c>
      <c r="E50" s="103">
        <f t="shared" si="0"/>
        <v>93.224994277866784</v>
      </c>
    </row>
    <row r="51" spans="1:5" ht="12.95" customHeight="1" x14ac:dyDescent="0.25">
      <c r="A51" s="98" t="s">
        <v>247</v>
      </c>
      <c r="B51" s="99">
        <v>111282</v>
      </c>
      <c r="C51" s="99">
        <v>7606</v>
      </c>
      <c r="D51" s="99">
        <v>118888</v>
      </c>
      <c r="E51" s="102">
        <f t="shared" si="0"/>
        <v>93.602382073884655</v>
      </c>
    </row>
    <row r="52" spans="1:5" x14ac:dyDescent="0.25">
      <c r="A52" s="98" t="s">
        <v>148</v>
      </c>
      <c r="B52" s="99">
        <v>444066</v>
      </c>
      <c r="C52" s="99">
        <v>65534</v>
      </c>
      <c r="D52" s="99">
        <v>509600</v>
      </c>
      <c r="E52" s="102">
        <f t="shared" si="0"/>
        <v>87.140109890109883</v>
      </c>
    </row>
    <row r="53" spans="1:5" ht="0.75" customHeight="1" x14ac:dyDescent="0.25">
      <c r="A53" s="90"/>
      <c r="E53" s="102" t="e">
        <f t="shared" si="0"/>
        <v>#DIV/0!</v>
      </c>
    </row>
    <row r="54" spans="1:5" ht="12.95" customHeight="1" x14ac:dyDescent="0.25">
      <c r="A54" s="163" t="s">
        <v>249</v>
      </c>
      <c r="B54" s="164"/>
      <c r="C54" s="164"/>
      <c r="D54" s="164"/>
    </row>
    <row r="55" spans="1:5" ht="12.95" customHeight="1" x14ac:dyDescent="0.25">
      <c r="A55" s="163" t="s">
        <v>158</v>
      </c>
      <c r="B55" s="164"/>
      <c r="C55" s="164"/>
      <c r="D55" s="164"/>
    </row>
    <row r="56" spans="1:5" ht="12.95" customHeight="1" x14ac:dyDescent="0.25">
      <c r="A56" s="163" t="s">
        <v>159</v>
      </c>
      <c r="B56" s="164"/>
      <c r="C56" s="164"/>
      <c r="D56" s="164"/>
    </row>
    <row r="59" spans="1:5" x14ac:dyDescent="0.25">
      <c r="A59" s="88" t="s">
        <v>213</v>
      </c>
    </row>
    <row r="60" spans="1:5" x14ac:dyDescent="0.25">
      <c r="A60" s="167" t="s">
        <v>157</v>
      </c>
      <c r="B60" s="167" t="s">
        <v>248</v>
      </c>
      <c r="C60" s="168"/>
      <c r="D60" s="167" t="s">
        <v>148</v>
      </c>
      <c r="E60" s="165" t="s">
        <v>313</v>
      </c>
    </row>
    <row r="61" spans="1:5" x14ac:dyDescent="0.25">
      <c r="A61" s="168" t="s">
        <v>222</v>
      </c>
      <c r="B61" s="100" t="s">
        <v>220</v>
      </c>
      <c r="C61" s="100" t="s">
        <v>221</v>
      </c>
      <c r="D61" s="168">
        <v>13542</v>
      </c>
      <c r="E61" s="166">
        <v>36445</v>
      </c>
    </row>
    <row r="62" spans="1:5" ht="12.95" customHeight="1" x14ac:dyDescent="0.25">
      <c r="A62" s="98" t="s">
        <v>222</v>
      </c>
      <c r="B62" s="99">
        <v>11407</v>
      </c>
      <c r="C62" s="99">
        <v>2135</v>
      </c>
      <c r="D62" s="99">
        <v>13542</v>
      </c>
      <c r="E62" s="102">
        <f>B62/D62*100</f>
        <v>84.234234234234222</v>
      </c>
    </row>
    <row r="63" spans="1:5" ht="12.95" customHeight="1" x14ac:dyDescent="0.25">
      <c r="A63" s="89" t="s">
        <v>145</v>
      </c>
      <c r="B63" s="91">
        <v>1193</v>
      </c>
      <c r="C63" s="91">
        <v>637</v>
      </c>
      <c r="D63" s="91">
        <v>1830</v>
      </c>
      <c r="E63" s="103">
        <f t="shared" ref="E63:E107" si="1">B63/D63*100</f>
        <v>65.191256830601091</v>
      </c>
    </row>
    <row r="64" spans="1:5" ht="12.95" customHeight="1" x14ac:dyDescent="0.25">
      <c r="A64" s="89" t="s">
        <v>146</v>
      </c>
      <c r="B64" s="91">
        <v>13</v>
      </c>
      <c r="C64" s="91">
        <v>13</v>
      </c>
      <c r="D64" s="91">
        <v>26</v>
      </c>
      <c r="E64" s="103">
        <f t="shared" si="1"/>
        <v>50</v>
      </c>
    </row>
    <row r="65" spans="1:5" ht="12.95" customHeight="1" x14ac:dyDescent="0.25">
      <c r="A65" s="89" t="s">
        <v>147</v>
      </c>
      <c r="B65" s="91">
        <v>907</v>
      </c>
      <c r="C65" s="91">
        <v>326</v>
      </c>
      <c r="D65" s="91">
        <v>1233</v>
      </c>
      <c r="E65" s="103">
        <f t="shared" si="1"/>
        <v>73.560421735604223</v>
      </c>
    </row>
    <row r="66" spans="1:5" ht="26.1" customHeight="1" x14ac:dyDescent="0.25">
      <c r="A66" s="89" t="s">
        <v>223</v>
      </c>
      <c r="B66" s="91">
        <v>7382</v>
      </c>
      <c r="C66" s="91">
        <v>673</v>
      </c>
      <c r="D66" s="91">
        <v>8055</v>
      </c>
      <c r="E66" s="103">
        <f t="shared" si="1"/>
        <v>91.644941030415893</v>
      </c>
    </row>
    <row r="67" spans="1:5" ht="12.95" customHeight="1" x14ac:dyDescent="0.25">
      <c r="A67" s="89" t="s">
        <v>224</v>
      </c>
      <c r="B67" s="91">
        <v>1912</v>
      </c>
      <c r="C67" s="91">
        <v>486</v>
      </c>
      <c r="D67" s="91">
        <v>2398</v>
      </c>
      <c r="E67" s="103">
        <f t="shared" si="1"/>
        <v>79.733110925771484</v>
      </c>
    </row>
    <row r="68" spans="1:5" ht="12.95" customHeight="1" x14ac:dyDescent="0.25">
      <c r="A68" s="98" t="s">
        <v>141</v>
      </c>
      <c r="B68" s="99">
        <v>14315</v>
      </c>
      <c r="C68" s="99">
        <v>11586</v>
      </c>
      <c r="D68" s="99">
        <v>25901</v>
      </c>
      <c r="E68" s="102">
        <f t="shared" si="1"/>
        <v>55.2681363653913</v>
      </c>
    </row>
    <row r="69" spans="1:5" ht="12.95" customHeight="1" x14ac:dyDescent="0.25">
      <c r="A69" s="89" t="s">
        <v>225</v>
      </c>
      <c r="B69" s="91">
        <v>2559</v>
      </c>
      <c r="C69" s="91">
        <v>7340</v>
      </c>
      <c r="D69" s="91">
        <v>9899</v>
      </c>
      <c r="E69" s="103">
        <f t="shared" si="1"/>
        <v>25.851096070310131</v>
      </c>
    </row>
    <row r="70" spans="1:5" ht="12.95" customHeight="1" x14ac:dyDescent="0.25">
      <c r="A70" s="89" t="s">
        <v>58</v>
      </c>
      <c r="B70" s="91">
        <v>9370</v>
      </c>
      <c r="C70" s="91">
        <v>2780</v>
      </c>
      <c r="D70" s="91">
        <v>12150</v>
      </c>
      <c r="E70" s="103">
        <f t="shared" si="1"/>
        <v>77.119341563786008</v>
      </c>
    </row>
    <row r="71" spans="1:5" ht="12.95" customHeight="1" x14ac:dyDescent="0.25">
      <c r="A71" s="89" t="s">
        <v>59</v>
      </c>
      <c r="B71" s="91">
        <v>2385</v>
      </c>
      <c r="C71" s="91">
        <v>1465</v>
      </c>
      <c r="D71" s="91">
        <v>3850</v>
      </c>
      <c r="E71" s="103">
        <f t="shared" si="1"/>
        <v>61.948051948051955</v>
      </c>
    </row>
    <row r="72" spans="1:5" ht="12.95" customHeight="1" x14ac:dyDescent="0.25">
      <c r="A72" s="98" t="s">
        <v>226</v>
      </c>
      <c r="B72" s="99">
        <v>2975</v>
      </c>
      <c r="C72" s="99">
        <v>364</v>
      </c>
      <c r="D72" s="99">
        <v>3339</v>
      </c>
      <c r="E72" s="102">
        <f t="shared" si="1"/>
        <v>89.098532494758913</v>
      </c>
    </row>
    <row r="73" spans="1:5" ht="12.95" customHeight="1" x14ac:dyDescent="0.25">
      <c r="A73" s="89" t="s">
        <v>227</v>
      </c>
      <c r="B73" s="91">
        <v>2571</v>
      </c>
      <c r="C73" s="91">
        <v>290</v>
      </c>
      <c r="D73" s="91">
        <v>2861</v>
      </c>
      <c r="E73" s="103">
        <f t="shared" si="1"/>
        <v>89.863684026564144</v>
      </c>
    </row>
    <row r="74" spans="1:5" ht="12.95" customHeight="1" x14ac:dyDescent="0.25">
      <c r="A74" s="89" t="s">
        <v>61</v>
      </c>
      <c r="B74" s="91">
        <v>40</v>
      </c>
      <c r="C74" s="91">
        <v>3</v>
      </c>
      <c r="D74" s="91">
        <v>43</v>
      </c>
      <c r="E74" s="103">
        <f t="shared" si="1"/>
        <v>93.023255813953483</v>
      </c>
    </row>
    <row r="75" spans="1:5" ht="12.95" customHeight="1" x14ac:dyDescent="0.25">
      <c r="A75" s="89" t="s">
        <v>228</v>
      </c>
      <c r="B75" s="91">
        <v>210</v>
      </c>
      <c r="C75" s="91">
        <v>32</v>
      </c>
      <c r="D75" s="91">
        <v>242</v>
      </c>
      <c r="E75" s="103">
        <f t="shared" si="1"/>
        <v>86.776859504132233</v>
      </c>
    </row>
    <row r="76" spans="1:5" ht="12.95" customHeight="1" x14ac:dyDescent="0.25">
      <c r="A76" s="89" t="s">
        <v>229</v>
      </c>
      <c r="B76" s="91">
        <v>154</v>
      </c>
      <c r="C76" s="91">
        <v>39</v>
      </c>
      <c r="D76" s="91">
        <v>193</v>
      </c>
      <c r="E76" s="103">
        <f t="shared" si="1"/>
        <v>79.792746113989637</v>
      </c>
    </row>
    <row r="77" spans="1:5" ht="12.95" customHeight="1" x14ac:dyDescent="0.25">
      <c r="A77" s="98" t="s">
        <v>230</v>
      </c>
      <c r="B77" s="99">
        <v>11660</v>
      </c>
      <c r="C77" s="99">
        <v>1221</v>
      </c>
      <c r="D77" s="99">
        <v>12881</v>
      </c>
      <c r="E77" s="102">
        <f t="shared" si="1"/>
        <v>90.520922288642197</v>
      </c>
    </row>
    <row r="78" spans="1:5" ht="12.95" customHeight="1" x14ac:dyDescent="0.25">
      <c r="A78" s="89" t="s">
        <v>231</v>
      </c>
      <c r="B78" s="91">
        <v>121</v>
      </c>
      <c r="C78" s="91">
        <v>40</v>
      </c>
      <c r="D78" s="91">
        <v>161</v>
      </c>
      <c r="E78" s="103">
        <f t="shared" si="1"/>
        <v>75.155279503105589</v>
      </c>
    </row>
    <row r="79" spans="1:5" ht="12.95" customHeight="1" x14ac:dyDescent="0.25">
      <c r="A79" s="89" t="s">
        <v>232</v>
      </c>
      <c r="B79" s="91">
        <v>91</v>
      </c>
      <c r="C79" s="91">
        <v>35</v>
      </c>
      <c r="D79" s="91">
        <v>126</v>
      </c>
      <c r="E79" s="103">
        <f t="shared" si="1"/>
        <v>72.222222222222214</v>
      </c>
    </row>
    <row r="80" spans="1:5" ht="12.95" customHeight="1" x14ac:dyDescent="0.25">
      <c r="A80" s="89" t="s">
        <v>192</v>
      </c>
      <c r="B80" s="91">
        <v>7120</v>
      </c>
      <c r="C80" s="91">
        <v>526</v>
      </c>
      <c r="D80" s="91">
        <v>7646</v>
      </c>
      <c r="E80" s="103">
        <f t="shared" si="1"/>
        <v>93.120585927282235</v>
      </c>
    </row>
    <row r="81" spans="1:5" ht="12.95" customHeight="1" x14ac:dyDescent="0.25">
      <c r="A81" s="89" t="s">
        <v>233</v>
      </c>
      <c r="B81" s="91">
        <v>386</v>
      </c>
      <c r="C81" s="91">
        <v>17</v>
      </c>
      <c r="D81" s="91">
        <v>403</v>
      </c>
      <c r="E81" s="103">
        <f t="shared" si="1"/>
        <v>95.781637717121598</v>
      </c>
    </row>
    <row r="82" spans="1:5" ht="12.95" customHeight="1" x14ac:dyDescent="0.25">
      <c r="A82" s="89" t="s">
        <v>234</v>
      </c>
      <c r="B82" s="91">
        <v>78</v>
      </c>
      <c r="C82" s="91">
        <v>3</v>
      </c>
      <c r="D82" s="91">
        <v>81</v>
      </c>
      <c r="E82" s="103">
        <f t="shared" si="1"/>
        <v>96.296296296296291</v>
      </c>
    </row>
    <row r="83" spans="1:5" ht="12.95" customHeight="1" x14ac:dyDescent="0.25">
      <c r="A83" s="89" t="s">
        <v>172</v>
      </c>
      <c r="B83" s="91">
        <v>3137</v>
      </c>
      <c r="C83" s="91">
        <v>478</v>
      </c>
      <c r="D83" s="91">
        <v>3615</v>
      </c>
      <c r="E83" s="103">
        <f t="shared" si="1"/>
        <v>86.777316735822964</v>
      </c>
    </row>
    <row r="84" spans="1:5" ht="12.95" customHeight="1" x14ac:dyDescent="0.25">
      <c r="A84" s="89" t="s">
        <v>235</v>
      </c>
      <c r="B84" s="91">
        <v>728</v>
      </c>
      <c r="C84" s="91">
        <v>122</v>
      </c>
      <c r="D84" s="91">
        <v>850</v>
      </c>
      <c r="E84" s="103">
        <f t="shared" si="1"/>
        <v>85.647058823529406</v>
      </c>
    </row>
    <row r="85" spans="1:5" ht="12.95" customHeight="1" x14ac:dyDescent="0.25">
      <c r="A85" s="98" t="s">
        <v>139</v>
      </c>
      <c r="B85" s="99">
        <v>1532</v>
      </c>
      <c r="C85" s="99">
        <v>1641</v>
      </c>
      <c r="D85" s="99">
        <v>3173</v>
      </c>
      <c r="E85" s="102">
        <f t="shared" si="1"/>
        <v>48.282382603214621</v>
      </c>
    </row>
    <row r="86" spans="1:5" ht="12.95" customHeight="1" x14ac:dyDescent="0.25">
      <c r="A86" s="89" t="s">
        <v>236</v>
      </c>
      <c r="B86" s="91">
        <v>732</v>
      </c>
      <c r="C86" s="91">
        <v>1042</v>
      </c>
      <c r="D86" s="91">
        <v>1774</v>
      </c>
      <c r="E86" s="103">
        <f t="shared" si="1"/>
        <v>41.262683201803831</v>
      </c>
    </row>
    <row r="87" spans="1:5" ht="12.95" customHeight="1" x14ac:dyDescent="0.25">
      <c r="A87" s="89" t="s">
        <v>70</v>
      </c>
      <c r="B87" s="91">
        <v>276</v>
      </c>
      <c r="C87" s="91">
        <v>311</v>
      </c>
      <c r="D87" s="91">
        <v>587</v>
      </c>
      <c r="E87" s="103">
        <f t="shared" si="1"/>
        <v>47.018739352640544</v>
      </c>
    </row>
    <row r="88" spans="1:5" ht="12.95" customHeight="1" x14ac:dyDescent="0.25">
      <c r="A88" s="89" t="s">
        <v>237</v>
      </c>
      <c r="B88" s="91">
        <v>245</v>
      </c>
      <c r="C88" s="91">
        <v>139</v>
      </c>
      <c r="D88" s="91">
        <v>384</v>
      </c>
      <c r="E88" s="103">
        <f t="shared" si="1"/>
        <v>63.802083333333336</v>
      </c>
    </row>
    <row r="89" spans="1:5" ht="12.95" customHeight="1" x14ac:dyDescent="0.25">
      <c r="A89" s="89" t="s">
        <v>238</v>
      </c>
      <c r="B89" s="91">
        <v>19</v>
      </c>
      <c r="C89" s="91">
        <v>20</v>
      </c>
      <c r="D89" s="91">
        <v>39</v>
      </c>
      <c r="E89" s="103">
        <f t="shared" si="1"/>
        <v>48.717948717948715</v>
      </c>
    </row>
    <row r="90" spans="1:5" ht="12.95" customHeight="1" x14ac:dyDescent="0.25">
      <c r="A90" s="89" t="s">
        <v>73</v>
      </c>
      <c r="B90" s="91">
        <v>259</v>
      </c>
      <c r="C90" s="91">
        <v>128</v>
      </c>
      <c r="D90" s="91">
        <v>387</v>
      </c>
      <c r="E90" s="103">
        <f t="shared" si="1"/>
        <v>66.925064599483207</v>
      </c>
    </row>
    <row r="91" spans="1:5" ht="12.95" customHeight="1" x14ac:dyDescent="0.25">
      <c r="A91" s="98" t="s">
        <v>140</v>
      </c>
      <c r="B91" s="99">
        <v>111966</v>
      </c>
      <c r="C91" s="99">
        <v>8439</v>
      </c>
      <c r="D91" s="99">
        <v>120405</v>
      </c>
      <c r="E91" s="102">
        <f t="shared" si="1"/>
        <v>92.991154852373242</v>
      </c>
    </row>
    <row r="92" spans="1:5" ht="12.95" customHeight="1" x14ac:dyDescent="0.25">
      <c r="A92" s="89" t="s">
        <v>239</v>
      </c>
      <c r="B92" s="91">
        <v>72</v>
      </c>
      <c r="C92" s="91">
        <v>3</v>
      </c>
      <c r="D92" s="91">
        <v>75</v>
      </c>
      <c r="E92" s="103">
        <f t="shared" si="1"/>
        <v>96</v>
      </c>
    </row>
    <row r="93" spans="1:5" ht="12.95" customHeight="1" x14ac:dyDescent="0.25">
      <c r="A93" s="89" t="s">
        <v>74</v>
      </c>
      <c r="B93" s="91">
        <v>2529</v>
      </c>
      <c r="C93" s="91">
        <v>262</v>
      </c>
      <c r="D93" s="91">
        <v>2791</v>
      </c>
      <c r="E93" s="103">
        <f t="shared" si="1"/>
        <v>90.61268362594052</v>
      </c>
    </row>
    <row r="94" spans="1:5" ht="12.95" customHeight="1" x14ac:dyDescent="0.25">
      <c r="A94" s="89" t="s">
        <v>240</v>
      </c>
      <c r="B94" s="91">
        <v>989</v>
      </c>
      <c r="C94" s="91">
        <v>85</v>
      </c>
      <c r="D94" s="91">
        <v>1074</v>
      </c>
      <c r="E94" s="103">
        <f t="shared" si="1"/>
        <v>92.085661080074487</v>
      </c>
    </row>
    <row r="95" spans="1:5" ht="12.95" customHeight="1" x14ac:dyDescent="0.25">
      <c r="A95" s="89" t="s">
        <v>241</v>
      </c>
      <c r="B95" s="91">
        <v>19408</v>
      </c>
      <c r="C95" s="91">
        <v>1612</v>
      </c>
      <c r="D95" s="91">
        <v>21020</v>
      </c>
      <c r="E95" s="103">
        <f t="shared" si="1"/>
        <v>92.331113225499521</v>
      </c>
    </row>
    <row r="96" spans="1:5" ht="12.95" customHeight="1" x14ac:dyDescent="0.25">
      <c r="A96" s="89" t="s">
        <v>242</v>
      </c>
      <c r="B96" s="91">
        <v>9</v>
      </c>
      <c r="C96" s="91">
        <v>3</v>
      </c>
      <c r="D96" s="91">
        <v>12</v>
      </c>
      <c r="E96" s="103">
        <f t="shared" si="1"/>
        <v>75</v>
      </c>
    </row>
    <row r="97" spans="1:5" ht="12.95" customHeight="1" x14ac:dyDescent="0.25">
      <c r="A97" s="89" t="s">
        <v>78</v>
      </c>
      <c r="B97" s="91">
        <v>301</v>
      </c>
      <c r="C97" s="91">
        <v>167</v>
      </c>
      <c r="D97" s="91">
        <v>468</v>
      </c>
      <c r="E97" s="103">
        <f t="shared" si="1"/>
        <v>64.316239316239319</v>
      </c>
    </row>
    <row r="98" spans="1:5" ht="12.95" customHeight="1" x14ac:dyDescent="0.25">
      <c r="A98" s="89" t="s">
        <v>79</v>
      </c>
      <c r="B98" s="91">
        <v>1143</v>
      </c>
      <c r="C98" s="91">
        <v>124</v>
      </c>
      <c r="D98" s="91">
        <v>1267</v>
      </c>
      <c r="E98" s="103">
        <f t="shared" si="1"/>
        <v>90.213101815311759</v>
      </c>
    </row>
    <row r="99" spans="1:5" ht="12.95" customHeight="1" x14ac:dyDescent="0.25">
      <c r="A99" s="89" t="s">
        <v>243</v>
      </c>
      <c r="B99" s="91">
        <v>65</v>
      </c>
      <c r="C99" s="91">
        <v>30</v>
      </c>
      <c r="D99" s="91">
        <v>95</v>
      </c>
      <c r="E99" s="103">
        <f t="shared" si="1"/>
        <v>68.421052631578945</v>
      </c>
    </row>
    <row r="100" spans="1:5" ht="12.95" customHeight="1" x14ac:dyDescent="0.25">
      <c r="A100" s="89" t="s">
        <v>81</v>
      </c>
      <c r="B100" s="91">
        <v>467</v>
      </c>
      <c r="C100" s="91">
        <v>49</v>
      </c>
      <c r="D100" s="91">
        <v>516</v>
      </c>
      <c r="E100" s="103">
        <f t="shared" si="1"/>
        <v>90.503875968992247</v>
      </c>
    </row>
    <row r="101" spans="1:5" ht="12.95" customHeight="1" x14ac:dyDescent="0.25">
      <c r="A101" s="89" t="s">
        <v>244</v>
      </c>
      <c r="B101" s="91">
        <v>144</v>
      </c>
      <c r="C101" s="91">
        <v>191</v>
      </c>
      <c r="D101" s="91">
        <v>335</v>
      </c>
      <c r="E101" s="103">
        <f t="shared" si="1"/>
        <v>42.985074626865668</v>
      </c>
    </row>
    <row r="102" spans="1:5" ht="12.95" customHeight="1" x14ac:dyDescent="0.25">
      <c r="A102" s="89" t="s">
        <v>245</v>
      </c>
      <c r="B102" s="91">
        <v>726</v>
      </c>
      <c r="C102" s="91">
        <v>41</v>
      </c>
      <c r="D102" s="91">
        <v>767</v>
      </c>
      <c r="E102" s="103">
        <f t="shared" si="1"/>
        <v>94.654498044328548</v>
      </c>
    </row>
    <row r="103" spans="1:5" ht="12.95" customHeight="1" x14ac:dyDescent="0.25">
      <c r="A103" s="89" t="s">
        <v>179</v>
      </c>
      <c r="B103" s="91">
        <v>68297</v>
      </c>
      <c r="C103" s="91">
        <v>4690</v>
      </c>
      <c r="D103" s="91">
        <v>72987</v>
      </c>
      <c r="E103" s="103">
        <f t="shared" si="1"/>
        <v>93.574198144875112</v>
      </c>
    </row>
    <row r="104" spans="1:5" ht="12.95" customHeight="1" x14ac:dyDescent="0.25">
      <c r="A104" s="89" t="s">
        <v>180</v>
      </c>
      <c r="B104" s="91">
        <v>13993</v>
      </c>
      <c r="C104" s="91">
        <v>909</v>
      </c>
      <c r="D104" s="91">
        <v>14902</v>
      </c>
      <c r="E104" s="103">
        <f t="shared" si="1"/>
        <v>93.90014763119045</v>
      </c>
    </row>
    <row r="105" spans="1:5" ht="12.95" customHeight="1" x14ac:dyDescent="0.25">
      <c r="A105" s="89" t="s">
        <v>246</v>
      </c>
      <c r="B105" s="91">
        <v>3823</v>
      </c>
      <c r="C105" s="91">
        <v>273</v>
      </c>
      <c r="D105" s="91">
        <v>4096</v>
      </c>
      <c r="E105" s="103">
        <f t="shared" si="1"/>
        <v>93.3349609375</v>
      </c>
    </row>
    <row r="106" spans="1:5" ht="12.95" customHeight="1" x14ac:dyDescent="0.25">
      <c r="A106" s="98" t="s">
        <v>247</v>
      </c>
      <c r="B106" s="99">
        <v>54364</v>
      </c>
      <c r="C106" s="99">
        <v>3684</v>
      </c>
      <c r="D106" s="99">
        <v>58048</v>
      </c>
      <c r="E106" s="102">
        <f t="shared" si="1"/>
        <v>93.653528114663729</v>
      </c>
    </row>
    <row r="107" spans="1:5" x14ac:dyDescent="0.25">
      <c r="A107" s="98" t="s">
        <v>148</v>
      </c>
      <c r="B107" s="99">
        <v>208218</v>
      </c>
      <c r="C107" s="99">
        <v>29070</v>
      </c>
      <c r="D107" s="99">
        <v>237288</v>
      </c>
      <c r="E107" s="102">
        <f t="shared" si="1"/>
        <v>87.749064428036817</v>
      </c>
    </row>
    <row r="108" spans="1:5" ht="0.95" customHeight="1" x14ac:dyDescent="0.25">
      <c r="A108" s="90"/>
    </row>
    <row r="109" spans="1:5" ht="1.5" customHeight="1" x14ac:dyDescent="0.25">
      <c r="A109" s="90"/>
    </row>
    <row r="110" spans="1:5" ht="12.95" customHeight="1" x14ac:dyDescent="0.25">
      <c r="A110" s="163" t="s">
        <v>161</v>
      </c>
      <c r="B110" s="164"/>
      <c r="C110" s="164"/>
      <c r="D110" s="164"/>
    </row>
    <row r="111" spans="1:5" ht="12.95" customHeight="1" x14ac:dyDescent="0.25">
      <c r="A111" s="163" t="s">
        <v>159</v>
      </c>
      <c r="B111" s="164"/>
      <c r="C111" s="164"/>
      <c r="D111" s="164"/>
    </row>
    <row r="114" spans="1:5" x14ac:dyDescent="0.25">
      <c r="A114" s="88" t="s">
        <v>214</v>
      </c>
    </row>
    <row r="115" spans="1:5" x14ac:dyDescent="0.25">
      <c r="A115" s="167" t="s">
        <v>157</v>
      </c>
      <c r="B115" s="167" t="s">
        <v>248</v>
      </c>
      <c r="C115" s="168"/>
      <c r="D115" s="167" t="s">
        <v>148</v>
      </c>
      <c r="E115" s="165" t="s">
        <v>313</v>
      </c>
    </row>
    <row r="116" spans="1:5" x14ac:dyDescent="0.25">
      <c r="A116" s="168" t="s">
        <v>222</v>
      </c>
      <c r="B116" s="100" t="s">
        <v>220</v>
      </c>
      <c r="C116" s="100" t="s">
        <v>221</v>
      </c>
      <c r="D116" s="168">
        <v>9819</v>
      </c>
      <c r="E116" s="166">
        <v>36445</v>
      </c>
    </row>
    <row r="117" spans="1:5" ht="12.95" customHeight="1" x14ac:dyDescent="0.25">
      <c r="A117" s="98" t="s">
        <v>222</v>
      </c>
      <c r="B117" s="99">
        <v>8296</v>
      </c>
      <c r="C117" s="99">
        <v>1523</v>
      </c>
      <c r="D117" s="99">
        <v>9819</v>
      </c>
      <c r="E117" s="102">
        <f>B117/D117*100</f>
        <v>84.489255525002548</v>
      </c>
    </row>
    <row r="118" spans="1:5" ht="12.95" customHeight="1" x14ac:dyDescent="0.25">
      <c r="A118" s="89" t="s">
        <v>145</v>
      </c>
      <c r="B118" s="91">
        <v>1287</v>
      </c>
      <c r="C118" s="91">
        <v>670</v>
      </c>
      <c r="D118" s="91">
        <v>1957</v>
      </c>
      <c r="E118" s="103">
        <f t="shared" ref="E118:E162" si="2">B118/D118*100</f>
        <v>65.763924374041906</v>
      </c>
    </row>
    <row r="119" spans="1:5" ht="12.95" customHeight="1" x14ac:dyDescent="0.25">
      <c r="A119" s="89" t="s">
        <v>146</v>
      </c>
      <c r="B119" s="91">
        <v>13</v>
      </c>
      <c r="C119" s="91">
        <v>15</v>
      </c>
      <c r="D119" s="91">
        <v>28</v>
      </c>
      <c r="E119" s="103">
        <f t="shared" si="2"/>
        <v>46.428571428571431</v>
      </c>
    </row>
    <row r="120" spans="1:5" ht="12.95" customHeight="1" x14ac:dyDescent="0.25">
      <c r="A120" s="89" t="s">
        <v>147</v>
      </c>
      <c r="B120" s="91">
        <v>653</v>
      </c>
      <c r="C120" s="91">
        <v>138</v>
      </c>
      <c r="D120" s="91">
        <v>791</v>
      </c>
      <c r="E120" s="103">
        <f t="shared" si="2"/>
        <v>82.553729456384332</v>
      </c>
    </row>
    <row r="121" spans="1:5" ht="26.1" customHeight="1" x14ac:dyDescent="0.25">
      <c r="A121" s="89" t="s">
        <v>223</v>
      </c>
      <c r="B121" s="91">
        <v>4807</v>
      </c>
      <c r="C121" s="91">
        <v>349</v>
      </c>
      <c r="D121" s="91">
        <v>5156</v>
      </c>
      <c r="E121" s="103">
        <f t="shared" si="2"/>
        <v>93.231186966640806</v>
      </c>
    </row>
    <row r="122" spans="1:5" ht="12.95" customHeight="1" x14ac:dyDescent="0.25">
      <c r="A122" s="89" t="s">
        <v>224</v>
      </c>
      <c r="B122" s="91">
        <v>1536</v>
      </c>
      <c r="C122" s="91">
        <v>352</v>
      </c>
      <c r="D122" s="91">
        <v>1888</v>
      </c>
      <c r="E122" s="103">
        <f t="shared" si="2"/>
        <v>81.355932203389841</v>
      </c>
    </row>
    <row r="123" spans="1:5" ht="12.95" customHeight="1" x14ac:dyDescent="0.25">
      <c r="A123" s="98" t="s">
        <v>141</v>
      </c>
      <c r="B123" s="99">
        <v>9101</v>
      </c>
      <c r="C123" s="99">
        <v>5123</v>
      </c>
      <c r="D123" s="99">
        <v>14224</v>
      </c>
      <c r="E123" s="102">
        <f t="shared" si="2"/>
        <v>63.983408323959502</v>
      </c>
    </row>
    <row r="124" spans="1:5" ht="12.95" customHeight="1" x14ac:dyDescent="0.25">
      <c r="A124" s="89" t="s">
        <v>225</v>
      </c>
      <c r="B124" s="91">
        <v>769</v>
      </c>
      <c r="C124" s="91">
        <v>2891</v>
      </c>
      <c r="D124" s="91">
        <v>3660</v>
      </c>
      <c r="E124" s="103">
        <f t="shared" si="2"/>
        <v>21.010928961748636</v>
      </c>
    </row>
    <row r="125" spans="1:5" ht="12.95" customHeight="1" x14ac:dyDescent="0.25">
      <c r="A125" s="89" t="s">
        <v>58</v>
      </c>
      <c r="B125" s="91">
        <v>6499</v>
      </c>
      <c r="C125" s="91">
        <v>1159</v>
      </c>
      <c r="D125" s="91">
        <v>7658</v>
      </c>
      <c r="E125" s="103">
        <f t="shared" si="2"/>
        <v>84.86550013058239</v>
      </c>
    </row>
    <row r="126" spans="1:5" ht="12.95" customHeight="1" x14ac:dyDescent="0.25">
      <c r="A126" s="89" t="s">
        <v>59</v>
      </c>
      <c r="B126" s="91">
        <v>1833</v>
      </c>
      <c r="C126" s="91">
        <v>1073</v>
      </c>
      <c r="D126" s="91">
        <v>2906</v>
      </c>
      <c r="E126" s="103">
        <f t="shared" si="2"/>
        <v>63.076393668272537</v>
      </c>
    </row>
    <row r="127" spans="1:5" ht="12.95" customHeight="1" x14ac:dyDescent="0.25">
      <c r="A127" s="98" t="s">
        <v>226</v>
      </c>
      <c r="B127" s="99">
        <v>1355</v>
      </c>
      <c r="C127" s="99">
        <v>165</v>
      </c>
      <c r="D127" s="99">
        <v>1520</v>
      </c>
      <c r="E127" s="102">
        <f t="shared" si="2"/>
        <v>89.14473684210526</v>
      </c>
    </row>
    <row r="128" spans="1:5" ht="12.95" customHeight="1" x14ac:dyDescent="0.25">
      <c r="A128" s="89" t="s">
        <v>227</v>
      </c>
      <c r="B128" s="91">
        <v>1202</v>
      </c>
      <c r="C128" s="91">
        <v>135</v>
      </c>
      <c r="D128" s="91">
        <v>1337</v>
      </c>
      <c r="E128" s="103">
        <f t="shared" si="2"/>
        <v>89.902767389678388</v>
      </c>
    </row>
    <row r="129" spans="1:5" ht="12.95" customHeight="1" x14ac:dyDescent="0.25">
      <c r="A129" s="89" t="s">
        <v>61</v>
      </c>
      <c r="B129" s="91">
        <v>11</v>
      </c>
      <c r="C129" s="91">
        <v>0</v>
      </c>
      <c r="D129" s="91">
        <v>11</v>
      </c>
      <c r="E129" s="103">
        <f t="shared" si="2"/>
        <v>100</v>
      </c>
    </row>
    <row r="130" spans="1:5" ht="12.95" customHeight="1" x14ac:dyDescent="0.25">
      <c r="A130" s="89" t="s">
        <v>228</v>
      </c>
      <c r="B130" s="91">
        <v>35</v>
      </c>
      <c r="C130" s="91">
        <v>9</v>
      </c>
      <c r="D130" s="91">
        <v>44</v>
      </c>
      <c r="E130" s="103">
        <f t="shared" si="2"/>
        <v>79.545454545454547</v>
      </c>
    </row>
    <row r="131" spans="1:5" ht="12.95" customHeight="1" x14ac:dyDescent="0.25">
      <c r="A131" s="89" t="s">
        <v>229</v>
      </c>
      <c r="B131" s="91">
        <v>107</v>
      </c>
      <c r="C131" s="91">
        <v>21</v>
      </c>
      <c r="D131" s="91">
        <v>128</v>
      </c>
      <c r="E131" s="103">
        <f t="shared" si="2"/>
        <v>83.59375</v>
      </c>
    </row>
    <row r="132" spans="1:5" ht="12.95" customHeight="1" x14ac:dyDescent="0.25">
      <c r="A132" s="98" t="s">
        <v>230</v>
      </c>
      <c r="B132" s="99">
        <v>9857</v>
      </c>
      <c r="C132" s="99">
        <v>918</v>
      </c>
      <c r="D132" s="99">
        <v>10775</v>
      </c>
      <c r="E132" s="102">
        <f t="shared" si="2"/>
        <v>91.480278422273784</v>
      </c>
    </row>
    <row r="133" spans="1:5" ht="12.95" customHeight="1" x14ac:dyDescent="0.25">
      <c r="A133" s="89" t="s">
        <v>231</v>
      </c>
      <c r="B133" s="91">
        <v>60</v>
      </c>
      <c r="C133" s="91">
        <v>19</v>
      </c>
      <c r="D133" s="91">
        <v>79</v>
      </c>
      <c r="E133" s="103">
        <f t="shared" si="2"/>
        <v>75.949367088607602</v>
      </c>
    </row>
    <row r="134" spans="1:5" ht="12.95" customHeight="1" x14ac:dyDescent="0.25">
      <c r="A134" s="89" t="s">
        <v>232</v>
      </c>
      <c r="B134" s="91">
        <v>58</v>
      </c>
      <c r="C134" s="91">
        <v>13</v>
      </c>
      <c r="D134" s="91">
        <v>71</v>
      </c>
      <c r="E134" s="103">
        <f t="shared" si="2"/>
        <v>81.690140845070431</v>
      </c>
    </row>
    <row r="135" spans="1:5" ht="12.95" customHeight="1" x14ac:dyDescent="0.25">
      <c r="A135" s="89" t="s">
        <v>192</v>
      </c>
      <c r="B135" s="91">
        <v>6710</v>
      </c>
      <c r="C135" s="91">
        <v>513</v>
      </c>
      <c r="D135" s="91">
        <v>7223</v>
      </c>
      <c r="E135" s="103">
        <f t="shared" si="2"/>
        <v>92.897687941298628</v>
      </c>
    </row>
    <row r="136" spans="1:5" ht="12.95" customHeight="1" x14ac:dyDescent="0.25">
      <c r="A136" s="89" t="s">
        <v>233</v>
      </c>
      <c r="B136" s="91">
        <v>139</v>
      </c>
      <c r="C136" s="91">
        <v>6</v>
      </c>
      <c r="D136" s="91">
        <v>145</v>
      </c>
      <c r="E136" s="103">
        <f t="shared" si="2"/>
        <v>95.862068965517238</v>
      </c>
    </row>
    <row r="137" spans="1:5" ht="12.95" customHeight="1" x14ac:dyDescent="0.25">
      <c r="A137" s="89" t="s">
        <v>234</v>
      </c>
      <c r="B137" s="91">
        <v>23</v>
      </c>
      <c r="C137" s="91">
        <v>0</v>
      </c>
      <c r="D137" s="91">
        <v>23</v>
      </c>
      <c r="E137" s="103">
        <f t="shared" si="2"/>
        <v>100</v>
      </c>
    </row>
    <row r="138" spans="1:5" ht="12.95" customHeight="1" x14ac:dyDescent="0.25">
      <c r="A138" s="89" t="s">
        <v>172</v>
      </c>
      <c r="B138" s="91">
        <v>2008</v>
      </c>
      <c r="C138" s="91">
        <v>276</v>
      </c>
      <c r="D138" s="91">
        <v>2284</v>
      </c>
      <c r="E138" s="103">
        <f t="shared" si="2"/>
        <v>87.915936952714532</v>
      </c>
    </row>
    <row r="139" spans="1:5" ht="12.95" customHeight="1" x14ac:dyDescent="0.25">
      <c r="A139" s="89" t="s">
        <v>235</v>
      </c>
      <c r="B139" s="91">
        <v>857</v>
      </c>
      <c r="C139" s="91">
        <v>92</v>
      </c>
      <c r="D139" s="91">
        <v>949</v>
      </c>
      <c r="E139" s="103">
        <f t="shared" si="2"/>
        <v>90.305584826132772</v>
      </c>
    </row>
    <row r="140" spans="1:5" ht="12.95" customHeight="1" x14ac:dyDescent="0.25">
      <c r="A140" s="98" t="s">
        <v>139</v>
      </c>
      <c r="B140" s="99">
        <v>965</v>
      </c>
      <c r="C140" s="99">
        <v>1011</v>
      </c>
      <c r="D140" s="99">
        <v>1976</v>
      </c>
      <c r="E140" s="102">
        <f t="shared" si="2"/>
        <v>48.836032388663966</v>
      </c>
    </row>
    <row r="141" spans="1:5" ht="12.95" customHeight="1" x14ac:dyDescent="0.25">
      <c r="A141" s="89" t="s">
        <v>236</v>
      </c>
      <c r="B141" s="91">
        <v>742</v>
      </c>
      <c r="C141" s="91">
        <v>846</v>
      </c>
      <c r="D141" s="91">
        <v>1588</v>
      </c>
      <c r="E141" s="103">
        <f t="shared" si="2"/>
        <v>46.725440806045334</v>
      </c>
    </row>
    <row r="142" spans="1:5" ht="12.95" customHeight="1" x14ac:dyDescent="0.25">
      <c r="A142" s="89" t="s">
        <v>70</v>
      </c>
      <c r="B142" s="91">
        <v>90</v>
      </c>
      <c r="C142" s="91">
        <v>106</v>
      </c>
      <c r="D142" s="91">
        <v>196</v>
      </c>
      <c r="E142" s="103">
        <f t="shared" si="2"/>
        <v>45.91836734693878</v>
      </c>
    </row>
    <row r="143" spans="1:5" ht="12.95" customHeight="1" x14ac:dyDescent="0.25">
      <c r="A143" s="89" t="s">
        <v>237</v>
      </c>
      <c r="B143" s="91">
        <v>56</v>
      </c>
      <c r="C143" s="91">
        <v>22</v>
      </c>
      <c r="D143" s="91">
        <v>78</v>
      </c>
      <c r="E143" s="103">
        <f t="shared" si="2"/>
        <v>71.794871794871796</v>
      </c>
    </row>
    <row r="144" spans="1:5" ht="12.95" customHeight="1" x14ac:dyDescent="0.25">
      <c r="A144" s="89" t="s">
        <v>238</v>
      </c>
      <c r="B144" s="91">
        <v>11</v>
      </c>
      <c r="C144" s="91">
        <v>13</v>
      </c>
      <c r="D144" s="91">
        <v>24</v>
      </c>
      <c r="E144" s="103">
        <f t="shared" si="2"/>
        <v>45.833333333333329</v>
      </c>
    </row>
    <row r="145" spans="1:5" ht="12.95" customHeight="1" x14ac:dyDescent="0.25">
      <c r="A145" s="89" t="s">
        <v>73</v>
      </c>
      <c r="B145" s="91">
        <v>65</v>
      </c>
      <c r="C145" s="91">
        <v>24</v>
      </c>
      <c r="D145" s="91">
        <v>89</v>
      </c>
      <c r="E145" s="103">
        <f t="shared" si="2"/>
        <v>73.033707865168537</v>
      </c>
    </row>
    <row r="146" spans="1:5" ht="12.95" customHeight="1" x14ac:dyDescent="0.25">
      <c r="A146" s="98" t="s">
        <v>140</v>
      </c>
      <c r="B146" s="99">
        <v>53197</v>
      </c>
      <c r="C146" s="99">
        <v>4366</v>
      </c>
      <c r="D146" s="99">
        <v>57563</v>
      </c>
      <c r="E146" s="102">
        <f t="shared" si="2"/>
        <v>92.415266751211718</v>
      </c>
    </row>
    <row r="147" spans="1:5" ht="12.95" customHeight="1" x14ac:dyDescent="0.25">
      <c r="A147" s="89" t="s">
        <v>239</v>
      </c>
      <c r="B147" s="91">
        <v>10</v>
      </c>
      <c r="C147" s="91">
        <v>0</v>
      </c>
      <c r="D147" s="91">
        <v>10</v>
      </c>
      <c r="E147" s="103">
        <f t="shared" si="2"/>
        <v>100</v>
      </c>
    </row>
    <row r="148" spans="1:5" ht="12.95" customHeight="1" x14ac:dyDescent="0.25">
      <c r="A148" s="89" t="s">
        <v>74</v>
      </c>
      <c r="B148" s="91">
        <v>1851</v>
      </c>
      <c r="C148" s="91">
        <v>181</v>
      </c>
      <c r="D148" s="91">
        <v>2032</v>
      </c>
      <c r="E148" s="103">
        <f t="shared" si="2"/>
        <v>91.092519685039377</v>
      </c>
    </row>
    <row r="149" spans="1:5" ht="12.95" customHeight="1" x14ac:dyDescent="0.25">
      <c r="A149" s="89" t="s">
        <v>240</v>
      </c>
      <c r="B149" s="91">
        <v>974</v>
      </c>
      <c r="C149" s="91">
        <v>83</v>
      </c>
      <c r="D149" s="91">
        <v>1057</v>
      </c>
      <c r="E149" s="103">
        <f t="shared" si="2"/>
        <v>92.147587511825918</v>
      </c>
    </row>
    <row r="150" spans="1:5" ht="12.95" customHeight="1" x14ac:dyDescent="0.25">
      <c r="A150" s="89" t="s">
        <v>241</v>
      </c>
      <c r="B150" s="91">
        <v>8657</v>
      </c>
      <c r="C150" s="91">
        <v>941</v>
      </c>
      <c r="D150" s="91">
        <v>9598</v>
      </c>
      <c r="E150" s="103">
        <f t="shared" si="2"/>
        <v>90.195874140445937</v>
      </c>
    </row>
    <row r="151" spans="1:5" ht="12.95" customHeight="1" x14ac:dyDescent="0.25">
      <c r="A151" s="89" t="s">
        <v>242</v>
      </c>
      <c r="B151" s="91">
        <v>33</v>
      </c>
      <c r="C151" s="91">
        <v>2</v>
      </c>
      <c r="D151" s="91">
        <v>35</v>
      </c>
      <c r="E151" s="103">
        <f t="shared" si="2"/>
        <v>94.285714285714278</v>
      </c>
    </row>
    <row r="152" spans="1:5" ht="12.95" customHeight="1" x14ac:dyDescent="0.25">
      <c r="A152" s="89" t="s">
        <v>78</v>
      </c>
      <c r="B152" s="91">
        <v>110</v>
      </c>
      <c r="C152" s="91">
        <v>59</v>
      </c>
      <c r="D152" s="91">
        <v>169</v>
      </c>
      <c r="E152" s="103">
        <f t="shared" si="2"/>
        <v>65.088757396449708</v>
      </c>
    </row>
    <row r="153" spans="1:5" ht="12.95" customHeight="1" x14ac:dyDescent="0.25">
      <c r="A153" s="89" t="s">
        <v>79</v>
      </c>
      <c r="B153" s="91">
        <v>684</v>
      </c>
      <c r="C153" s="91">
        <v>102</v>
      </c>
      <c r="D153" s="91">
        <v>786</v>
      </c>
      <c r="E153" s="103">
        <f t="shared" si="2"/>
        <v>87.022900763358777</v>
      </c>
    </row>
    <row r="154" spans="1:5" ht="12.95" customHeight="1" x14ac:dyDescent="0.25">
      <c r="A154" s="89" t="s">
        <v>243</v>
      </c>
      <c r="B154" s="91">
        <v>4</v>
      </c>
      <c r="C154" s="91">
        <v>4</v>
      </c>
      <c r="D154" s="91">
        <v>8</v>
      </c>
      <c r="E154" s="103">
        <f t="shared" si="2"/>
        <v>50</v>
      </c>
    </row>
    <row r="155" spans="1:5" ht="12.95" customHeight="1" x14ac:dyDescent="0.25">
      <c r="A155" s="89" t="s">
        <v>81</v>
      </c>
      <c r="B155" s="91">
        <v>421</v>
      </c>
      <c r="C155" s="91">
        <v>43</v>
      </c>
      <c r="D155" s="91">
        <v>464</v>
      </c>
      <c r="E155" s="103">
        <f t="shared" si="2"/>
        <v>90.732758620689651</v>
      </c>
    </row>
    <row r="156" spans="1:5" ht="12.95" customHeight="1" x14ac:dyDescent="0.25">
      <c r="A156" s="89" t="s">
        <v>244</v>
      </c>
      <c r="B156" s="91">
        <v>103</v>
      </c>
      <c r="C156" s="91">
        <v>61</v>
      </c>
      <c r="D156" s="91">
        <v>164</v>
      </c>
      <c r="E156" s="103">
        <f t="shared" si="2"/>
        <v>62.804878048780488</v>
      </c>
    </row>
    <row r="157" spans="1:5" ht="12.95" customHeight="1" x14ac:dyDescent="0.25">
      <c r="A157" s="89" t="s">
        <v>245</v>
      </c>
      <c r="B157" s="91">
        <v>97</v>
      </c>
      <c r="C157" s="91">
        <v>6</v>
      </c>
      <c r="D157" s="91">
        <v>103</v>
      </c>
      <c r="E157" s="103">
        <f t="shared" si="2"/>
        <v>94.174757281553397</v>
      </c>
    </row>
    <row r="158" spans="1:5" ht="12.95" customHeight="1" x14ac:dyDescent="0.25">
      <c r="A158" s="89" t="s">
        <v>179</v>
      </c>
      <c r="B158" s="91">
        <v>28565</v>
      </c>
      <c r="C158" s="91">
        <v>2036</v>
      </c>
      <c r="D158" s="91">
        <v>30601</v>
      </c>
      <c r="E158" s="103">
        <f t="shared" si="2"/>
        <v>93.346622659390221</v>
      </c>
    </row>
    <row r="159" spans="1:5" ht="12.95" customHeight="1" x14ac:dyDescent="0.25">
      <c r="A159" s="89" t="s">
        <v>180</v>
      </c>
      <c r="B159" s="91">
        <v>6623</v>
      </c>
      <c r="C159" s="91">
        <v>489</v>
      </c>
      <c r="D159" s="91">
        <v>7112</v>
      </c>
      <c r="E159" s="103">
        <f t="shared" si="2"/>
        <v>93.12429696287964</v>
      </c>
    </row>
    <row r="160" spans="1:5" ht="12.95" customHeight="1" x14ac:dyDescent="0.25">
      <c r="A160" s="89" t="s">
        <v>246</v>
      </c>
      <c r="B160" s="91">
        <v>5065</v>
      </c>
      <c r="C160" s="91">
        <v>358</v>
      </c>
      <c r="D160" s="91">
        <v>5423</v>
      </c>
      <c r="E160" s="103">
        <f t="shared" si="2"/>
        <v>93.398487921814493</v>
      </c>
    </row>
    <row r="161" spans="1:5" ht="12.95" customHeight="1" x14ac:dyDescent="0.25">
      <c r="A161" s="98" t="s">
        <v>247</v>
      </c>
      <c r="B161" s="99">
        <v>27726</v>
      </c>
      <c r="C161" s="99">
        <v>1744</v>
      </c>
      <c r="D161" s="99">
        <v>29470</v>
      </c>
      <c r="E161" s="102">
        <f t="shared" si="2"/>
        <v>94.08211740753309</v>
      </c>
    </row>
    <row r="162" spans="1:5" ht="12.95" customHeight="1" x14ac:dyDescent="0.25">
      <c r="A162" s="98" t="s">
        <v>148</v>
      </c>
      <c r="B162" s="99">
        <v>110497</v>
      </c>
      <c r="C162" s="99">
        <v>14850</v>
      </c>
      <c r="D162" s="99">
        <v>125347</v>
      </c>
      <c r="E162" s="102">
        <f t="shared" si="2"/>
        <v>88.152887584066633</v>
      </c>
    </row>
    <row r="163" spans="1:5" ht="0.95" customHeight="1" x14ac:dyDescent="0.25">
      <c r="A163" s="90"/>
    </row>
    <row r="164" spans="1:5" ht="0.95" customHeight="1" x14ac:dyDescent="0.25">
      <c r="A164" s="90"/>
    </row>
    <row r="165" spans="1:5" ht="12.95" customHeight="1" x14ac:dyDescent="0.25">
      <c r="A165" s="163" t="s">
        <v>163</v>
      </c>
      <c r="B165" s="164"/>
      <c r="C165" s="164"/>
      <c r="D165" s="164"/>
    </row>
    <row r="166" spans="1:5" ht="12.95" customHeight="1" x14ac:dyDescent="0.25">
      <c r="A166" s="163" t="s">
        <v>159</v>
      </c>
      <c r="B166" s="164"/>
      <c r="C166" s="164"/>
      <c r="D166" s="164"/>
    </row>
    <row r="169" spans="1:5" x14ac:dyDescent="0.25">
      <c r="A169" s="88" t="s">
        <v>215</v>
      </c>
    </row>
    <row r="170" spans="1:5" x14ac:dyDescent="0.25">
      <c r="A170" s="167" t="s">
        <v>157</v>
      </c>
      <c r="B170" s="167" t="s">
        <v>248</v>
      </c>
      <c r="C170" s="168"/>
      <c r="D170" s="167" t="s">
        <v>148</v>
      </c>
      <c r="E170" s="165" t="s">
        <v>313</v>
      </c>
    </row>
    <row r="171" spans="1:5" x14ac:dyDescent="0.25">
      <c r="A171" s="168" t="s">
        <v>222</v>
      </c>
      <c r="B171" s="100" t="s">
        <v>220</v>
      </c>
      <c r="C171" s="100" t="s">
        <v>221</v>
      </c>
      <c r="D171" s="168">
        <v>6834</v>
      </c>
      <c r="E171" s="166">
        <v>36445</v>
      </c>
    </row>
    <row r="172" spans="1:5" ht="12.95" customHeight="1" x14ac:dyDescent="0.25">
      <c r="A172" s="98" t="s">
        <v>222</v>
      </c>
      <c r="B172" s="99">
        <v>5907</v>
      </c>
      <c r="C172" s="99">
        <v>927</v>
      </c>
      <c r="D172" s="99">
        <v>6834</v>
      </c>
      <c r="E172" s="102">
        <f>B172/D172*100</f>
        <v>86.435469710272173</v>
      </c>
    </row>
    <row r="173" spans="1:5" ht="12.95" customHeight="1" x14ac:dyDescent="0.25">
      <c r="A173" s="89" t="s">
        <v>145</v>
      </c>
      <c r="B173" s="91">
        <v>1230</v>
      </c>
      <c r="C173" s="91">
        <v>423</v>
      </c>
      <c r="D173" s="91">
        <v>1653</v>
      </c>
      <c r="E173" s="103">
        <f t="shared" ref="E173:E217" si="3">B173/D173*100</f>
        <v>74.410163339382933</v>
      </c>
    </row>
    <row r="174" spans="1:5" ht="12.95" customHeight="1" x14ac:dyDescent="0.25">
      <c r="A174" s="89" t="s">
        <v>146</v>
      </c>
      <c r="B174" s="91">
        <v>9</v>
      </c>
      <c r="C174" s="91">
        <v>15</v>
      </c>
      <c r="D174" s="91">
        <v>24</v>
      </c>
      <c r="E174" s="103">
        <f t="shared" si="3"/>
        <v>37.5</v>
      </c>
    </row>
    <row r="175" spans="1:5" ht="12.95" customHeight="1" x14ac:dyDescent="0.25">
      <c r="A175" s="89" t="s">
        <v>147</v>
      </c>
      <c r="B175" s="91">
        <v>1188</v>
      </c>
      <c r="C175" s="91">
        <v>159</v>
      </c>
      <c r="D175" s="91">
        <v>1347</v>
      </c>
      <c r="E175" s="103">
        <f t="shared" si="3"/>
        <v>88.195991091314028</v>
      </c>
    </row>
    <row r="176" spans="1:5" ht="26.1" customHeight="1" x14ac:dyDescent="0.25">
      <c r="A176" s="89" t="s">
        <v>223</v>
      </c>
      <c r="B176" s="91">
        <v>2444</v>
      </c>
      <c r="C176" s="91">
        <v>115</v>
      </c>
      <c r="D176" s="91">
        <v>2559</v>
      </c>
      <c r="E176" s="103">
        <f t="shared" si="3"/>
        <v>95.506057053536537</v>
      </c>
    </row>
    <row r="177" spans="1:5" ht="12.95" customHeight="1" x14ac:dyDescent="0.25">
      <c r="A177" s="89" t="s">
        <v>224</v>
      </c>
      <c r="B177" s="91">
        <v>1036</v>
      </c>
      <c r="C177" s="91">
        <v>216</v>
      </c>
      <c r="D177" s="91">
        <v>1252</v>
      </c>
      <c r="E177" s="103">
        <f t="shared" si="3"/>
        <v>82.74760383386581</v>
      </c>
    </row>
    <row r="178" spans="1:5" ht="12.95" customHeight="1" x14ac:dyDescent="0.25">
      <c r="A178" s="98" t="s">
        <v>141</v>
      </c>
      <c r="B178" s="99">
        <v>5594</v>
      </c>
      <c r="C178" s="99">
        <v>5485</v>
      </c>
      <c r="D178" s="99">
        <v>11079</v>
      </c>
      <c r="E178" s="102">
        <f t="shared" si="3"/>
        <v>50.491921653578842</v>
      </c>
    </row>
    <row r="179" spans="1:5" ht="12.95" customHeight="1" x14ac:dyDescent="0.25">
      <c r="A179" s="89" t="s">
        <v>225</v>
      </c>
      <c r="B179" s="91">
        <v>919</v>
      </c>
      <c r="C179" s="91">
        <v>2675</v>
      </c>
      <c r="D179" s="91">
        <v>3594</v>
      </c>
      <c r="E179" s="103">
        <f t="shared" si="3"/>
        <v>25.570395102949362</v>
      </c>
    </row>
    <row r="180" spans="1:5" ht="12.95" customHeight="1" x14ac:dyDescent="0.25">
      <c r="A180" s="89" t="s">
        <v>58</v>
      </c>
      <c r="B180" s="91">
        <v>3491</v>
      </c>
      <c r="C180" s="91">
        <v>1672</v>
      </c>
      <c r="D180" s="91">
        <v>5163</v>
      </c>
      <c r="E180" s="103">
        <f t="shared" si="3"/>
        <v>67.615727290335087</v>
      </c>
    </row>
    <row r="181" spans="1:5" ht="12.95" customHeight="1" x14ac:dyDescent="0.25">
      <c r="A181" s="89" t="s">
        <v>59</v>
      </c>
      <c r="B181" s="91">
        <v>1184</v>
      </c>
      <c r="C181" s="91">
        <v>1137</v>
      </c>
      <c r="D181" s="91">
        <v>2321</v>
      </c>
      <c r="E181" s="103">
        <f t="shared" si="3"/>
        <v>51.012494614390349</v>
      </c>
    </row>
    <row r="182" spans="1:5" ht="12.95" customHeight="1" x14ac:dyDescent="0.25">
      <c r="A182" s="98" t="s">
        <v>226</v>
      </c>
      <c r="B182" s="99">
        <v>849</v>
      </c>
      <c r="C182" s="99">
        <v>128</v>
      </c>
      <c r="D182" s="99">
        <v>977</v>
      </c>
      <c r="E182" s="102">
        <f t="shared" si="3"/>
        <v>86.898669396110535</v>
      </c>
    </row>
    <row r="183" spans="1:5" ht="12.95" customHeight="1" x14ac:dyDescent="0.25">
      <c r="A183" s="89" t="s">
        <v>227</v>
      </c>
      <c r="B183" s="91">
        <v>775</v>
      </c>
      <c r="C183" s="91">
        <v>113</v>
      </c>
      <c r="D183" s="91">
        <v>888</v>
      </c>
      <c r="E183" s="103">
        <f t="shared" si="3"/>
        <v>87.274774774774784</v>
      </c>
    </row>
    <row r="184" spans="1:5" ht="12.95" customHeight="1" x14ac:dyDescent="0.25">
      <c r="A184" s="89" t="s">
        <v>61</v>
      </c>
      <c r="B184" s="91">
        <v>6</v>
      </c>
      <c r="C184" s="91">
        <v>0</v>
      </c>
      <c r="D184" s="91">
        <v>6</v>
      </c>
      <c r="E184" s="103">
        <f t="shared" si="3"/>
        <v>100</v>
      </c>
    </row>
    <row r="185" spans="1:5" ht="12.95" customHeight="1" x14ac:dyDescent="0.25">
      <c r="A185" s="89" t="s">
        <v>228</v>
      </c>
      <c r="B185" s="91">
        <v>31</v>
      </c>
      <c r="C185" s="91">
        <v>2</v>
      </c>
      <c r="D185" s="91">
        <v>33</v>
      </c>
      <c r="E185" s="103">
        <f t="shared" si="3"/>
        <v>93.939393939393938</v>
      </c>
    </row>
    <row r="186" spans="1:5" ht="12.95" customHeight="1" x14ac:dyDescent="0.25">
      <c r="A186" s="89" t="s">
        <v>229</v>
      </c>
      <c r="B186" s="91">
        <v>36</v>
      </c>
      <c r="C186" s="91">
        <v>13</v>
      </c>
      <c r="D186" s="91">
        <v>49</v>
      </c>
      <c r="E186" s="103">
        <f t="shared" si="3"/>
        <v>73.469387755102048</v>
      </c>
    </row>
    <row r="187" spans="1:5" ht="12.95" customHeight="1" x14ac:dyDescent="0.25">
      <c r="A187" s="98" t="s">
        <v>230</v>
      </c>
      <c r="B187" s="99">
        <v>7781</v>
      </c>
      <c r="C187" s="99">
        <v>734</v>
      </c>
      <c r="D187" s="99">
        <v>8515</v>
      </c>
      <c r="E187" s="102">
        <f t="shared" si="3"/>
        <v>91.379917792131536</v>
      </c>
    </row>
    <row r="188" spans="1:5" ht="12.95" customHeight="1" x14ac:dyDescent="0.25">
      <c r="A188" s="89" t="s">
        <v>231</v>
      </c>
      <c r="B188" s="91">
        <v>15</v>
      </c>
      <c r="C188" s="91">
        <v>10</v>
      </c>
      <c r="D188" s="91">
        <v>25</v>
      </c>
      <c r="E188" s="103">
        <f t="shared" si="3"/>
        <v>60</v>
      </c>
    </row>
    <row r="189" spans="1:5" ht="12.95" customHeight="1" x14ac:dyDescent="0.25">
      <c r="A189" s="89" t="s">
        <v>232</v>
      </c>
      <c r="B189" s="91">
        <v>12</v>
      </c>
      <c r="C189" s="91">
        <v>4</v>
      </c>
      <c r="D189" s="91">
        <v>16</v>
      </c>
      <c r="E189" s="103">
        <f t="shared" si="3"/>
        <v>75</v>
      </c>
    </row>
    <row r="190" spans="1:5" ht="12.95" customHeight="1" x14ac:dyDescent="0.25">
      <c r="A190" s="89" t="s">
        <v>192</v>
      </c>
      <c r="B190" s="91">
        <v>5936</v>
      </c>
      <c r="C190" s="91">
        <v>421</v>
      </c>
      <c r="D190" s="91">
        <v>6357</v>
      </c>
      <c r="E190" s="103">
        <f t="shared" si="3"/>
        <v>93.377379266949816</v>
      </c>
    </row>
    <row r="191" spans="1:5" ht="12.95" customHeight="1" x14ac:dyDescent="0.25">
      <c r="A191" s="89" t="s">
        <v>233</v>
      </c>
      <c r="B191" s="91">
        <v>40</v>
      </c>
      <c r="C191" s="91">
        <v>8</v>
      </c>
      <c r="D191" s="91">
        <v>48</v>
      </c>
      <c r="E191" s="103">
        <f t="shared" si="3"/>
        <v>83.333333333333343</v>
      </c>
    </row>
    <row r="192" spans="1:5" ht="12.95" customHeight="1" x14ac:dyDescent="0.25">
      <c r="A192" s="89" t="s">
        <v>234</v>
      </c>
      <c r="B192" s="91">
        <v>3</v>
      </c>
      <c r="C192" s="91">
        <v>0</v>
      </c>
      <c r="D192" s="91">
        <v>3</v>
      </c>
      <c r="E192" s="103">
        <f t="shared" si="3"/>
        <v>100</v>
      </c>
    </row>
    <row r="193" spans="1:5" ht="12.95" customHeight="1" x14ac:dyDescent="0.25">
      <c r="A193" s="89" t="s">
        <v>172</v>
      </c>
      <c r="B193" s="91">
        <v>1364</v>
      </c>
      <c r="C193" s="91">
        <v>225</v>
      </c>
      <c r="D193" s="91">
        <v>1589</v>
      </c>
      <c r="E193" s="103">
        <f t="shared" si="3"/>
        <v>85.840151038388925</v>
      </c>
    </row>
    <row r="194" spans="1:5" ht="12.95" customHeight="1" x14ac:dyDescent="0.25">
      <c r="A194" s="89" t="s">
        <v>235</v>
      </c>
      <c r="B194" s="91">
        <v>411</v>
      </c>
      <c r="C194" s="91">
        <v>66</v>
      </c>
      <c r="D194" s="91">
        <v>477</v>
      </c>
      <c r="E194" s="103">
        <f t="shared" si="3"/>
        <v>86.163522012578625</v>
      </c>
    </row>
    <row r="195" spans="1:5" ht="12.95" customHeight="1" x14ac:dyDescent="0.25">
      <c r="A195" s="98" t="s">
        <v>139</v>
      </c>
      <c r="B195" s="99">
        <v>846</v>
      </c>
      <c r="C195" s="99">
        <v>883</v>
      </c>
      <c r="D195" s="99">
        <v>1729</v>
      </c>
      <c r="E195" s="102">
        <f t="shared" si="3"/>
        <v>48.930017351069985</v>
      </c>
    </row>
    <row r="196" spans="1:5" ht="12.95" customHeight="1" x14ac:dyDescent="0.25">
      <c r="A196" s="89" t="s">
        <v>236</v>
      </c>
      <c r="B196" s="91">
        <v>703</v>
      </c>
      <c r="C196" s="91">
        <v>772</v>
      </c>
      <c r="D196" s="91">
        <v>1475</v>
      </c>
      <c r="E196" s="103">
        <f t="shared" si="3"/>
        <v>47.66101694915254</v>
      </c>
    </row>
    <row r="197" spans="1:5" ht="12.95" customHeight="1" x14ac:dyDescent="0.25">
      <c r="A197" s="89" t="s">
        <v>70</v>
      </c>
      <c r="B197" s="91">
        <v>87</v>
      </c>
      <c r="C197" s="91">
        <v>74</v>
      </c>
      <c r="D197" s="91">
        <v>161</v>
      </c>
      <c r="E197" s="103">
        <f t="shared" si="3"/>
        <v>54.037267080745345</v>
      </c>
    </row>
    <row r="198" spans="1:5" ht="12.95" customHeight="1" x14ac:dyDescent="0.25">
      <c r="A198" s="89" t="s">
        <v>237</v>
      </c>
      <c r="B198" s="91">
        <v>21</v>
      </c>
      <c r="C198" s="91">
        <v>7</v>
      </c>
      <c r="D198" s="91">
        <v>28</v>
      </c>
      <c r="E198" s="103">
        <f t="shared" si="3"/>
        <v>75</v>
      </c>
    </row>
    <row r="199" spans="1:5" ht="12.95" customHeight="1" x14ac:dyDescent="0.25">
      <c r="A199" s="89" t="s">
        <v>238</v>
      </c>
      <c r="B199" s="91">
        <v>6</v>
      </c>
      <c r="C199" s="91">
        <v>4</v>
      </c>
      <c r="D199" s="91">
        <v>10</v>
      </c>
      <c r="E199" s="103">
        <f t="shared" si="3"/>
        <v>60</v>
      </c>
    </row>
    <row r="200" spans="1:5" ht="12.95" customHeight="1" x14ac:dyDescent="0.25">
      <c r="A200" s="89" t="s">
        <v>73</v>
      </c>
      <c r="B200" s="91">
        <v>28</v>
      </c>
      <c r="C200" s="91">
        <v>26</v>
      </c>
      <c r="D200" s="91">
        <v>54</v>
      </c>
      <c r="E200" s="103">
        <f t="shared" si="3"/>
        <v>51.851851851851848</v>
      </c>
    </row>
    <row r="201" spans="1:5" ht="12.95" customHeight="1" x14ac:dyDescent="0.25">
      <c r="A201" s="98" t="s">
        <v>140</v>
      </c>
      <c r="B201" s="99">
        <v>35841</v>
      </c>
      <c r="C201" s="99">
        <v>3700</v>
      </c>
      <c r="D201" s="99">
        <v>39541</v>
      </c>
      <c r="E201" s="102">
        <f t="shared" si="3"/>
        <v>90.642624111681542</v>
      </c>
    </row>
    <row r="202" spans="1:5" ht="12.95" customHeight="1" x14ac:dyDescent="0.25">
      <c r="A202" s="89" t="s">
        <v>239</v>
      </c>
      <c r="B202" s="91">
        <v>6</v>
      </c>
      <c r="C202" s="91">
        <v>2</v>
      </c>
      <c r="D202" s="91">
        <v>8</v>
      </c>
      <c r="E202" s="103">
        <f t="shared" si="3"/>
        <v>75</v>
      </c>
    </row>
    <row r="203" spans="1:5" ht="12.95" customHeight="1" x14ac:dyDescent="0.25">
      <c r="A203" s="89" t="s">
        <v>74</v>
      </c>
      <c r="B203" s="91">
        <v>1530</v>
      </c>
      <c r="C203" s="91">
        <v>174</v>
      </c>
      <c r="D203" s="91">
        <v>1704</v>
      </c>
      <c r="E203" s="103">
        <f t="shared" si="3"/>
        <v>89.788732394366207</v>
      </c>
    </row>
    <row r="204" spans="1:5" ht="12.95" customHeight="1" x14ac:dyDescent="0.25">
      <c r="A204" s="89" t="s">
        <v>240</v>
      </c>
      <c r="B204" s="91">
        <v>815</v>
      </c>
      <c r="C204" s="91">
        <v>110</v>
      </c>
      <c r="D204" s="91">
        <v>925</v>
      </c>
      <c r="E204" s="103">
        <f t="shared" si="3"/>
        <v>88.108108108108112</v>
      </c>
    </row>
    <row r="205" spans="1:5" ht="12.95" customHeight="1" x14ac:dyDescent="0.25">
      <c r="A205" s="89" t="s">
        <v>241</v>
      </c>
      <c r="B205" s="91">
        <v>6173</v>
      </c>
      <c r="C205" s="91">
        <v>944</v>
      </c>
      <c r="D205" s="91">
        <v>7117</v>
      </c>
      <c r="E205" s="103">
        <f t="shared" si="3"/>
        <v>86.735984263032179</v>
      </c>
    </row>
    <row r="206" spans="1:5" ht="12.95" customHeight="1" x14ac:dyDescent="0.25">
      <c r="A206" s="89" t="s">
        <v>242</v>
      </c>
      <c r="B206" s="91">
        <v>9</v>
      </c>
      <c r="C206" s="91">
        <v>3</v>
      </c>
      <c r="D206" s="91">
        <v>12</v>
      </c>
      <c r="E206" s="103">
        <f t="shared" si="3"/>
        <v>75</v>
      </c>
    </row>
    <row r="207" spans="1:5" ht="12.95" customHeight="1" x14ac:dyDescent="0.25">
      <c r="A207" s="89" t="s">
        <v>78</v>
      </c>
      <c r="B207" s="91">
        <v>86</v>
      </c>
      <c r="C207" s="91">
        <v>27</v>
      </c>
      <c r="D207" s="91">
        <v>113</v>
      </c>
      <c r="E207" s="103">
        <f t="shared" si="3"/>
        <v>76.106194690265482</v>
      </c>
    </row>
    <row r="208" spans="1:5" ht="12.95" customHeight="1" x14ac:dyDescent="0.25">
      <c r="A208" s="89" t="s">
        <v>79</v>
      </c>
      <c r="B208" s="91">
        <v>547</v>
      </c>
      <c r="C208" s="91">
        <v>86</v>
      </c>
      <c r="D208" s="91">
        <v>633</v>
      </c>
      <c r="E208" s="103">
        <f t="shared" si="3"/>
        <v>86.413902053712476</v>
      </c>
    </row>
    <row r="209" spans="1:5" ht="12.95" customHeight="1" x14ac:dyDescent="0.25">
      <c r="A209" s="89" t="s">
        <v>243</v>
      </c>
      <c r="B209" s="91">
        <v>6</v>
      </c>
      <c r="C209" s="91">
        <v>3</v>
      </c>
      <c r="D209" s="91">
        <v>9</v>
      </c>
      <c r="E209" s="103">
        <f t="shared" si="3"/>
        <v>66.666666666666657</v>
      </c>
    </row>
    <row r="210" spans="1:5" ht="12.95" customHeight="1" x14ac:dyDescent="0.25">
      <c r="A210" s="89" t="s">
        <v>81</v>
      </c>
      <c r="B210" s="91">
        <v>666</v>
      </c>
      <c r="C210" s="91">
        <v>86</v>
      </c>
      <c r="D210" s="91">
        <v>752</v>
      </c>
      <c r="E210" s="103">
        <f t="shared" si="3"/>
        <v>88.563829787234042</v>
      </c>
    </row>
    <row r="211" spans="1:5" ht="12.95" customHeight="1" x14ac:dyDescent="0.25">
      <c r="A211" s="89" t="s">
        <v>244</v>
      </c>
      <c r="B211" s="91">
        <v>55</v>
      </c>
      <c r="C211" s="91">
        <v>33</v>
      </c>
      <c r="D211" s="91">
        <v>88</v>
      </c>
      <c r="E211" s="103">
        <f t="shared" si="3"/>
        <v>62.5</v>
      </c>
    </row>
    <row r="212" spans="1:5" ht="12.95" customHeight="1" x14ac:dyDescent="0.25">
      <c r="A212" s="89" t="s">
        <v>245</v>
      </c>
      <c r="B212" s="91">
        <v>16</v>
      </c>
      <c r="C212" s="91">
        <v>4</v>
      </c>
      <c r="D212" s="91">
        <v>20</v>
      </c>
      <c r="E212" s="103">
        <f t="shared" si="3"/>
        <v>80</v>
      </c>
    </row>
    <row r="213" spans="1:5" ht="12.95" customHeight="1" x14ac:dyDescent="0.25">
      <c r="A213" s="89" t="s">
        <v>179</v>
      </c>
      <c r="B213" s="91">
        <v>18141</v>
      </c>
      <c r="C213" s="91">
        <v>1597</v>
      </c>
      <c r="D213" s="91">
        <v>19738</v>
      </c>
      <c r="E213" s="103">
        <f t="shared" si="3"/>
        <v>91.909008004863708</v>
      </c>
    </row>
    <row r="214" spans="1:5" ht="12.95" customHeight="1" x14ac:dyDescent="0.25">
      <c r="A214" s="89" t="s">
        <v>180</v>
      </c>
      <c r="B214" s="91">
        <v>5287</v>
      </c>
      <c r="C214" s="91">
        <v>449</v>
      </c>
      <c r="D214" s="91">
        <v>5736</v>
      </c>
      <c r="E214" s="103">
        <f t="shared" si="3"/>
        <v>92.172245467224542</v>
      </c>
    </row>
    <row r="215" spans="1:5" ht="12.95" customHeight="1" x14ac:dyDescent="0.25">
      <c r="A215" s="89" t="s">
        <v>246</v>
      </c>
      <c r="B215" s="91">
        <v>2502</v>
      </c>
      <c r="C215" s="91">
        <v>181</v>
      </c>
      <c r="D215" s="91">
        <v>2683</v>
      </c>
      <c r="E215" s="103">
        <f t="shared" si="3"/>
        <v>93.253820350354076</v>
      </c>
    </row>
    <row r="216" spans="1:5" ht="12.95" customHeight="1" x14ac:dyDescent="0.25">
      <c r="A216" s="98" t="s">
        <v>247</v>
      </c>
      <c r="B216" s="99">
        <v>20782</v>
      </c>
      <c r="C216" s="99">
        <v>1460</v>
      </c>
      <c r="D216" s="99">
        <v>22242</v>
      </c>
      <c r="E216" s="102">
        <f t="shared" si="3"/>
        <v>93.435842100530536</v>
      </c>
    </row>
    <row r="217" spans="1:5" ht="12.95" customHeight="1" x14ac:dyDescent="0.25">
      <c r="A217" s="98" t="s">
        <v>148</v>
      </c>
      <c r="B217" s="99">
        <v>77601</v>
      </c>
      <c r="C217" s="99">
        <v>13318</v>
      </c>
      <c r="D217" s="99">
        <v>90919</v>
      </c>
      <c r="E217" s="102">
        <f t="shared" si="3"/>
        <v>85.351796654164687</v>
      </c>
    </row>
    <row r="218" spans="1:5" ht="0.95" customHeight="1" x14ac:dyDescent="0.25">
      <c r="A218" s="90"/>
    </row>
    <row r="219" spans="1:5" ht="0.95" customHeight="1" x14ac:dyDescent="0.25">
      <c r="A219" s="90"/>
    </row>
    <row r="220" spans="1:5" ht="12.95" customHeight="1" x14ac:dyDescent="0.25">
      <c r="A220" s="163" t="s">
        <v>165</v>
      </c>
      <c r="B220" s="164"/>
      <c r="C220" s="164"/>
      <c r="D220" s="164"/>
    </row>
    <row r="221" spans="1:5" ht="12.95" customHeight="1" x14ac:dyDescent="0.25">
      <c r="A221" s="163" t="s">
        <v>159</v>
      </c>
      <c r="B221" s="164"/>
      <c r="C221" s="164"/>
      <c r="D221" s="164"/>
    </row>
    <row r="224" spans="1:5" x14ac:dyDescent="0.25">
      <c r="A224" s="88" t="s">
        <v>216</v>
      </c>
    </row>
    <row r="225" spans="1:5" ht="15" customHeight="1" x14ac:dyDescent="0.25">
      <c r="A225" s="167" t="s">
        <v>157</v>
      </c>
      <c r="B225" s="167" t="s">
        <v>248</v>
      </c>
      <c r="C225" s="168"/>
      <c r="D225" s="167" t="s">
        <v>148</v>
      </c>
      <c r="E225" s="165" t="s">
        <v>313</v>
      </c>
    </row>
    <row r="226" spans="1:5" x14ac:dyDescent="0.25">
      <c r="A226" s="168" t="s">
        <v>222</v>
      </c>
      <c r="B226" s="100" t="s">
        <v>220</v>
      </c>
      <c r="C226" s="100" t="s">
        <v>221</v>
      </c>
      <c r="D226" s="168">
        <v>440</v>
      </c>
      <c r="E226" s="166">
        <v>36445</v>
      </c>
    </row>
    <row r="227" spans="1:5" ht="12.95" customHeight="1" x14ac:dyDescent="0.25">
      <c r="A227" s="98" t="s">
        <v>222</v>
      </c>
      <c r="B227" s="99">
        <v>369</v>
      </c>
      <c r="C227" s="99">
        <v>71</v>
      </c>
      <c r="D227" s="99">
        <v>440</v>
      </c>
      <c r="E227" s="102">
        <f>B227/D227*100</f>
        <v>83.86363636363636</v>
      </c>
    </row>
    <row r="228" spans="1:5" ht="12.95" customHeight="1" x14ac:dyDescent="0.25">
      <c r="A228" s="89" t="s">
        <v>145</v>
      </c>
      <c r="B228" s="91">
        <v>93</v>
      </c>
      <c r="C228" s="91">
        <v>34</v>
      </c>
      <c r="D228" s="91">
        <v>127</v>
      </c>
      <c r="E228" s="104">
        <f t="shared" ref="E228:E265" si="4">B228/D228*100</f>
        <v>73.228346456692918</v>
      </c>
    </row>
    <row r="229" spans="1:5" ht="12.95" customHeight="1" x14ac:dyDescent="0.25">
      <c r="A229" s="89" t="s">
        <v>147</v>
      </c>
      <c r="B229" s="91">
        <v>32</v>
      </c>
      <c r="C229" s="91">
        <v>12</v>
      </c>
      <c r="D229" s="91">
        <v>44</v>
      </c>
      <c r="E229" s="104">
        <f t="shared" si="4"/>
        <v>72.727272727272734</v>
      </c>
    </row>
    <row r="230" spans="1:5" ht="26.1" customHeight="1" x14ac:dyDescent="0.25">
      <c r="A230" s="89" t="s">
        <v>223</v>
      </c>
      <c r="B230" s="91">
        <v>167</v>
      </c>
      <c r="C230" s="91">
        <v>13</v>
      </c>
      <c r="D230" s="91">
        <v>180</v>
      </c>
      <c r="E230" s="104">
        <f t="shared" si="4"/>
        <v>92.777777777777786</v>
      </c>
    </row>
    <row r="231" spans="1:5" ht="12.95" customHeight="1" x14ac:dyDescent="0.25">
      <c r="A231" s="89" t="s">
        <v>224</v>
      </c>
      <c r="B231" s="91">
        <v>77</v>
      </c>
      <c r="C231" s="91">
        <v>12</v>
      </c>
      <c r="D231" s="91">
        <v>89</v>
      </c>
      <c r="E231" s="104">
        <f t="shared" si="4"/>
        <v>86.516853932584269</v>
      </c>
    </row>
    <row r="232" spans="1:5" ht="12.95" customHeight="1" x14ac:dyDescent="0.25">
      <c r="A232" s="98" t="s">
        <v>141</v>
      </c>
      <c r="B232" s="99">
        <v>390</v>
      </c>
      <c r="C232" s="99">
        <v>210</v>
      </c>
      <c r="D232" s="99">
        <v>600</v>
      </c>
      <c r="E232" s="102">
        <f t="shared" si="4"/>
        <v>65</v>
      </c>
    </row>
    <row r="233" spans="1:5" ht="12.95" customHeight="1" x14ac:dyDescent="0.25">
      <c r="A233" s="89" t="s">
        <v>225</v>
      </c>
      <c r="B233" s="91">
        <v>26</v>
      </c>
      <c r="C233" s="91">
        <v>91</v>
      </c>
      <c r="D233" s="91">
        <v>117</v>
      </c>
      <c r="E233" s="104">
        <f t="shared" si="4"/>
        <v>22.222222222222221</v>
      </c>
    </row>
    <row r="234" spans="1:5" ht="12.95" customHeight="1" x14ac:dyDescent="0.25">
      <c r="A234" s="89" t="s">
        <v>58</v>
      </c>
      <c r="B234" s="91">
        <v>277</v>
      </c>
      <c r="C234" s="91">
        <v>56</v>
      </c>
      <c r="D234" s="91">
        <v>333</v>
      </c>
      <c r="E234" s="104">
        <f t="shared" si="4"/>
        <v>83.183183183183189</v>
      </c>
    </row>
    <row r="235" spans="1:5" ht="12.95" customHeight="1" x14ac:dyDescent="0.25">
      <c r="A235" s="89" t="s">
        <v>59</v>
      </c>
      <c r="B235" s="91">
        <v>86</v>
      </c>
      <c r="C235" s="91">
        <v>63</v>
      </c>
      <c r="D235" s="91">
        <v>149</v>
      </c>
      <c r="E235" s="104">
        <f t="shared" si="4"/>
        <v>57.718120805369132</v>
      </c>
    </row>
    <row r="236" spans="1:5" ht="12.95" customHeight="1" x14ac:dyDescent="0.25">
      <c r="A236" s="98" t="s">
        <v>226</v>
      </c>
      <c r="B236" s="99">
        <v>45</v>
      </c>
      <c r="C236" s="99">
        <v>10</v>
      </c>
      <c r="D236" s="99">
        <v>55</v>
      </c>
      <c r="E236" s="102">
        <f t="shared" si="4"/>
        <v>81.818181818181827</v>
      </c>
    </row>
    <row r="237" spans="1:5" ht="12.95" customHeight="1" x14ac:dyDescent="0.25">
      <c r="A237" s="89" t="s">
        <v>227</v>
      </c>
      <c r="B237" s="91">
        <v>35</v>
      </c>
      <c r="C237" s="91">
        <v>4</v>
      </c>
      <c r="D237" s="91">
        <v>39</v>
      </c>
      <c r="E237" s="104">
        <f t="shared" si="4"/>
        <v>89.743589743589752</v>
      </c>
    </row>
    <row r="238" spans="1:5" ht="12.95" customHeight="1" x14ac:dyDescent="0.25">
      <c r="A238" s="89" t="s">
        <v>229</v>
      </c>
      <c r="B238" s="91">
        <v>10</v>
      </c>
      <c r="C238" s="91">
        <v>5</v>
      </c>
      <c r="D238" s="91">
        <v>15</v>
      </c>
      <c r="E238" s="104">
        <f t="shared" si="4"/>
        <v>66.666666666666657</v>
      </c>
    </row>
    <row r="239" spans="1:5" ht="12.95" customHeight="1" x14ac:dyDescent="0.25">
      <c r="A239" s="98" t="s">
        <v>230</v>
      </c>
      <c r="B239" s="99">
        <v>434</v>
      </c>
      <c r="C239" s="99">
        <v>45</v>
      </c>
      <c r="D239" s="99">
        <v>479</v>
      </c>
      <c r="E239" s="102">
        <f t="shared" si="4"/>
        <v>90.605427974947801</v>
      </c>
    </row>
    <row r="240" spans="1:5" ht="12.95" customHeight="1" x14ac:dyDescent="0.25">
      <c r="A240" s="89" t="s">
        <v>231</v>
      </c>
      <c r="B240" s="91">
        <v>8</v>
      </c>
      <c r="C240" s="91">
        <v>7</v>
      </c>
      <c r="D240" s="91">
        <v>15</v>
      </c>
      <c r="E240" s="104">
        <f t="shared" si="4"/>
        <v>53.333333333333336</v>
      </c>
    </row>
    <row r="241" spans="1:5" ht="12.95" customHeight="1" x14ac:dyDescent="0.25">
      <c r="A241" s="89" t="s">
        <v>232</v>
      </c>
      <c r="B241" s="91">
        <v>16</v>
      </c>
      <c r="C241" s="91">
        <v>4</v>
      </c>
      <c r="D241" s="91">
        <v>20</v>
      </c>
      <c r="E241" s="104">
        <f t="shared" si="4"/>
        <v>80</v>
      </c>
    </row>
    <row r="242" spans="1:5" ht="12.95" customHeight="1" x14ac:dyDescent="0.25">
      <c r="A242" s="89" t="s">
        <v>192</v>
      </c>
      <c r="B242" s="91">
        <v>322</v>
      </c>
      <c r="C242" s="91">
        <v>22</v>
      </c>
      <c r="D242" s="91">
        <v>344</v>
      </c>
      <c r="E242" s="104">
        <f t="shared" si="4"/>
        <v>93.604651162790702</v>
      </c>
    </row>
    <row r="243" spans="1:5" ht="12.95" customHeight="1" x14ac:dyDescent="0.25">
      <c r="A243" s="89" t="s">
        <v>234</v>
      </c>
      <c r="B243" s="91">
        <v>4</v>
      </c>
      <c r="C243" s="91"/>
      <c r="D243" s="91">
        <v>4</v>
      </c>
      <c r="E243" s="104">
        <f t="shared" si="4"/>
        <v>100</v>
      </c>
    </row>
    <row r="244" spans="1:5" ht="12.95" customHeight="1" x14ac:dyDescent="0.25">
      <c r="A244" s="89" t="s">
        <v>172</v>
      </c>
      <c r="B244" s="91">
        <v>49</v>
      </c>
      <c r="C244" s="91">
        <v>8</v>
      </c>
      <c r="D244" s="91">
        <v>57</v>
      </c>
      <c r="E244" s="104">
        <f t="shared" si="4"/>
        <v>85.964912280701753</v>
      </c>
    </row>
    <row r="245" spans="1:5" ht="12.95" customHeight="1" x14ac:dyDescent="0.25">
      <c r="A245" s="89" t="s">
        <v>235</v>
      </c>
      <c r="B245" s="91">
        <v>35</v>
      </c>
      <c r="C245" s="91">
        <v>5</v>
      </c>
      <c r="D245" s="91">
        <v>40</v>
      </c>
      <c r="E245" s="104">
        <f t="shared" si="4"/>
        <v>87.5</v>
      </c>
    </row>
    <row r="246" spans="1:5" ht="12.95" customHeight="1" x14ac:dyDescent="0.25">
      <c r="A246" s="98" t="s">
        <v>139</v>
      </c>
      <c r="B246" s="99">
        <v>11</v>
      </c>
      <c r="C246" s="99">
        <v>15</v>
      </c>
      <c r="D246" s="99">
        <v>26</v>
      </c>
      <c r="E246" s="102">
        <f t="shared" si="4"/>
        <v>42.307692307692307</v>
      </c>
    </row>
    <row r="247" spans="1:5" ht="12.95" customHeight="1" x14ac:dyDescent="0.25">
      <c r="A247" s="89" t="s">
        <v>236</v>
      </c>
      <c r="B247" s="91">
        <v>9</v>
      </c>
      <c r="C247" s="91">
        <v>11</v>
      </c>
      <c r="D247" s="91">
        <v>20</v>
      </c>
      <c r="E247" s="104">
        <f t="shared" si="4"/>
        <v>45</v>
      </c>
    </row>
    <row r="248" spans="1:5" ht="12.95" customHeight="1" x14ac:dyDescent="0.25">
      <c r="A248" s="89" t="s">
        <v>70</v>
      </c>
      <c r="B248" s="91">
        <v>2</v>
      </c>
      <c r="C248" s="91">
        <v>0</v>
      </c>
      <c r="D248" s="91">
        <v>2</v>
      </c>
      <c r="E248" s="104">
        <f t="shared" si="4"/>
        <v>100</v>
      </c>
    </row>
    <row r="249" spans="1:5" ht="12.95" customHeight="1" x14ac:dyDescent="0.25">
      <c r="A249" s="89" t="s">
        <v>237</v>
      </c>
      <c r="B249" s="91">
        <v>0</v>
      </c>
      <c r="C249" s="91">
        <v>2</v>
      </c>
      <c r="D249" s="91">
        <v>2</v>
      </c>
      <c r="E249" s="104">
        <f t="shared" si="4"/>
        <v>0</v>
      </c>
    </row>
    <row r="250" spans="1:5" ht="12.95" customHeight="1" x14ac:dyDescent="0.25">
      <c r="A250" s="89" t="s">
        <v>238</v>
      </c>
      <c r="B250" s="91">
        <v>0</v>
      </c>
      <c r="C250" s="91">
        <v>2</v>
      </c>
      <c r="D250" s="91">
        <v>2</v>
      </c>
      <c r="E250" s="104">
        <f t="shared" si="4"/>
        <v>0</v>
      </c>
    </row>
    <row r="251" spans="1:5" ht="12.95" customHeight="1" x14ac:dyDescent="0.25">
      <c r="A251" s="98" t="s">
        <v>140</v>
      </c>
      <c r="B251" s="99">
        <v>678</v>
      </c>
      <c r="C251" s="99">
        <v>56</v>
      </c>
      <c r="D251" s="99">
        <v>734</v>
      </c>
      <c r="E251" s="102">
        <f t="shared" si="4"/>
        <v>92.370572207084464</v>
      </c>
    </row>
    <row r="252" spans="1:5" ht="12.95" customHeight="1" x14ac:dyDescent="0.25">
      <c r="A252" s="89" t="s">
        <v>74</v>
      </c>
      <c r="B252" s="91">
        <v>35</v>
      </c>
      <c r="C252" s="91">
        <v>2</v>
      </c>
      <c r="D252" s="91">
        <v>37</v>
      </c>
      <c r="E252" s="104">
        <f t="shared" si="4"/>
        <v>94.594594594594597</v>
      </c>
    </row>
    <row r="253" spans="1:5" ht="12.95" customHeight="1" x14ac:dyDescent="0.25">
      <c r="A253" s="89" t="s">
        <v>240</v>
      </c>
      <c r="B253" s="91">
        <v>26</v>
      </c>
      <c r="C253" s="91">
        <v>0</v>
      </c>
      <c r="D253" s="91">
        <v>26</v>
      </c>
      <c r="E253" s="104">
        <f t="shared" si="4"/>
        <v>100</v>
      </c>
    </row>
    <row r="254" spans="1:5" ht="12.95" customHeight="1" x14ac:dyDescent="0.25">
      <c r="A254" s="89" t="s">
        <v>241</v>
      </c>
      <c r="B254" s="91">
        <v>86</v>
      </c>
      <c r="C254" s="91">
        <v>10</v>
      </c>
      <c r="D254" s="91">
        <v>96</v>
      </c>
      <c r="E254" s="104">
        <f t="shared" si="4"/>
        <v>89.583333333333343</v>
      </c>
    </row>
    <row r="255" spans="1:5" ht="12.95" customHeight="1" x14ac:dyDescent="0.25">
      <c r="A255" s="89" t="s">
        <v>79</v>
      </c>
      <c r="B255" s="91">
        <v>8</v>
      </c>
      <c r="C255" s="91">
        <v>2</v>
      </c>
      <c r="D255" s="91">
        <v>10</v>
      </c>
      <c r="E255" s="104">
        <f t="shared" si="4"/>
        <v>80</v>
      </c>
    </row>
    <row r="256" spans="1:5" ht="12.95" customHeight="1" x14ac:dyDescent="0.25">
      <c r="A256" s="89" t="s">
        <v>81</v>
      </c>
      <c r="B256" s="91">
        <v>8</v>
      </c>
      <c r="C256" s="91">
        <v>1</v>
      </c>
      <c r="D256" s="91">
        <v>9</v>
      </c>
      <c r="E256" s="104">
        <f t="shared" si="4"/>
        <v>88.888888888888886</v>
      </c>
    </row>
    <row r="257" spans="1:5" ht="12.95" customHeight="1" x14ac:dyDescent="0.25">
      <c r="A257" s="89" t="s">
        <v>244</v>
      </c>
      <c r="B257" s="91">
        <v>0</v>
      </c>
      <c r="C257" s="91">
        <v>2</v>
      </c>
      <c r="D257" s="91">
        <v>2</v>
      </c>
      <c r="E257" s="104">
        <f t="shared" si="4"/>
        <v>0</v>
      </c>
    </row>
    <row r="258" spans="1:5" ht="12.95" customHeight="1" x14ac:dyDescent="0.25">
      <c r="A258" s="89" t="s">
        <v>245</v>
      </c>
      <c r="B258" s="91">
        <v>1</v>
      </c>
      <c r="C258" s="91">
        <v>0</v>
      </c>
      <c r="D258" s="91">
        <v>1</v>
      </c>
      <c r="E258" s="104">
        <f t="shared" si="4"/>
        <v>100</v>
      </c>
    </row>
    <row r="259" spans="1:5" ht="12.95" customHeight="1" x14ac:dyDescent="0.25">
      <c r="A259" s="89" t="s">
        <v>179</v>
      </c>
      <c r="B259" s="91">
        <v>272</v>
      </c>
      <c r="C259" s="91">
        <v>21</v>
      </c>
      <c r="D259" s="91">
        <v>293</v>
      </c>
      <c r="E259" s="104">
        <f t="shared" si="4"/>
        <v>92.832764505119457</v>
      </c>
    </row>
    <row r="260" spans="1:5" ht="12.95" customHeight="1" x14ac:dyDescent="0.25">
      <c r="A260" s="89" t="s">
        <v>180</v>
      </c>
      <c r="B260" s="91">
        <v>120</v>
      </c>
      <c r="C260" s="91">
        <v>11</v>
      </c>
      <c r="D260" s="91">
        <v>131</v>
      </c>
      <c r="E260" s="104">
        <f t="shared" si="4"/>
        <v>91.603053435114504</v>
      </c>
    </row>
    <row r="261" spans="1:5" ht="12.95" customHeight="1" x14ac:dyDescent="0.25">
      <c r="A261" s="89" t="s">
        <v>246</v>
      </c>
      <c r="B261" s="91">
        <v>122</v>
      </c>
      <c r="C261" s="91">
        <v>8</v>
      </c>
      <c r="D261" s="91">
        <v>130</v>
      </c>
      <c r="E261" s="104">
        <f t="shared" si="4"/>
        <v>93.84615384615384</v>
      </c>
    </row>
    <row r="262" spans="1:5" ht="12.95" customHeight="1" x14ac:dyDescent="0.25">
      <c r="A262" s="98" t="s">
        <v>247</v>
      </c>
      <c r="B262" s="99">
        <v>798</v>
      </c>
      <c r="C262" s="99">
        <v>37</v>
      </c>
      <c r="D262" s="99">
        <v>835</v>
      </c>
      <c r="E262" s="102">
        <f t="shared" si="4"/>
        <v>95.568862275449106</v>
      </c>
    </row>
    <row r="263" spans="1:5" ht="12.95" customHeight="1" x14ac:dyDescent="0.25">
      <c r="A263" s="98" t="s">
        <v>148</v>
      </c>
      <c r="B263" s="99">
        <v>2725</v>
      </c>
      <c r="C263" s="99">
        <v>443</v>
      </c>
      <c r="D263" s="99">
        <v>3168</v>
      </c>
      <c r="E263" s="102">
        <f t="shared" si="4"/>
        <v>86.016414141414145</v>
      </c>
    </row>
    <row r="264" spans="1:5" ht="0.95" customHeight="1" x14ac:dyDescent="0.25">
      <c r="A264" s="90"/>
      <c r="E264" s="104" t="e">
        <f t="shared" si="4"/>
        <v>#DIV/0!</v>
      </c>
    </row>
    <row r="265" spans="1:5" ht="0.95" customHeight="1" x14ac:dyDescent="0.25">
      <c r="A265" s="90"/>
      <c r="E265" s="104" t="e">
        <f t="shared" si="4"/>
        <v>#DIV/0!</v>
      </c>
    </row>
    <row r="266" spans="1:5" ht="12.95" customHeight="1" x14ac:dyDescent="0.25">
      <c r="A266" s="163" t="s">
        <v>167</v>
      </c>
      <c r="B266" s="164"/>
      <c r="C266" s="164"/>
      <c r="D266" s="164"/>
    </row>
    <row r="267" spans="1:5" ht="12.95" customHeight="1" x14ac:dyDescent="0.25">
      <c r="A267" s="163" t="s">
        <v>159</v>
      </c>
      <c r="B267" s="164"/>
      <c r="C267" s="164"/>
      <c r="D267" s="164"/>
    </row>
    <row r="270" spans="1:5" x14ac:dyDescent="0.25">
      <c r="A270" s="88" t="s">
        <v>217</v>
      </c>
    </row>
    <row r="271" spans="1:5" x14ac:dyDescent="0.25">
      <c r="A271" s="167" t="s">
        <v>157</v>
      </c>
      <c r="B271" s="167" t="s">
        <v>248</v>
      </c>
      <c r="C271" s="168"/>
      <c r="D271" s="167" t="s">
        <v>148</v>
      </c>
      <c r="E271" s="165" t="s">
        <v>313</v>
      </c>
    </row>
    <row r="272" spans="1:5" x14ac:dyDescent="0.25">
      <c r="A272" s="168" t="s">
        <v>222</v>
      </c>
      <c r="B272" s="100" t="s">
        <v>220</v>
      </c>
      <c r="C272" s="100" t="s">
        <v>221</v>
      </c>
      <c r="D272" s="168">
        <v>3948</v>
      </c>
      <c r="E272" s="166">
        <v>36445</v>
      </c>
    </row>
    <row r="273" spans="1:5" ht="12.95" customHeight="1" x14ac:dyDescent="0.25">
      <c r="A273" s="98" t="s">
        <v>222</v>
      </c>
      <c r="B273" s="99">
        <v>3427</v>
      </c>
      <c r="C273" s="99">
        <v>521</v>
      </c>
      <c r="D273" s="99">
        <v>3948</v>
      </c>
      <c r="E273" s="102">
        <f>B273/D273*100</f>
        <v>86.803444782168185</v>
      </c>
    </row>
    <row r="274" spans="1:5" ht="12.95" customHeight="1" x14ac:dyDescent="0.25">
      <c r="A274" s="89" t="s">
        <v>145</v>
      </c>
      <c r="B274" s="91">
        <v>1052</v>
      </c>
      <c r="C274" s="91">
        <v>277</v>
      </c>
      <c r="D274" s="91">
        <v>1329</v>
      </c>
      <c r="E274" s="104">
        <f t="shared" ref="E274:E311" si="5">B274/D274*100</f>
        <v>79.157261098570359</v>
      </c>
    </row>
    <row r="275" spans="1:5" ht="12.95" customHeight="1" x14ac:dyDescent="0.25">
      <c r="A275" s="89" t="s">
        <v>147</v>
      </c>
      <c r="B275" s="91">
        <v>281</v>
      </c>
      <c r="C275" s="91">
        <v>23</v>
      </c>
      <c r="D275" s="91">
        <v>304</v>
      </c>
      <c r="E275" s="104">
        <f t="shared" si="5"/>
        <v>92.43421052631578</v>
      </c>
    </row>
    <row r="276" spans="1:5" ht="26.1" customHeight="1" x14ac:dyDescent="0.25">
      <c r="A276" s="89" t="s">
        <v>223</v>
      </c>
      <c r="B276" s="91">
        <v>1362</v>
      </c>
      <c r="C276" s="91">
        <v>116</v>
      </c>
      <c r="D276" s="91">
        <v>1478</v>
      </c>
      <c r="E276" s="104">
        <f t="shared" si="5"/>
        <v>92.151556156968866</v>
      </c>
    </row>
    <row r="277" spans="1:5" ht="12.95" customHeight="1" x14ac:dyDescent="0.25">
      <c r="A277" s="89" t="s">
        <v>224</v>
      </c>
      <c r="B277" s="91">
        <v>733</v>
      </c>
      <c r="C277" s="91">
        <v>105</v>
      </c>
      <c r="D277" s="91">
        <v>838</v>
      </c>
      <c r="E277" s="104">
        <f t="shared" si="5"/>
        <v>87.470167064439138</v>
      </c>
    </row>
    <row r="278" spans="1:5" ht="12.95" customHeight="1" x14ac:dyDescent="0.25">
      <c r="A278" s="98" t="s">
        <v>141</v>
      </c>
      <c r="B278" s="99">
        <v>4793</v>
      </c>
      <c r="C278" s="99">
        <v>2111</v>
      </c>
      <c r="D278" s="99">
        <v>6904</v>
      </c>
      <c r="E278" s="102">
        <f t="shared" si="5"/>
        <v>69.423522595596751</v>
      </c>
    </row>
    <row r="279" spans="1:5" ht="12.95" customHeight="1" x14ac:dyDescent="0.25">
      <c r="A279" s="89" t="s">
        <v>225</v>
      </c>
      <c r="B279" s="91">
        <v>166</v>
      </c>
      <c r="C279" s="91">
        <v>846</v>
      </c>
      <c r="D279" s="91">
        <v>1012</v>
      </c>
      <c r="E279" s="104">
        <f t="shared" si="5"/>
        <v>16.403162055335969</v>
      </c>
    </row>
    <row r="280" spans="1:5" ht="12.95" customHeight="1" x14ac:dyDescent="0.25">
      <c r="A280" s="89" t="s">
        <v>58</v>
      </c>
      <c r="B280" s="91">
        <v>3588</v>
      </c>
      <c r="C280" s="91">
        <v>543</v>
      </c>
      <c r="D280" s="91">
        <v>4131</v>
      </c>
      <c r="E280" s="104">
        <f t="shared" si="5"/>
        <v>86.855482933914303</v>
      </c>
    </row>
    <row r="281" spans="1:5" ht="12.95" customHeight="1" x14ac:dyDescent="0.25">
      <c r="A281" s="89" t="s">
        <v>59</v>
      </c>
      <c r="B281" s="91">
        <v>1040</v>
      </c>
      <c r="C281" s="91">
        <v>722</v>
      </c>
      <c r="D281" s="91">
        <v>1762</v>
      </c>
      <c r="E281" s="104">
        <f t="shared" si="5"/>
        <v>59.023836549375709</v>
      </c>
    </row>
    <row r="282" spans="1:5" ht="12.95" customHeight="1" x14ac:dyDescent="0.25">
      <c r="A282" s="98" t="s">
        <v>226</v>
      </c>
      <c r="B282" s="99">
        <v>132</v>
      </c>
      <c r="C282" s="99">
        <v>7</v>
      </c>
      <c r="D282" s="99">
        <v>139</v>
      </c>
      <c r="E282" s="102">
        <f t="shared" si="5"/>
        <v>94.964028776978409</v>
      </c>
    </row>
    <row r="283" spans="1:5" ht="12.95" customHeight="1" x14ac:dyDescent="0.25">
      <c r="A283" s="89" t="s">
        <v>227</v>
      </c>
      <c r="B283" s="91">
        <v>71</v>
      </c>
      <c r="C283" s="91">
        <v>4</v>
      </c>
      <c r="D283" s="91">
        <v>75</v>
      </c>
      <c r="E283" s="104">
        <f t="shared" si="5"/>
        <v>94.666666666666671</v>
      </c>
    </row>
    <row r="284" spans="1:5" ht="12.95" customHeight="1" x14ac:dyDescent="0.25">
      <c r="A284" s="89" t="s">
        <v>228</v>
      </c>
      <c r="B284" s="91">
        <v>6</v>
      </c>
      <c r="C284" s="91">
        <v>2</v>
      </c>
      <c r="D284" s="91">
        <v>8</v>
      </c>
      <c r="E284" s="104">
        <f t="shared" si="5"/>
        <v>75</v>
      </c>
    </row>
    <row r="285" spans="1:5" ht="12.95" customHeight="1" x14ac:dyDescent="0.25">
      <c r="A285" s="89" t="s">
        <v>229</v>
      </c>
      <c r="B285" s="91">
        <v>55</v>
      </c>
      <c r="C285" s="91">
        <v>1</v>
      </c>
      <c r="D285" s="91">
        <v>56</v>
      </c>
      <c r="E285" s="104">
        <f t="shared" si="5"/>
        <v>98.214285714285708</v>
      </c>
    </row>
    <row r="286" spans="1:5" ht="12.95" customHeight="1" x14ac:dyDescent="0.25">
      <c r="A286" s="98" t="s">
        <v>230</v>
      </c>
      <c r="B286" s="99">
        <v>1858</v>
      </c>
      <c r="C286" s="99">
        <v>230</v>
      </c>
      <c r="D286" s="99">
        <v>2088</v>
      </c>
      <c r="E286" s="102">
        <f t="shared" si="5"/>
        <v>88.984674329501914</v>
      </c>
    </row>
    <row r="287" spans="1:5" ht="12.95" customHeight="1" x14ac:dyDescent="0.25">
      <c r="A287" s="89" t="s">
        <v>231</v>
      </c>
      <c r="B287" s="91">
        <v>7</v>
      </c>
      <c r="C287" s="91">
        <v>10</v>
      </c>
      <c r="D287" s="91">
        <v>17</v>
      </c>
      <c r="E287" s="104">
        <f t="shared" si="5"/>
        <v>41.17647058823529</v>
      </c>
    </row>
    <row r="288" spans="1:5" ht="12.95" customHeight="1" x14ac:dyDescent="0.25">
      <c r="A288" s="89" t="s">
        <v>232</v>
      </c>
      <c r="B288" s="91">
        <v>11</v>
      </c>
      <c r="C288" s="91">
        <v>0</v>
      </c>
      <c r="D288" s="91">
        <v>11</v>
      </c>
      <c r="E288" s="104">
        <f t="shared" si="5"/>
        <v>100</v>
      </c>
    </row>
    <row r="289" spans="1:5" ht="12.95" customHeight="1" x14ac:dyDescent="0.25">
      <c r="A289" s="89" t="s">
        <v>192</v>
      </c>
      <c r="B289" s="91">
        <v>436</v>
      </c>
      <c r="C289" s="91">
        <v>44</v>
      </c>
      <c r="D289" s="91">
        <v>480</v>
      </c>
      <c r="E289" s="104">
        <f t="shared" si="5"/>
        <v>90.833333333333329</v>
      </c>
    </row>
    <row r="290" spans="1:5" ht="12.95" customHeight="1" x14ac:dyDescent="0.25">
      <c r="A290" s="89" t="s">
        <v>233</v>
      </c>
      <c r="B290" s="91">
        <v>46</v>
      </c>
      <c r="C290" s="91">
        <v>0</v>
      </c>
      <c r="D290" s="91">
        <v>46</v>
      </c>
      <c r="E290" s="104">
        <f t="shared" si="5"/>
        <v>100</v>
      </c>
    </row>
    <row r="291" spans="1:5" ht="12.95" customHeight="1" x14ac:dyDescent="0.25">
      <c r="A291" s="89" t="s">
        <v>234</v>
      </c>
      <c r="B291" s="91">
        <v>32</v>
      </c>
      <c r="C291" s="91">
        <v>0</v>
      </c>
      <c r="D291" s="91">
        <v>32</v>
      </c>
      <c r="E291" s="104">
        <f t="shared" si="5"/>
        <v>100</v>
      </c>
    </row>
    <row r="292" spans="1:5" ht="12.95" customHeight="1" x14ac:dyDescent="0.25">
      <c r="A292" s="89" t="s">
        <v>172</v>
      </c>
      <c r="B292" s="91">
        <v>641</v>
      </c>
      <c r="C292" s="91">
        <v>108</v>
      </c>
      <c r="D292" s="91">
        <v>749</v>
      </c>
      <c r="E292" s="104">
        <f t="shared" si="5"/>
        <v>85.5807743658211</v>
      </c>
    </row>
    <row r="293" spans="1:5" ht="12.95" customHeight="1" x14ac:dyDescent="0.25">
      <c r="A293" s="89" t="s">
        <v>235</v>
      </c>
      <c r="B293" s="91">
        <v>684</v>
      </c>
      <c r="C293" s="91">
        <v>68</v>
      </c>
      <c r="D293" s="91">
        <v>752</v>
      </c>
      <c r="E293" s="104">
        <f t="shared" si="5"/>
        <v>90.957446808510639</v>
      </c>
    </row>
    <row r="294" spans="1:5" ht="12.95" customHeight="1" x14ac:dyDescent="0.25">
      <c r="A294" s="98" t="s">
        <v>139</v>
      </c>
      <c r="B294" s="99">
        <v>19</v>
      </c>
      <c r="C294" s="99">
        <v>22</v>
      </c>
      <c r="D294" s="99">
        <v>41</v>
      </c>
      <c r="E294" s="102">
        <f t="shared" si="5"/>
        <v>46.341463414634148</v>
      </c>
    </row>
    <row r="295" spans="1:5" ht="12.95" customHeight="1" x14ac:dyDescent="0.25">
      <c r="A295" s="89" t="s">
        <v>236</v>
      </c>
      <c r="B295" s="91">
        <v>14</v>
      </c>
      <c r="C295" s="91">
        <v>17</v>
      </c>
      <c r="D295" s="91">
        <v>31</v>
      </c>
      <c r="E295" s="104">
        <f t="shared" si="5"/>
        <v>45.161290322580641</v>
      </c>
    </row>
    <row r="296" spans="1:5" ht="12.95" customHeight="1" x14ac:dyDescent="0.25">
      <c r="A296" s="89" t="s">
        <v>70</v>
      </c>
      <c r="B296" s="91">
        <v>3</v>
      </c>
      <c r="C296" s="91">
        <v>4</v>
      </c>
      <c r="D296" s="91">
        <v>7</v>
      </c>
      <c r="E296" s="104">
        <f t="shared" si="5"/>
        <v>42.857142857142854</v>
      </c>
    </row>
    <row r="297" spans="1:5" ht="12.95" customHeight="1" x14ac:dyDescent="0.25">
      <c r="A297" s="89" t="s">
        <v>237</v>
      </c>
      <c r="B297" s="91">
        <v>3</v>
      </c>
      <c r="C297" s="91">
        <v>0</v>
      </c>
      <c r="D297" s="91">
        <v>3</v>
      </c>
      <c r="E297" s="104">
        <f t="shared" si="5"/>
        <v>100</v>
      </c>
    </row>
    <row r="298" spans="1:5" ht="12.95" customHeight="1" x14ac:dyDescent="0.25">
      <c r="A298" s="89" t="s">
        <v>73</v>
      </c>
      <c r="B298" s="91">
        <v>0</v>
      </c>
      <c r="C298" s="91">
        <v>1</v>
      </c>
      <c r="D298" s="91">
        <v>1</v>
      </c>
      <c r="E298" s="104">
        <f t="shared" si="5"/>
        <v>0</v>
      </c>
    </row>
    <row r="299" spans="1:5" ht="12.95" customHeight="1" x14ac:dyDescent="0.25">
      <c r="A299" s="98" t="s">
        <v>140</v>
      </c>
      <c r="B299" s="99">
        <v>1033</v>
      </c>
      <c r="C299" s="99">
        <v>84</v>
      </c>
      <c r="D299" s="99">
        <v>1117</v>
      </c>
      <c r="E299" s="102">
        <f t="shared" si="5"/>
        <v>92.479856759176357</v>
      </c>
    </row>
    <row r="300" spans="1:5" ht="12.95" customHeight="1" x14ac:dyDescent="0.25">
      <c r="A300" s="89" t="s">
        <v>74</v>
      </c>
      <c r="B300" s="91">
        <v>53</v>
      </c>
      <c r="C300" s="91">
        <v>9</v>
      </c>
      <c r="D300" s="91">
        <v>62</v>
      </c>
      <c r="E300" s="104">
        <f t="shared" si="5"/>
        <v>85.483870967741936</v>
      </c>
    </row>
    <row r="301" spans="1:5" ht="12.95" customHeight="1" x14ac:dyDescent="0.25">
      <c r="A301" s="89" t="s">
        <v>240</v>
      </c>
      <c r="B301" s="91">
        <v>44</v>
      </c>
      <c r="C301" s="91">
        <v>0</v>
      </c>
      <c r="D301" s="91">
        <v>44</v>
      </c>
      <c r="E301" s="104">
        <f t="shared" si="5"/>
        <v>100</v>
      </c>
    </row>
    <row r="302" spans="1:5" ht="12.95" customHeight="1" x14ac:dyDescent="0.25">
      <c r="A302" s="89" t="s">
        <v>241</v>
      </c>
      <c r="B302" s="91">
        <v>90</v>
      </c>
      <c r="C302" s="91">
        <v>4</v>
      </c>
      <c r="D302" s="91">
        <v>94</v>
      </c>
      <c r="E302" s="104">
        <f t="shared" si="5"/>
        <v>95.744680851063833</v>
      </c>
    </row>
    <row r="303" spans="1:5" ht="12.95" customHeight="1" x14ac:dyDescent="0.25">
      <c r="A303" s="89" t="s">
        <v>79</v>
      </c>
      <c r="B303" s="91">
        <v>8</v>
      </c>
      <c r="C303" s="91">
        <v>9</v>
      </c>
      <c r="D303" s="91">
        <v>17</v>
      </c>
      <c r="E303" s="104">
        <f t="shared" si="5"/>
        <v>47.058823529411761</v>
      </c>
    </row>
    <row r="304" spans="1:5" ht="12.95" customHeight="1" x14ac:dyDescent="0.25">
      <c r="A304" s="89" t="s">
        <v>81</v>
      </c>
      <c r="B304" s="91">
        <v>19</v>
      </c>
      <c r="C304" s="91">
        <v>6</v>
      </c>
      <c r="D304" s="91">
        <v>25</v>
      </c>
      <c r="E304" s="104">
        <f t="shared" si="5"/>
        <v>76</v>
      </c>
    </row>
    <row r="305" spans="1:5" ht="12.95" customHeight="1" x14ac:dyDescent="0.25">
      <c r="A305" s="89" t="s">
        <v>244</v>
      </c>
      <c r="B305" s="91">
        <v>11</v>
      </c>
      <c r="C305" s="91">
        <v>3</v>
      </c>
      <c r="D305" s="91">
        <v>14</v>
      </c>
      <c r="E305" s="104">
        <f t="shared" si="5"/>
        <v>78.571428571428569</v>
      </c>
    </row>
    <row r="306" spans="1:5" ht="12.95" customHeight="1" x14ac:dyDescent="0.25">
      <c r="A306" s="89" t="s">
        <v>245</v>
      </c>
      <c r="B306" s="91">
        <v>1</v>
      </c>
      <c r="C306" s="91">
        <v>1</v>
      </c>
      <c r="D306" s="91">
        <v>2</v>
      </c>
      <c r="E306" s="104">
        <f t="shared" si="5"/>
        <v>50</v>
      </c>
    </row>
    <row r="307" spans="1:5" ht="12.95" customHeight="1" x14ac:dyDescent="0.25">
      <c r="A307" s="89" t="s">
        <v>179</v>
      </c>
      <c r="B307" s="91">
        <v>490</v>
      </c>
      <c r="C307" s="91">
        <v>32</v>
      </c>
      <c r="D307" s="91">
        <v>522</v>
      </c>
      <c r="E307" s="104">
        <f t="shared" si="5"/>
        <v>93.869731800766289</v>
      </c>
    </row>
    <row r="308" spans="1:5" ht="12.95" customHeight="1" x14ac:dyDescent="0.25">
      <c r="A308" s="89" t="s">
        <v>180</v>
      </c>
      <c r="B308" s="91">
        <v>87</v>
      </c>
      <c r="C308" s="91">
        <v>3</v>
      </c>
      <c r="D308" s="91">
        <v>90</v>
      </c>
      <c r="E308" s="104">
        <f t="shared" si="5"/>
        <v>96.666666666666671</v>
      </c>
    </row>
    <row r="309" spans="1:5" ht="12.95" customHeight="1" x14ac:dyDescent="0.25">
      <c r="A309" s="89" t="s">
        <v>246</v>
      </c>
      <c r="B309" s="91">
        <v>229</v>
      </c>
      <c r="C309" s="91">
        <v>16</v>
      </c>
      <c r="D309" s="91">
        <v>245</v>
      </c>
      <c r="E309" s="104">
        <f t="shared" si="5"/>
        <v>93.469387755102034</v>
      </c>
    </row>
    <row r="310" spans="1:5" ht="12.95" customHeight="1" x14ac:dyDescent="0.25">
      <c r="A310" s="98" t="s">
        <v>247</v>
      </c>
      <c r="B310" s="99">
        <v>2925</v>
      </c>
      <c r="C310" s="99">
        <v>245</v>
      </c>
      <c r="D310" s="99">
        <v>3170</v>
      </c>
      <c r="E310" s="102">
        <f t="shared" si="5"/>
        <v>92.271293375394322</v>
      </c>
    </row>
    <row r="311" spans="1:5" ht="12.95" customHeight="1" x14ac:dyDescent="0.25">
      <c r="A311" s="98" t="s">
        <v>148</v>
      </c>
      <c r="B311" s="99">
        <v>14188</v>
      </c>
      <c r="C311" s="99">
        <v>3220</v>
      </c>
      <c r="D311" s="99">
        <v>17408</v>
      </c>
      <c r="E311" s="102">
        <f t="shared" si="5"/>
        <v>81.502757352941174</v>
      </c>
    </row>
    <row r="312" spans="1:5" ht="0.95" customHeight="1" x14ac:dyDescent="0.25">
      <c r="A312" s="90"/>
    </row>
    <row r="313" spans="1:5" ht="0.95" customHeight="1" x14ac:dyDescent="0.25">
      <c r="A313" s="90"/>
    </row>
    <row r="314" spans="1:5" ht="12.95" customHeight="1" x14ac:dyDescent="0.25">
      <c r="A314" s="163" t="s">
        <v>169</v>
      </c>
      <c r="B314" s="164"/>
      <c r="C314" s="164"/>
      <c r="D314" s="164"/>
    </row>
    <row r="315" spans="1:5" ht="12.95" customHeight="1" x14ac:dyDescent="0.25">
      <c r="A315" s="163" t="s">
        <v>159</v>
      </c>
      <c r="B315" s="164"/>
      <c r="C315" s="164"/>
      <c r="D315" s="164"/>
    </row>
    <row r="318" spans="1:5" x14ac:dyDescent="0.25">
      <c r="A318" s="88" t="s">
        <v>218</v>
      </c>
    </row>
    <row r="319" spans="1:5" x14ac:dyDescent="0.25">
      <c r="A319" s="167" t="s">
        <v>157</v>
      </c>
      <c r="B319" s="167" t="s">
        <v>248</v>
      </c>
      <c r="C319" s="168"/>
      <c r="D319" s="167" t="s">
        <v>148</v>
      </c>
      <c r="E319" s="165" t="s">
        <v>313</v>
      </c>
    </row>
    <row r="320" spans="1:5" x14ac:dyDescent="0.25">
      <c r="A320" s="168" t="s">
        <v>222</v>
      </c>
      <c r="B320" s="100" t="s">
        <v>220</v>
      </c>
      <c r="C320" s="100" t="s">
        <v>221</v>
      </c>
      <c r="D320" s="168">
        <v>1860</v>
      </c>
      <c r="E320" s="166">
        <v>36445</v>
      </c>
    </row>
    <row r="321" spans="1:5" ht="12.95" customHeight="1" x14ac:dyDescent="0.25">
      <c r="A321" s="98" t="s">
        <v>222</v>
      </c>
      <c r="B321" s="99">
        <v>1538</v>
      </c>
      <c r="C321" s="99">
        <v>322</v>
      </c>
      <c r="D321" s="99">
        <v>1860</v>
      </c>
      <c r="E321" s="102">
        <f>B321/D321*100</f>
        <v>82.688172043010752</v>
      </c>
    </row>
    <row r="322" spans="1:5" ht="12.95" customHeight="1" x14ac:dyDescent="0.25">
      <c r="A322" s="89" t="s">
        <v>145</v>
      </c>
      <c r="B322" s="91">
        <v>76</v>
      </c>
      <c r="C322" s="91">
        <v>46</v>
      </c>
      <c r="D322" s="91">
        <v>122</v>
      </c>
      <c r="E322" s="103">
        <f t="shared" ref="E322:E366" si="6">B322/D322*100</f>
        <v>62.295081967213115</v>
      </c>
    </row>
    <row r="323" spans="1:5" ht="12.95" customHeight="1" x14ac:dyDescent="0.25">
      <c r="A323" s="89" t="s">
        <v>146</v>
      </c>
      <c r="B323" s="91">
        <v>5</v>
      </c>
      <c r="C323" s="91">
        <v>6</v>
      </c>
      <c r="D323" s="91">
        <v>11</v>
      </c>
      <c r="E323" s="103">
        <f t="shared" si="6"/>
        <v>45.454545454545453</v>
      </c>
    </row>
    <row r="324" spans="1:5" ht="12.95" customHeight="1" x14ac:dyDescent="0.25">
      <c r="A324" s="89" t="s">
        <v>147</v>
      </c>
      <c r="B324" s="91">
        <v>135</v>
      </c>
      <c r="C324" s="91">
        <v>48</v>
      </c>
      <c r="D324" s="91">
        <v>183</v>
      </c>
      <c r="E324" s="103">
        <f t="shared" si="6"/>
        <v>73.770491803278688</v>
      </c>
    </row>
    <row r="325" spans="1:5" ht="26.1" customHeight="1" x14ac:dyDescent="0.25">
      <c r="A325" s="89" t="s">
        <v>223</v>
      </c>
      <c r="B325" s="91">
        <v>1045</v>
      </c>
      <c r="C325" s="91">
        <v>135</v>
      </c>
      <c r="D325" s="91">
        <v>1180</v>
      </c>
      <c r="E325" s="103">
        <f t="shared" si="6"/>
        <v>88.559322033898297</v>
      </c>
    </row>
    <row r="326" spans="1:5" ht="12.95" customHeight="1" x14ac:dyDescent="0.25">
      <c r="A326" s="89" t="s">
        <v>224</v>
      </c>
      <c r="B326" s="91">
        <v>277</v>
      </c>
      <c r="C326" s="91">
        <v>87</v>
      </c>
      <c r="D326" s="91">
        <v>364</v>
      </c>
      <c r="E326" s="103">
        <f t="shared" si="6"/>
        <v>76.098901098901095</v>
      </c>
    </row>
    <row r="327" spans="1:5" ht="12.95" customHeight="1" x14ac:dyDescent="0.25">
      <c r="A327" s="98" t="s">
        <v>141</v>
      </c>
      <c r="B327" s="99">
        <v>1147</v>
      </c>
      <c r="C327" s="99">
        <v>993</v>
      </c>
      <c r="D327" s="99">
        <v>2140</v>
      </c>
      <c r="E327" s="102">
        <f t="shared" si="6"/>
        <v>53.598130841121495</v>
      </c>
    </row>
    <row r="328" spans="1:5" ht="12.95" customHeight="1" x14ac:dyDescent="0.25">
      <c r="A328" s="89" t="s">
        <v>225</v>
      </c>
      <c r="B328" s="91">
        <v>181</v>
      </c>
      <c r="C328" s="91">
        <v>540</v>
      </c>
      <c r="D328" s="91">
        <v>721</v>
      </c>
      <c r="E328" s="103">
        <f t="shared" si="6"/>
        <v>25.104022191400833</v>
      </c>
    </row>
    <row r="329" spans="1:5" ht="12.95" customHeight="1" x14ac:dyDescent="0.25">
      <c r="A329" s="89" t="s">
        <v>58</v>
      </c>
      <c r="B329" s="91">
        <v>778</v>
      </c>
      <c r="C329" s="91">
        <v>303</v>
      </c>
      <c r="D329" s="91">
        <v>1081</v>
      </c>
      <c r="E329" s="103">
        <f t="shared" si="6"/>
        <v>71.97039777983349</v>
      </c>
    </row>
    <row r="330" spans="1:5" ht="12.95" customHeight="1" x14ac:dyDescent="0.25">
      <c r="A330" s="89" t="s">
        <v>59</v>
      </c>
      <c r="B330" s="91">
        <v>188</v>
      </c>
      <c r="C330" s="91">
        <v>149</v>
      </c>
      <c r="D330" s="91">
        <v>337</v>
      </c>
      <c r="E330" s="103">
        <f t="shared" si="6"/>
        <v>55.786350148367958</v>
      </c>
    </row>
    <row r="331" spans="1:5" ht="12.95" customHeight="1" x14ac:dyDescent="0.25">
      <c r="A331" s="98" t="s">
        <v>226</v>
      </c>
      <c r="B331" s="99">
        <v>637</v>
      </c>
      <c r="C331" s="99">
        <v>85</v>
      </c>
      <c r="D331" s="99">
        <v>722</v>
      </c>
      <c r="E331" s="102">
        <f t="shared" si="6"/>
        <v>88.227146814404435</v>
      </c>
    </row>
    <row r="332" spans="1:5" ht="12.95" customHeight="1" x14ac:dyDescent="0.25">
      <c r="A332" s="89" t="s">
        <v>227</v>
      </c>
      <c r="B332" s="91">
        <v>570</v>
      </c>
      <c r="C332" s="91">
        <v>78</v>
      </c>
      <c r="D332" s="91">
        <v>648</v>
      </c>
      <c r="E332" s="103">
        <f t="shared" si="6"/>
        <v>87.962962962962962</v>
      </c>
    </row>
    <row r="333" spans="1:5" ht="12.95" customHeight="1" x14ac:dyDescent="0.25">
      <c r="A333" s="89" t="s">
        <v>61</v>
      </c>
      <c r="B333" s="91">
        <v>3</v>
      </c>
      <c r="C333" s="91">
        <v>0</v>
      </c>
      <c r="D333" s="91">
        <v>3</v>
      </c>
      <c r="E333" s="103">
        <f t="shared" si="6"/>
        <v>100</v>
      </c>
    </row>
    <row r="334" spans="1:5" ht="12.95" customHeight="1" x14ac:dyDescent="0.25">
      <c r="A334" s="89" t="s">
        <v>228</v>
      </c>
      <c r="B334" s="91">
        <v>47</v>
      </c>
      <c r="C334" s="91">
        <v>3</v>
      </c>
      <c r="D334" s="91">
        <v>50</v>
      </c>
      <c r="E334" s="103">
        <f t="shared" si="6"/>
        <v>94</v>
      </c>
    </row>
    <row r="335" spans="1:5" ht="12.95" customHeight="1" x14ac:dyDescent="0.25">
      <c r="A335" s="89" t="s">
        <v>229</v>
      </c>
      <c r="B335" s="91">
        <v>17</v>
      </c>
      <c r="C335" s="91">
        <v>3</v>
      </c>
      <c r="D335" s="91">
        <v>20</v>
      </c>
      <c r="E335" s="103">
        <f t="shared" si="6"/>
        <v>85</v>
      </c>
    </row>
    <row r="336" spans="1:5" ht="12.95" customHeight="1" x14ac:dyDescent="0.25">
      <c r="A336" s="98" t="s">
        <v>230</v>
      </c>
      <c r="B336" s="99">
        <v>1151</v>
      </c>
      <c r="C336" s="99">
        <v>177</v>
      </c>
      <c r="D336" s="99">
        <v>1328</v>
      </c>
      <c r="E336" s="102">
        <f t="shared" si="6"/>
        <v>86.671686746987959</v>
      </c>
    </row>
    <row r="337" spans="1:5" ht="12.95" customHeight="1" x14ac:dyDescent="0.25">
      <c r="A337" s="89" t="s">
        <v>231</v>
      </c>
      <c r="B337" s="91">
        <v>23</v>
      </c>
      <c r="C337" s="91">
        <v>11</v>
      </c>
      <c r="D337" s="91">
        <v>34</v>
      </c>
      <c r="E337" s="103">
        <f t="shared" si="6"/>
        <v>67.64705882352942</v>
      </c>
    </row>
    <row r="338" spans="1:5" ht="12.95" customHeight="1" x14ac:dyDescent="0.25">
      <c r="A338" s="89" t="s">
        <v>232</v>
      </c>
      <c r="B338" s="91">
        <v>10</v>
      </c>
      <c r="C338" s="91">
        <v>7</v>
      </c>
      <c r="D338" s="91">
        <v>17</v>
      </c>
      <c r="E338" s="103">
        <f t="shared" si="6"/>
        <v>58.82352941176471</v>
      </c>
    </row>
    <row r="339" spans="1:5" ht="12.95" customHeight="1" x14ac:dyDescent="0.25">
      <c r="A339" s="89" t="s">
        <v>192</v>
      </c>
      <c r="B339" s="91">
        <v>491</v>
      </c>
      <c r="C339" s="91">
        <v>52</v>
      </c>
      <c r="D339" s="91">
        <v>543</v>
      </c>
      <c r="E339" s="103">
        <f t="shared" si="6"/>
        <v>90.423572744014734</v>
      </c>
    </row>
    <row r="340" spans="1:5" ht="12.95" customHeight="1" x14ac:dyDescent="0.25">
      <c r="A340" s="89" t="s">
        <v>233</v>
      </c>
      <c r="B340" s="91">
        <v>159</v>
      </c>
      <c r="C340" s="91">
        <v>9</v>
      </c>
      <c r="D340" s="91">
        <v>168</v>
      </c>
      <c r="E340" s="103">
        <f t="shared" si="6"/>
        <v>94.642857142857139</v>
      </c>
    </row>
    <row r="341" spans="1:5" ht="12.95" customHeight="1" x14ac:dyDescent="0.25">
      <c r="A341" s="89" t="s">
        <v>234</v>
      </c>
      <c r="B341" s="91">
        <v>6</v>
      </c>
      <c r="C341" s="91">
        <v>2</v>
      </c>
      <c r="D341" s="91">
        <v>8</v>
      </c>
      <c r="E341" s="103">
        <f t="shared" si="6"/>
        <v>75</v>
      </c>
    </row>
    <row r="342" spans="1:5" ht="12.95" customHeight="1" x14ac:dyDescent="0.25">
      <c r="A342" s="89" t="s">
        <v>172</v>
      </c>
      <c r="B342" s="91">
        <v>365</v>
      </c>
      <c r="C342" s="91">
        <v>83</v>
      </c>
      <c r="D342" s="91">
        <v>448</v>
      </c>
      <c r="E342" s="103">
        <f t="shared" si="6"/>
        <v>81.473214285714292</v>
      </c>
    </row>
    <row r="343" spans="1:5" ht="12.95" customHeight="1" x14ac:dyDescent="0.25">
      <c r="A343" s="89" t="s">
        <v>235</v>
      </c>
      <c r="B343" s="91">
        <v>97</v>
      </c>
      <c r="C343" s="91">
        <v>13</v>
      </c>
      <c r="D343" s="91">
        <v>110</v>
      </c>
      <c r="E343" s="103">
        <f t="shared" si="6"/>
        <v>88.181818181818187</v>
      </c>
    </row>
    <row r="344" spans="1:5" ht="12.95" customHeight="1" x14ac:dyDescent="0.25">
      <c r="A344" s="98" t="s">
        <v>139</v>
      </c>
      <c r="B344" s="99">
        <v>509</v>
      </c>
      <c r="C344" s="99">
        <v>335</v>
      </c>
      <c r="D344" s="99">
        <v>844</v>
      </c>
      <c r="E344" s="102">
        <f t="shared" si="6"/>
        <v>60.308056872037916</v>
      </c>
    </row>
    <row r="345" spans="1:5" ht="12.95" customHeight="1" x14ac:dyDescent="0.25">
      <c r="A345" s="89" t="s">
        <v>236</v>
      </c>
      <c r="B345" s="91">
        <v>79</v>
      </c>
      <c r="C345" s="91">
        <v>50</v>
      </c>
      <c r="D345" s="91">
        <v>129</v>
      </c>
      <c r="E345" s="103">
        <f t="shared" si="6"/>
        <v>61.240310077519375</v>
      </c>
    </row>
    <row r="346" spans="1:5" ht="12.95" customHeight="1" x14ac:dyDescent="0.25">
      <c r="A346" s="89" t="s">
        <v>70</v>
      </c>
      <c r="B346" s="91">
        <v>121</v>
      </c>
      <c r="C346" s="91">
        <v>117</v>
      </c>
      <c r="D346" s="91">
        <v>238</v>
      </c>
      <c r="E346" s="103">
        <f t="shared" si="6"/>
        <v>50.840336134453779</v>
      </c>
    </row>
    <row r="347" spans="1:5" ht="12.95" customHeight="1" x14ac:dyDescent="0.25">
      <c r="A347" s="89" t="s">
        <v>237</v>
      </c>
      <c r="B347" s="91">
        <v>195</v>
      </c>
      <c r="C347" s="91">
        <v>122</v>
      </c>
      <c r="D347" s="91">
        <v>317</v>
      </c>
      <c r="E347" s="103">
        <f t="shared" si="6"/>
        <v>61.514195583596212</v>
      </c>
    </row>
    <row r="348" spans="1:5" ht="12.95" customHeight="1" x14ac:dyDescent="0.25">
      <c r="A348" s="89" t="s">
        <v>238</v>
      </c>
      <c r="B348" s="91">
        <v>3</v>
      </c>
      <c r="C348" s="91">
        <v>5</v>
      </c>
      <c r="D348" s="91">
        <v>8</v>
      </c>
      <c r="E348" s="103">
        <f t="shared" si="6"/>
        <v>37.5</v>
      </c>
    </row>
    <row r="349" spans="1:5" ht="12.95" customHeight="1" x14ac:dyDescent="0.25">
      <c r="A349" s="89" t="s">
        <v>73</v>
      </c>
      <c r="B349" s="91">
        <v>111</v>
      </c>
      <c r="C349" s="91">
        <v>40</v>
      </c>
      <c r="D349" s="91">
        <v>151</v>
      </c>
      <c r="E349" s="103">
        <f t="shared" si="6"/>
        <v>73.509933774834437</v>
      </c>
    </row>
    <row r="350" spans="1:5" ht="12.95" customHeight="1" x14ac:dyDescent="0.25">
      <c r="A350" s="98" t="s">
        <v>140</v>
      </c>
      <c r="B350" s="99">
        <v>21167</v>
      </c>
      <c r="C350" s="99">
        <v>2288</v>
      </c>
      <c r="D350" s="99">
        <v>23455</v>
      </c>
      <c r="E350" s="102">
        <f t="shared" si="6"/>
        <v>90.245150287785123</v>
      </c>
    </row>
    <row r="351" spans="1:5" ht="12.95" customHeight="1" x14ac:dyDescent="0.25">
      <c r="A351" s="89" t="s">
        <v>239</v>
      </c>
      <c r="B351" s="91">
        <v>41</v>
      </c>
      <c r="C351" s="91">
        <v>1</v>
      </c>
      <c r="D351" s="91">
        <v>42</v>
      </c>
      <c r="E351" s="103">
        <f t="shared" si="6"/>
        <v>97.61904761904762</v>
      </c>
    </row>
    <row r="352" spans="1:5" ht="12.95" customHeight="1" x14ac:dyDescent="0.25">
      <c r="A352" s="89" t="s">
        <v>74</v>
      </c>
      <c r="B352" s="91">
        <v>360</v>
      </c>
      <c r="C352" s="91">
        <v>55</v>
      </c>
      <c r="D352" s="91">
        <v>415</v>
      </c>
      <c r="E352" s="103">
        <f t="shared" si="6"/>
        <v>86.746987951807228</v>
      </c>
    </row>
    <row r="353" spans="1:5" ht="12.95" customHeight="1" x14ac:dyDescent="0.25">
      <c r="A353" s="89" t="s">
        <v>240</v>
      </c>
      <c r="B353" s="91">
        <v>58</v>
      </c>
      <c r="C353" s="91">
        <v>6</v>
      </c>
      <c r="D353" s="91">
        <v>64</v>
      </c>
      <c r="E353" s="103">
        <f t="shared" si="6"/>
        <v>90.625</v>
      </c>
    </row>
    <row r="354" spans="1:5" ht="12.95" customHeight="1" x14ac:dyDescent="0.25">
      <c r="A354" s="89" t="s">
        <v>241</v>
      </c>
      <c r="B354" s="91">
        <v>5305</v>
      </c>
      <c r="C354" s="91">
        <v>578</v>
      </c>
      <c r="D354" s="91">
        <v>5883</v>
      </c>
      <c r="E354" s="103">
        <f t="shared" si="6"/>
        <v>90.175080741118478</v>
      </c>
    </row>
    <row r="355" spans="1:5" ht="12.95" customHeight="1" x14ac:dyDescent="0.25">
      <c r="A355" s="89" t="s">
        <v>242</v>
      </c>
      <c r="B355" s="91">
        <v>23</v>
      </c>
      <c r="C355" s="91">
        <v>5</v>
      </c>
      <c r="D355" s="91">
        <v>28</v>
      </c>
      <c r="E355" s="103">
        <f t="shared" si="6"/>
        <v>82.142857142857139</v>
      </c>
    </row>
    <row r="356" spans="1:5" ht="12.95" customHeight="1" x14ac:dyDescent="0.25">
      <c r="A356" s="89" t="s">
        <v>78</v>
      </c>
      <c r="B356" s="91">
        <v>176</v>
      </c>
      <c r="C356" s="91">
        <v>85</v>
      </c>
      <c r="D356" s="91">
        <v>261</v>
      </c>
      <c r="E356" s="103">
        <f t="shared" si="6"/>
        <v>67.432950191570882</v>
      </c>
    </row>
    <row r="357" spans="1:5" ht="12.95" customHeight="1" x14ac:dyDescent="0.25">
      <c r="A357" s="89" t="s">
        <v>79</v>
      </c>
      <c r="B357" s="91">
        <v>236</v>
      </c>
      <c r="C357" s="91">
        <v>42</v>
      </c>
      <c r="D357" s="91">
        <v>278</v>
      </c>
      <c r="E357" s="103">
        <f t="shared" si="6"/>
        <v>84.892086330935257</v>
      </c>
    </row>
    <row r="358" spans="1:5" ht="12.95" customHeight="1" x14ac:dyDescent="0.25">
      <c r="A358" s="89" t="s">
        <v>243</v>
      </c>
      <c r="B358" s="91">
        <v>31</v>
      </c>
      <c r="C358" s="91">
        <v>22</v>
      </c>
      <c r="D358" s="91">
        <v>53</v>
      </c>
      <c r="E358" s="103">
        <f t="shared" si="6"/>
        <v>58.490566037735846</v>
      </c>
    </row>
    <row r="359" spans="1:5" ht="12.95" customHeight="1" x14ac:dyDescent="0.25">
      <c r="A359" s="89" t="s">
        <v>81</v>
      </c>
      <c r="B359" s="91">
        <v>119</v>
      </c>
      <c r="C359" s="91">
        <v>12</v>
      </c>
      <c r="D359" s="91">
        <v>131</v>
      </c>
      <c r="E359" s="103">
        <f t="shared" si="6"/>
        <v>90.839694656488547</v>
      </c>
    </row>
    <row r="360" spans="1:5" ht="12.95" customHeight="1" x14ac:dyDescent="0.25">
      <c r="A360" s="89" t="s">
        <v>244</v>
      </c>
      <c r="B360" s="91">
        <v>35</v>
      </c>
      <c r="C360" s="91">
        <v>41</v>
      </c>
      <c r="D360" s="91">
        <v>76</v>
      </c>
      <c r="E360" s="103">
        <f t="shared" si="6"/>
        <v>46.05263157894737</v>
      </c>
    </row>
    <row r="361" spans="1:5" ht="12.95" customHeight="1" x14ac:dyDescent="0.25">
      <c r="A361" s="89" t="s">
        <v>245</v>
      </c>
      <c r="B361" s="91">
        <v>152</v>
      </c>
      <c r="C361" s="91">
        <v>8</v>
      </c>
      <c r="D361" s="91">
        <v>160</v>
      </c>
      <c r="E361" s="103">
        <f t="shared" si="6"/>
        <v>95</v>
      </c>
    </row>
    <row r="362" spans="1:5" ht="12.95" customHeight="1" x14ac:dyDescent="0.25">
      <c r="A362" s="89" t="s">
        <v>179</v>
      </c>
      <c r="B362" s="91">
        <v>11444</v>
      </c>
      <c r="C362" s="91">
        <v>1077</v>
      </c>
      <c r="D362" s="91">
        <v>12521</v>
      </c>
      <c r="E362" s="103">
        <f t="shared" si="6"/>
        <v>91.398450602986983</v>
      </c>
    </row>
    <row r="363" spans="1:5" ht="12.95" customHeight="1" x14ac:dyDescent="0.25">
      <c r="A363" s="89" t="s">
        <v>180</v>
      </c>
      <c r="B363" s="91">
        <v>2710</v>
      </c>
      <c r="C363" s="91">
        <v>305</v>
      </c>
      <c r="D363" s="91">
        <v>3015</v>
      </c>
      <c r="E363" s="103">
        <f t="shared" si="6"/>
        <v>89.88391376451078</v>
      </c>
    </row>
    <row r="364" spans="1:5" ht="12.95" customHeight="1" x14ac:dyDescent="0.25">
      <c r="A364" s="89" t="s">
        <v>246</v>
      </c>
      <c r="B364" s="91">
        <v>478</v>
      </c>
      <c r="C364" s="91">
        <v>52</v>
      </c>
      <c r="D364" s="91">
        <v>530</v>
      </c>
      <c r="E364" s="103">
        <f t="shared" si="6"/>
        <v>90.188679245283026</v>
      </c>
    </row>
    <row r="365" spans="1:5" ht="12.95" customHeight="1" x14ac:dyDescent="0.25">
      <c r="A365" s="98" t="s">
        <v>247</v>
      </c>
      <c r="B365" s="99">
        <v>4686</v>
      </c>
      <c r="C365" s="99">
        <v>436</v>
      </c>
      <c r="D365" s="99">
        <v>5122</v>
      </c>
      <c r="E365" s="102">
        <f t="shared" si="6"/>
        <v>91.487700117141742</v>
      </c>
    </row>
    <row r="366" spans="1:5" ht="12.95" customHeight="1" x14ac:dyDescent="0.25">
      <c r="A366" s="98" t="s">
        <v>148</v>
      </c>
      <c r="B366" s="99">
        <v>30836</v>
      </c>
      <c r="C366" s="99">
        <v>4634</v>
      </c>
      <c r="D366" s="99">
        <v>35470</v>
      </c>
      <c r="E366" s="102">
        <f t="shared" si="6"/>
        <v>86.935438398646752</v>
      </c>
    </row>
    <row r="367" spans="1:5" ht="0.95" customHeight="1" x14ac:dyDescent="0.25">
      <c r="A367" s="90"/>
    </row>
    <row r="368" spans="1:5" ht="0.95" customHeight="1" x14ac:dyDescent="0.25">
      <c r="A368" s="90"/>
    </row>
    <row r="369" spans="1:4" ht="12.95" customHeight="1" x14ac:dyDescent="0.25">
      <c r="A369" s="163" t="s">
        <v>171</v>
      </c>
      <c r="B369" s="164"/>
      <c r="C369" s="164"/>
      <c r="D369" s="164"/>
    </row>
    <row r="370" spans="1:4" ht="12.95" customHeight="1" x14ac:dyDescent="0.25">
      <c r="A370" s="163" t="s">
        <v>159</v>
      </c>
      <c r="B370" s="164"/>
      <c r="C370" s="164"/>
      <c r="D370" s="164"/>
    </row>
  </sheetData>
  <mergeCells count="43">
    <mergeCell ref="A5:A6"/>
    <mergeCell ref="D5:D6"/>
    <mergeCell ref="B5:C5"/>
    <mergeCell ref="A54:D54"/>
    <mergeCell ref="A55:D55"/>
    <mergeCell ref="A56:D56"/>
    <mergeCell ref="A60:A61"/>
    <mergeCell ref="D60:D61"/>
    <mergeCell ref="B60:C60"/>
    <mergeCell ref="A110:D110"/>
    <mergeCell ref="A111:D111"/>
    <mergeCell ref="A115:A116"/>
    <mergeCell ref="D115:D116"/>
    <mergeCell ref="B115:C115"/>
    <mergeCell ref="A165:D165"/>
    <mergeCell ref="A166:D166"/>
    <mergeCell ref="A170:A171"/>
    <mergeCell ref="D170:D171"/>
    <mergeCell ref="B170:C170"/>
    <mergeCell ref="A220:D220"/>
    <mergeCell ref="B271:C271"/>
    <mergeCell ref="A314:D314"/>
    <mergeCell ref="A221:D221"/>
    <mergeCell ref="A225:A226"/>
    <mergeCell ref="D225:D226"/>
    <mergeCell ref="B225:C225"/>
    <mergeCell ref="A266:D266"/>
    <mergeCell ref="A370:D370"/>
    <mergeCell ref="E5:E6"/>
    <mergeCell ref="E60:E61"/>
    <mergeCell ref="E115:E116"/>
    <mergeCell ref="E170:E171"/>
    <mergeCell ref="E225:E226"/>
    <mergeCell ref="E271:E272"/>
    <mergeCell ref="E319:E320"/>
    <mergeCell ref="A315:D315"/>
    <mergeCell ref="A319:A320"/>
    <mergeCell ref="D319:D320"/>
    <mergeCell ref="B319:C319"/>
    <mergeCell ref="A369:D369"/>
    <mergeCell ref="A267:D267"/>
    <mergeCell ref="A271:A272"/>
    <mergeCell ref="D271:D27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14"/>
  <sheetViews>
    <sheetView zoomScaleNormal="100" workbookViewId="0">
      <selection activeCell="M138" sqref="M138"/>
    </sheetView>
  </sheetViews>
  <sheetFormatPr baseColWidth="10" defaultRowHeight="15" x14ac:dyDescent="0.25"/>
  <cols>
    <col min="1" max="1" width="31.5703125" customWidth="1"/>
    <col min="3" max="3" width="11.42578125" customWidth="1"/>
    <col min="12" max="12" width="12.5703125" customWidth="1"/>
  </cols>
  <sheetData>
    <row r="1" spans="1:27" x14ac:dyDescent="0.25">
      <c r="A1" s="96" t="str">
        <f>HYPERLINK("#SOMMAIRE!A1", "Retour au sommaire")</f>
        <v>Retour au sommaire</v>
      </c>
    </row>
    <row r="2" spans="1:27" x14ac:dyDescent="0.25">
      <c r="A2" s="148" t="s">
        <v>95</v>
      </c>
    </row>
    <row r="3" spans="1:27" x14ac:dyDescent="0.25">
      <c r="A3" s="51"/>
    </row>
    <row r="4" spans="1:27" x14ac:dyDescent="0.25">
      <c r="A4" s="175" t="s">
        <v>6</v>
      </c>
      <c r="B4" s="175"/>
      <c r="C4" s="175"/>
      <c r="D4" s="175"/>
      <c r="E4" s="175"/>
      <c r="F4" s="175"/>
      <c r="G4" s="175"/>
      <c r="H4" s="175"/>
      <c r="I4" s="175"/>
      <c r="J4" s="175"/>
      <c r="K4" s="175"/>
      <c r="L4" s="175"/>
      <c r="M4" s="175"/>
    </row>
    <row r="5" spans="1:27" ht="46.5" customHeight="1" x14ac:dyDescent="0.25">
      <c r="A5" s="36" t="s">
        <v>35</v>
      </c>
      <c r="B5" s="46" t="s">
        <v>2</v>
      </c>
      <c r="C5" s="46" t="s">
        <v>7</v>
      </c>
      <c r="D5" s="46" t="s">
        <v>36</v>
      </c>
      <c r="E5" s="46" t="s">
        <v>37</v>
      </c>
      <c r="F5" s="46" t="s">
        <v>38</v>
      </c>
      <c r="G5" s="46" t="s">
        <v>39</v>
      </c>
      <c r="H5" s="46" t="s">
        <v>40</v>
      </c>
      <c r="I5" s="46" t="s">
        <v>41</v>
      </c>
      <c r="J5" s="46" t="s">
        <v>42</v>
      </c>
      <c r="K5" s="46" t="s">
        <v>43</v>
      </c>
      <c r="L5" s="46" t="s">
        <v>44</v>
      </c>
      <c r="M5" s="46" t="s">
        <v>5</v>
      </c>
    </row>
    <row r="6" spans="1:27" ht="18" customHeight="1" x14ac:dyDescent="0.25">
      <c r="A6" s="170" t="s">
        <v>8</v>
      </c>
      <c r="B6" s="18" t="s">
        <v>0</v>
      </c>
      <c r="C6" s="40">
        <v>1841.8168212945936</v>
      </c>
      <c r="D6" s="40">
        <v>2332.8126769260725</v>
      </c>
      <c r="E6" s="40">
        <v>3054.3340673507637</v>
      </c>
      <c r="F6" s="40">
        <v>3388.5097207029066</v>
      </c>
      <c r="G6" s="40">
        <v>3976.2913967313129</v>
      </c>
      <c r="H6" s="40">
        <v>4632.6120951101266</v>
      </c>
      <c r="I6" s="40">
        <v>5249.1835615019536</v>
      </c>
      <c r="J6" s="40">
        <v>4799.9731168136632</v>
      </c>
      <c r="K6" s="40">
        <v>1516.2622663256755</v>
      </c>
      <c r="L6" s="40">
        <v>152.72585358302425</v>
      </c>
      <c r="M6" s="41">
        <v>30944.521576340099</v>
      </c>
      <c r="N6" s="48"/>
      <c r="O6" s="48"/>
      <c r="P6" s="48"/>
      <c r="Q6" s="48"/>
      <c r="R6" s="48"/>
      <c r="S6" s="48"/>
      <c r="T6" s="48"/>
      <c r="U6" s="48"/>
      <c r="V6" s="48"/>
      <c r="W6" s="48"/>
      <c r="X6" s="48"/>
      <c r="Y6" s="48"/>
      <c r="Z6" s="48"/>
      <c r="AA6" s="48"/>
    </row>
    <row r="7" spans="1:27" ht="15" customHeight="1" x14ac:dyDescent="0.25">
      <c r="A7" s="171"/>
      <c r="B7" s="18" t="s">
        <v>1</v>
      </c>
      <c r="C7" s="40">
        <v>282.64377513665249</v>
      </c>
      <c r="D7" s="40">
        <v>410.33700877440799</v>
      </c>
      <c r="E7" s="40">
        <v>537.23043805594511</v>
      </c>
      <c r="F7" s="40">
        <v>594.09596566644029</v>
      </c>
      <c r="G7" s="40">
        <v>720.18393823421036</v>
      </c>
      <c r="H7" s="40">
        <v>859.54470996937323</v>
      </c>
      <c r="I7" s="40">
        <v>884.68537868818544</v>
      </c>
      <c r="J7" s="40">
        <v>795.65304371996592</v>
      </c>
      <c r="K7" s="40">
        <v>330.53363258097329</v>
      </c>
      <c r="L7" s="40">
        <v>84.67334286662792</v>
      </c>
      <c r="M7" s="41">
        <v>5499.581233692782</v>
      </c>
      <c r="N7" s="48"/>
      <c r="O7" s="48"/>
      <c r="P7" s="48"/>
      <c r="Q7" s="48"/>
      <c r="R7" s="48"/>
      <c r="S7" s="48"/>
      <c r="T7" s="48"/>
      <c r="U7" s="48"/>
      <c r="V7" s="48"/>
      <c r="W7" s="48"/>
      <c r="X7" s="48"/>
    </row>
    <row r="8" spans="1:27" x14ac:dyDescent="0.25">
      <c r="A8" s="172"/>
      <c r="B8" s="18" t="s">
        <v>9</v>
      </c>
      <c r="C8" s="40">
        <v>2124.4605964312459</v>
      </c>
      <c r="D8" s="40">
        <v>2743.1496857004804</v>
      </c>
      <c r="E8" s="40">
        <v>3591.564505406709</v>
      </c>
      <c r="F8" s="40">
        <v>3982.605686369347</v>
      </c>
      <c r="G8" s="40">
        <v>4696.475334965523</v>
      </c>
      <c r="H8" s="40">
        <v>5492.1568050794995</v>
      </c>
      <c r="I8" s="40">
        <v>6133.8689401901393</v>
      </c>
      <c r="J8" s="40">
        <v>5595.6261605336294</v>
      </c>
      <c r="K8" s="40">
        <v>1846.7958989066487</v>
      </c>
      <c r="L8" s="40">
        <v>237.39919644965215</v>
      </c>
      <c r="M8" s="41">
        <v>36444.102810032884</v>
      </c>
      <c r="N8" s="48"/>
      <c r="O8" s="48"/>
      <c r="P8" s="48"/>
      <c r="Q8" s="48"/>
      <c r="R8" s="48"/>
      <c r="S8" s="48"/>
      <c r="T8" s="48"/>
      <c r="U8" s="48"/>
      <c r="V8" s="48"/>
      <c r="W8" s="48"/>
      <c r="X8" s="48"/>
    </row>
    <row r="9" spans="1:27" x14ac:dyDescent="0.25">
      <c r="A9" s="170" t="s">
        <v>10</v>
      </c>
      <c r="B9" s="18" t="s">
        <v>0</v>
      </c>
      <c r="C9" s="40">
        <v>2468.6169435249817</v>
      </c>
      <c r="D9" s="40">
        <v>2069.0838927971731</v>
      </c>
      <c r="E9" s="40">
        <v>2744.8367383254681</v>
      </c>
      <c r="F9" s="40">
        <v>3414.1059259355643</v>
      </c>
      <c r="G9" s="40">
        <v>4005.8045396081816</v>
      </c>
      <c r="H9" s="40">
        <v>4697.4748534921646</v>
      </c>
      <c r="I9" s="40">
        <v>6612.0616400823346</v>
      </c>
      <c r="J9" s="40">
        <v>6887.1321086259577</v>
      </c>
      <c r="K9" s="40">
        <v>2248.8441173175279</v>
      </c>
      <c r="L9" s="40">
        <v>192.85591141259619</v>
      </c>
      <c r="M9" s="41">
        <v>35340.816671121953</v>
      </c>
      <c r="N9" s="48"/>
      <c r="O9" s="48"/>
      <c r="P9" s="48"/>
      <c r="Q9" s="48"/>
      <c r="R9" s="48"/>
      <c r="S9" s="48"/>
      <c r="T9" s="48"/>
      <c r="U9" s="48"/>
      <c r="V9" s="48"/>
      <c r="W9" s="48"/>
      <c r="X9" s="48"/>
    </row>
    <row r="10" spans="1:27" x14ac:dyDescent="0.25">
      <c r="A10" s="171"/>
      <c r="B10" s="18" t="s">
        <v>1</v>
      </c>
      <c r="C10" s="40">
        <v>1525.6788782090214</v>
      </c>
      <c r="D10" s="40">
        <v>1567.6087897516782</v>
      </c>
      <c r="E10" s="40">
        <v>2103.59374866281</v>
      </c>
      <c r="F10" s="40">
        <v>2698.705049995192</v>
      </c>
      <c r="G10" s="40">
        <v>2980.4540316090156</v>
      </c>
      <c r="H10" s="40">
        <v>3455.6034580379037</v>
      </c>
      <c r="I10" s="40">
        <v>4983.5746237937583</v>
      </c>
      <c r="J10" s="40">
        <v>4809.8498166942809</v>
      </c>
      <c r="K10" s="40">
        <v>1209.264014354156</v>
      </c>
      <c r="L10" s="40">
        <v>173.17930348741544</v>
      </c>
      <c r="M10" s="41">
        <v>25507.511714595235</v>
      </c>
      <c r="N10" s="48"/>
      <c r="O10" s="48"/>
      <c r="P10" s="48"/>
      <c r="Q10" s="48"/>
      <c r="R10" s="48"/>
      <c r="S10" s="48"/>
      <c r="T10" s="48"/>
      <c r="U10" s="48"/>
      <c r="V10" s="48"/>
      <c r="W10" s="48"/>
      <c r="X10" s="48"/>
    </row>
    <row r="11" spans="1:27" x14ac:dyDescent="0.25">
      <c r="A11" s="172"/>
      <c r="B11" s="18" t="s">
        <v>9</v>
      </c>
      <c r="C11" s="40">
        <v>3994.2958217340029</v>
      </c>
      <c r="D11" s="40">
        <v>3636.6926825488513</v>
      </c>
      <c r="E11" s="40">
        <v>4848.4304869882781</v>
      </c>
      <c r="F11" s="40">
        <v>6112.8109759307563</v>
      </c>
      <c r="G11" s="40">
        <v>6986.2585712171967</v>
      </c>
      <c r="H11" s="40">
        <v>8153.0783115300683</v>
      </c>
      <c r="I11" s="40">
        <v>11595.636263876093</v>
      </c>
      <c r="J11" s="40">
        <v>11696.981925320239</v>
      </c>
      <c r="K11" s="40">
        <v>3458.1081316716836</v>
      </c>
      <c r="L11" s="40">
        <v>366.03521490001162</v>
      </c>
      <c r="M11" s="41">
        <v>60848.328385717192</v>
      </c>
      <c r="N11" s="48"/>
      <c r="O11" s="48"/>
      <c r="P11" s="48"/>
      <c r="Q11" s="48"/>
      <c r="R11" s="48"/>
      <c r="S11" s="48"/>
      <c r="T11" s="48"/>
      <c r="U11" s="48"/>
      <c r="V11" s="48"/>
      <c r="W11" s="48"/>
      <c r="X11" s="48"/>
    </row>
    <row r="12" spans="1:27" x14ac:dyDescent="0.25">
      <c r="A12" s="170" t="s">
        <v>11</v>
      </c>
      <c r="B12" s="18" t="s">
        <v>0</v>
      </c>
      <c r="C12" s="40">
        <v>65.287187147231734</v>
      </c>
      <c r="D12" s="40">
        <v>200.71261622237176</v>
      </c>
      <c r="E12" s="40">
        <v>521.98734333743516</v>
      </c>
      <c r="F12" s="40">
        <v>738.21972150691113</v>
      </c>
      <c r="G12" s="40">
        <v>880.12481310986186</v>
      </c>
      <c r="H12" s="40">
        <v>1080.8279968940585</v>
      </c>
      <c r="I12" s="40">
        <v>1093.6870557456846</v>
      </c>
      <c r="J12" s="40">
        <v>1039.6220806717793</v>
      </c>
      <c r="K12" s="40">
        <v>338.07979556570967</v>
      </c>
      <c r="L12" s="40">
        <v>34.219891750784022</v>
      </c>
      <c r="M12" s="41">
        <v>5992.7685019518285</v>
      </c>
      <c r="N12" s="48"/>
      <c r="O12" s="48"/>
      <c r="P12" s="48"/>
      <c r="Q12" s="48"/>
      <c r="R12" s="48"/>
      <c r="S12" s="48"/>
      <c r="T12" s="48"/>
      <c r="U12" s="48"/>
      <c r="V12" s="48"/>
      <c r="W12" s="48"/>
      <c r="X12" s="48"/>
    </row>
    <row r="13" spans="1:27" x14ac:dyDescent="0.25">
      <c r="A13" s="171"/>
      <c r="B13" s="18" t="s">
        <v>1</v>
      </c>
      <c r="C13" s="40">
        <v>5.1111280955154594</v>
      </c>
      <c r="D13" s="40">
        <v>39.549148317802917</v>
      </c>
      <c r="E13" s="40">
        <v>94.998164977269198</v>
      </c>
      <c r="F13" s="40">
        <v>90.060417012768028</v>
      </c>
      <c r="G13" s="40">
        <v>102.78210896042927</v>
      </c>
      <c r="H13" s="40">
        <v>126.54154040765586</v>
      </c>
      <c r="I13" s="40">
        <v>123.92307313989917</v>
      </c>
      <c r="J13" s="40">
        <v>110.56367562489777</v>
      </c>
      <c r="K13" s="40">
        <v>56.086784365701753</v>
      </c>
      <c r="L13" s="40">
        <v>8.484275757732</v>
      </c>
      <c r="M13" s="41">
        <v>758.10031665967142</v>
      </c>
      <c r="N13" s="48"/>
      <c r="O13" s="48"/>
      <c r="P13" s="48"/>
      <c r="Q13" s="48"/>
      <c r="R13" s="48"/>
      <c r="S13" s="48"/>
      <c r="T13" s="48"/>
      <c r="U13" s="48"/>
      <c r="V13" s="48"/>
      <c r="W13" s="48"/>
      <c r="X13" s="48"/>
    </row>
    <row r="14" spans="1:27" x14ac:dyDescent="0.25">
      <c r="A14" s="172"/>
      <c r="B14" s="18" t="s">
        <v>9</v>
      </c>
      <c r="C14" s="40">
        <v>70.398315242747188</v>
      </c>
      <c r="D14" s="40">
        <v>240.26176454017468</v>
      </c>
      <c r="E14" s="40">
        <v>616.98550831470436</v>
      </c>
      <c r="F14" s="40">
        <v>828.28013851967921</v>
      </c>
      <c r="G14" s="40">
        <v>982.9069220702911</v>
      </c>
      <c r="H14" s="40">
        <v>1207.3695373017144</v>
      </c>
      <c r="I14" s="40">
        <v>1217.6101288855837</v>
      </c>
      <c r="J14" s="40">
        <v>1150.185756296677</v>
      </c>
      <c r="K14" s="40">
        <v>394.16657993141143</v>
      </c>
      <c r="L14" s="40">
        <v>42.704167508516022</v>
      </c>
      <c r="M14" s="41">
        <v>6750.8688186114996</v>
      </c>
      <c r="N14" s="48"/>
      <c r="O14" s="48"/>
      <c r="P14" s="48"/>
      <c r="Q14" s="48"/>
      <c r="R14" s="48"/>
      <c r="S14" s="48"/>
      <c r="T14" s="48"/>
      <c r="U14" s="48"/>
      <c r="V14" s="48"/>
      <c r="W14" s="48"/>
      <c r="X14" s="48"/>
    </row>
    <row r="15" spans="1:27" ht="15" customHeight="1" x14ac:dyDescent="0.25">
      <c r="A15" s="170" t="s">
        <v>45</v>
      </c>
      <c r="B15" s="18" t="s">
        <v>0</v>
      </c>
      <c r="C15" s="40">
        <v>2242.1895196263013</v>
      </c>
      <c r="D15" s="40">
        <v>2458.3596156760464</v>
      </c>
      <c r="E15" s="40">
        <v>3355.7335582871519</v>
      </c>
      <c r="F15" s="40">
        <v>4082.8116900044329</v>
      </c>
      <c r="G15" s="40">
        <v>4456.2608459639359</v>
      </c>
      <c r="H15" s="40">
        <v>4900.4051672362239</v>
      </c>
      <c r="I15" s="40">
        <v>5296.6167595493043</v>
      </c>
      <c r="J15" s="40">
        <v>4349.3232795813301</v>
      </c>
      <c r="K15" s="40">
        <v>1453.4894333988111</v>
      </c>
      <c r="L15" s="40">
        <v>147.20228451241314</v>
      </c>
      <c r="M15" s="41">
        <v>32742.392153835954</v>
      </c>
      <c r="N15" s="48"/>
      <c r="O15" s="48"/>
      <c r="P15" s="48"/>
      <c r="Q15" s="48"/>
      <c r="R15" s="48"/>
      <c r="S15" s="48"/>
      <c r="T15" s="48"/>
      <c r="U15" s="48"/>
      <c r="V15" s="48"/>
      <c r="W15" s="48"/>
      <c r="X15" s="48"/>
    </row>
    <row r="16" spans="1:27" ht="15" customHeight="1" x14ac:dyDescent="0.25">
      <c r="A16" s="171"/>
      <c r="B16" s="18" t="s">
        <v>1</v>
      </c>
      <c r="C16" s="40">
        <v>292.07465871024658</v>
      </c>
      <c r="D16" s="40">
        <v>367.30475024306071</v>
      </c>
      <c r="E16" s="40">
        <v>426.51641061254469</v>
      </c>
      <c r="F16" s="40">
        <v>412.34878173099355</v>
      </c>
      <c r="G16" s="40">
        <v>408.04437718779224</v>
      </c>
      <c r="H16" s="40">
        <v>449.73261307825868</v>
      </c>
      <c r="I16" s="40">
        <v>450.28951343753153</v>
      </c>
      <c r="J16" s="40">
        <v>366.74552809092131</v>
      </c>
      <c r="K16" s="40">
        <v>118.4632877388259</v>
      </c>
      <c r="L16" s="40">
        <v>32.930094637353911</v>
      </c>
      <c r="M16" s="41">
        <v>3324.4500154675288</v>
      </c>
      <c r="N16" s="48"/>
      <c r="O16" s="48"/>
      <c r="P16" s="48"/>
      <c r="Q16" s="48"/>
      <c r="R16" s="48"/>
      <c r="S16" s="48"/>
      <c r="T16" s="48"/>
      <c r="U16" s="48"/>
      <c r="V16" s="48"/>
      <c r="W16" s="48"/>
      <c r="X16" s="48"/>
    </row>
    <row r="17" spans="1:24" x14ac:dyDescent="0.25">
      <c r="A17" s="172"/>
      <c r="B17" s="18" t="s">
        <v>9</v>
      </c>
      <c r="C17" s="40">
        <v>2534.264178336548</v>
      </c>
      <c r="D17" s="40">
        <v>2825.6643659191072</v>
      </c>
      <c r="E17" s="40">
        <v>3782.2499688996968</v>
      </c>
      <c r="F17" s="40">
        <v>4495.1604717354267</v>
      </c>
      <c r="G17" s="40">
        <v>4864.3052231517286</v>
      </c>
      <c r="H17" s="40">
        <v>5350.1377803144824</v>
      </c>
      <c r="I17" s="40">
        <v>5746.9062729868356</v>
      </c>
      <c r="J17" s="40">
        <v>4716.0688076722518</v>
      </c>
      <c r="K17" s="40">
        <v>1571.9527211376371</v>
      </c>
      <c r="L17" s="40">
        <v>180.13237914976705</v>
      </c>
      <c r="M17" s="41">
        <v>36066.842169303483</v>
      </c>
      <c r="N17" s="48"/>
      <c r="O17" s="48"/>
      <c r="P17" s="48"/>
      <c r="Q17" s="48"/>
      <c r="R17" s="48"/>
      <c r="S17" s="48"/>
      <c r="T17" s="48"/>
      <c r="U17" s="48"/>
      <c r="V17" s="48"/>
      <c r="W17" s="48"/>
      <c r="X17" s="48"/>
    </row>
    <row r="18" spans="1:24" x14ac:dyDescent="0.25">
      <c r="A18" s="170" t="s">
        <v>12</v>
      </c>
      <c r="B18" s="18" t="s">
        <v>0</v>
      </c>
      <c r="C18" s="40">
        <v>16.886310891681369</v>
      </c>
      <c r="D18" s="40">
        <v>81.695265375201089</v>
      </c>
      <c r="E18" s="40">
        <v>284.9144557033722</v>
      </c>
      <c r="F18" s="40">
        <v>414.35084882597096</v>
      </c>
      <c r="G18" s="40">
        <v>414.5761857209144</v>
      </c>
      <c r="H18" s="40">
        <v>513.65584775527668</v>
      </c>
      <c r="I18" s="40">
        <v>597.94904754331026</v>
      </c>
      <c r="J18" s="40">
        <v>662.48438577919569</v>
      </c>
      <c r="K18" s="40">
        <v>576.04366041727178</v>
      </c>
      <c r="L18" s="40">
        <v>319.15638985537555</v>
      </c>
      <c r="M18" s="41">
        <v>3881.71239786757</v>
      </c>
      <c r="N18" s="48"/>
      <c r="O18" s="48"/>
      <c r="P18" s="48"/>
      <c r="Q18" s="48"/>
      <c r="R18" s="48"/>
      <c r="S18" s="48"/>
      <c r="T18" s="48"/>
      <c r="U18" s="48"/>
      <c r="V18" s="48"/>
      <c r="W18" s="48"/>
      <c r="X18" s="48"/>
    </row>
    <row r="19" spans="1:24" x14ac:dyDescent="0.25">
      <c r="A19" s="171"/>
      <c r="B19" s="18" t="s">
        <v>1</v>
      </c>
      <c r="C19" s="40">
        <v>18.526506061282291</v>
      </c>
      <c r="D19" s="40">
        <v>46.928600079528685</v>
      </c>
      <c r="E19" s="40">
        <v>146.94273990769858</v>
      </c>
      <c r="F19" s="40">
        <v>185.59912261601067</v>
      </c>
      <c r="G19" s="40">
        <v>193.00969416302303</v>
      </c>
      <c r="H19" s="40">
        <v>244.25593023150029</v>
      </c>
      <c r="I19" s="40">
        <v>323.87362189821414</v>
      </c>
      <c r="J19" s="40">
        <v>485.53670342249018</v>
      </c>
      <c r="K19" s="40">
        <v>781.69450035113027</v>
      </c>
      <c r="L19" s="40">
        <v>1480.0625232836262</v>
      </c>
      <c r="M19" s="41">
        <v>3906.4299420145044</v>
      </c>
      <c r="N19" s="48"/>
      <c r="O19" s="48"/>
      <c r="P19" s="48"/>
      <c r="Q19" s="48"/>
      <c r="R19" s="48"/>
      <c r="S19" s="48"/>
      <c r="T19" s="48"/>
      <c r="U19" s="48"/>
      <c r="V19" s="48"/>
      <c r="W19" s="48"/>
      <c r="X19" s="48"/>
    </row>
    <row r="20" spans="1:24" x14ac:dyDescent="0.25">
      <c r="A20" s="172"/>
      <c r="B20" s="18" t="s">
        <v>9</v>
      </c>
      <c r="C20" s="40">
        <v>35.412816952963659</v>
      </c>
      <c r="D20" s="40">
        <v>128.62386545472978</v>
      </c>
      <c r="E20" s="40">
        <v>431.85719561107078</v>
      </c>
      <c r="F20" s="40">
        <v>599.94997144198169</v>
      </c>
      <c r="G20" s="40">
        <v>607.58587988393742</v>
      </c>
      <c r="H20" s="40">
        <v>757.911777986777</v>
      </c>
      <c r="I20" s="40">
        <v>921.82266944152434</v>
      </c>
      <c r="J20" s="40">
        <v>1148.0210892016858</v>
      </c>
      <c r="K20" s="40">
        <v>1357.7381607684019</v>
      </c>
      <c r="L20" s="40">
        <v>1799.2189131390019</v>
      </c>
      <c r="M20" s="41">
        <v>7788.1423398820743</v>
      </c>
      <c r="N20" s="48"/>
      <c r="O20" s="48"/>
      <c r="P20" s="48"/>
      <c r="Q20" s="48"/>
      <c r="R20" s="48"/>
      <c r="S20" s="48"/>
      <c r="T20" s="48"/>
      <c r="U20" s="48"/>
      <c r="V20" s="48"/>
      <c r="W20" s="48"/>
      <c r="X20" s="48"/>
    </row>
    <row r="21" spans="1:24" ht="14.25" customHeight="1" x14ac:dyDescent="0.25">
      <c r="A21" s="170" t="s">
        <v>46</v>
      </c>
      <c r="B21" s="18" t="s">
        <v>0</v>
      </c>
      <c r="C21" s="40">
        <v>22557.913623027314</v>
      </c>
      <c r="D21" s="40">
        <v>24686.189381526507</v>
      </c>
      <c r="E21" s="40">
        <v>27432.781682227691</v>
      </c>
      <c r="F21" s="40">
        <v>28518.264085114868</v>
      </c>
      <c r="G21" s="40">
        <v>28705.112279865865</v>
      </c>
      <c r="H21" s="40">
        <v>28866.880268678011</v>
      </c>
      <c r="I21" s="40">
        <v>30677.10099791989</v>
      </c>
      <c r="J21" s="40">
        <v>24367.451584149469</v>
      </c>
      <c r="K21" s="40">
        <v>7100.0875951101234</v>
      </c>
      <c r="L21" s="40">
        <v>969.94113363082772</v>
      </c>
      <c r="M21" s="41">
        <v>223881.72263125057</v>
      </c>
      <c r="N21" s="48"/>
      <c r="O21" s="48"/>
      <c r="P21" s="48"/>
      <c r="Q21" s="48"/>
      <c r="R21" s="48"/>
      <c r="S21" s="48"/>
      <c r="T21" s="48"/>
      <c r="U21" s="48"/>
      <c r="V21" s="48"/>
      <c r="W21" s="48"/>
      <c r="X21" s="48"/>
    </row>
    <row r="22" spans="1:24" ht="15" customHeight="1" x14ac:dyDescent="0.25">
      <c r="A22" s="171"/>
      <c r="B22" s="18" t="s">
        <v>1</v>
      </c>
      <c r="C22" s="40">
        <v>1990.6837817253602</v>
      </c>
      <c r="D22" s="40">
        <v>2357.0051043683793</v>
      </c>
      <c r="E22" s="40">
        <v>2524.1743686550622</v>
      </c>
      <c r="F22" s="40">
        <v>2267.2010610173338</v>
      </c>
      <c r="G22" s="40">
        <v>2244.5883861731545</v>
      </c>
      <c r="H22" s="40">
        <v>2296.3191093876662</v>
      </c>
      <c r="I22" s="40">
        <v>2353.9948533331817</v>
      </c>
      <c r="J22" s="40">
        <v>2072.419774630509</v>
      </c>
      <c r="K22" s="40">
        <v>643.71772672891223</v>
      </c>
      <c r="L22" s="40">
        <v>182.21041637771313</v>
      </c>
      <c r="M22" s="41">
        <v>18932.314582397274</v>
      </c>
      <c r="N22" s="48"/>
      <c r="O22" s="48"/>
      <c r="P22" s="48"/>
      <c r="Q22" s="48"/>
      <c r="R22" s="48"/>
      <c r="S22" s="48"/>
      <c r="T22" s="48"/>
      <c r="U22" s="48"/>
      <c r="V22" s="48"/>
      <c r="W22" s="48"/>
      <c r="X22" s="48"/>
    </row>
    <row r="23" spans="1:24" x14ac:dyDescent="0.25">
      <c r="A23" s="172"/>
      <c r="B23" s="18" t="s">
        <v>9</v>
      </c>
      <c r="C23" s="40">
        <v>24548.597404752676</v>
      </c>
      <c r="D23" s="40">
        <v>27043.194485894885</v>
      </c>
      <c r="E23" s="40">
        <v>29956.956050882753</v>
      </c>
      <c r="F23" s="40">
        <v>30785.465146132203</v>
      </c>
      <c r="G23" s="40">
        <v>30949.700666039018</v>
      </c>
      <c r="H23" s="40">
        <v>31163.199378065678</v>
      </c>
      <c r="I23" s="40">
        <v>33031.095851253071</v>
      </c>
      <c r="J23" s="40">
        <v>26439.871358779979</v>
      </c>
      <c r="K23" s="40">
        <v>7743.805321839036</v>
      </c>
      <c r="L23" s="40">
        <v>1152.1515500085409</v>
      </c>
      <c r="M23" s="41">
        <v>242814.03721364785</v>
      </c>
      <c r="N23" s="48"/>
      <c r="O23" s="48"/>
      <c r="P23" s="48"/>
      <c r="Q23" s="48"/>
      <c r="R23" s="48"/>
      <c r="S23" s="48"/>
      <c r="T23" s="48"/>
      <c r="U23" s="48"/>
      <c r="V23" s="48"/>
      <c r="W23" s="48"/>
      <c r="X23" s="48"/>
    </row>
    <row r="24" spans="1:24" ht="15" customHeight="1" x14ac:dyDescent="0.25">
      <c r="A24" s="170" t="s">
        <v>47</v>
      </c>
      <c r="B24" s="18" t="s">
        <v>0</v>
      </c>
      <c r="C24" s="40">
        <v>13213.587596036024</v>
      </c>
      <c r="D24" s="40">
        <v>9145.406311735187</v>
      </c>
      <c r="E24" s="40">
        <v>10809.06245165379</v>
      </c>
      <c r="F24" s="40">
        <v>11497.950105602493</v>
      </c>
      <c r="G24" s="40">
        <v>12359.116393120021</v>
      </c>
      <c r="H24" s="40">
        <v>14265.865632914913</v>
      </c>
      <c r="I24" s="40">
        <v>17828.043841646188</v>
      </c>
      <c r="J24" s="40">
        <v>16488.723679529194</v>
      </c>
      <c r="K24" s="40">
        <v>5192.8473774249342</v>
      </c>
      <c r="L24" s="40">
        <v>480.97939473180855</v>
      </c>
      <c r="M24" s="41">
        <v>111281.58278439454</v>
      </c>
      <c r="N24" s="48"/>
      <c r="O24" s="48"/>
      <c r="P24" s="48"/>
      <c r="Q24" s="48"/>
      <c r="R24" s="48"/>
      <c r="S24" s="48"/>
      <c r="T24" s="48"/>
      <c r="U24" s="48"/>
      <c r="V24" s="48"/>
      <c r="W24" s="48"/>
      <c r="X24" s="48"/>
    </row>
    <row r="25" spans="1:24" ht="15" customHeight="1" x14ac:dyDescent="0.25">
      <c r="A25" s="171"/>
      <c r="B25" s="18" t="s">
        <v>1</v>
      </c>
      <c r="C25" s="40">
        <v>1534.3433124755616</v>
      </c>
      <c r="D25" s="40">
        <v>841.33424830789193</v>
      </c>
      <c r="E25" s="40">
        <v>860.11138123670275</v>
      </c>
      <c r="F25" s="40">
        <v>749.61228279553154</v>
      </c>
      <c r="G25" s="40">
        <v>769.33650339677752</v>
      </c>
      <c r="H25" s="40">
        <v>802.2714421339308</v>
      </c>
      <c r="I25" s="40">
        <v>902.9274349327261</v>
      </c>
      <c r="J25" s="40">
        <v>875.99071684515116</v>
      </c>
      <c r="K25" s="40">
        <v>244.30867076666769</v>
      </c>
      <c r="L25" s="40">
        <v>25.85948550262005</v>
      </c>
      <c r="M25" s="41">
        <v>7606.0954783935613</v>
      </c>
      <c r="N25" s="48"/>
      <c r="O25" s="48"/>
      <c r="P25" s="48"/>
      <c r="Q25" s="48"/>
      <c r="R25" s="48"/>
      <c r="S25" s="48"/>
      <c r="T25" s="48"/>
      <c r="U25" s="48"/>
      <c r="V25" s="48"/>
      <c r="W25" s="48"/>
      <c r="X25" s="48"/>
    </row>
    <row r="26" spans="1:24" x14ac:dyDescent="0.25">
      <c r="A26" s="172"/>
      <c r="B26" s="18" t="s">
        <v>9</v>
      </c>
      <c r="C26" s="40">
        <v>14747.930908511586</v>
      </c>
      <c r="D26" s="40">
        <v>9986.7405600430793</v>
      </c>
      <c r="E26" s="40">
        <v>11669.173832890492</v>
      </c>
      <c r="F26" s="40">
        <v>12247.562388398024</v>
      </c>
      <c r="G26" s="40">
        <v>13128.452896516799</v>
      </c>
      <c r="H26" s="40">
        <v>15068.137075048844</v>
      </c>
      <c r="I26" s="40">
        <v>18730.971276578915</v>
      </c>
      <c r="J26" s="40">
        <v>17364.714396374344</v>
      </c>
      <c r="K26" s="40">
        <v>5437.1560481916022</v>
      </c>
      <c r="L26" s="40">
        <v>506.83888023442859</v>
      </c>
      <c r="M26" s="41">
        <v>118887.6782627881</v>
      </c>
      <c r="N26" s="48"/>
      <c r="O26" s="48"/>
      <c r="P26" s="48"/>
      <c r="Q26" s="48"/>
      <c r="R26" s="48"/>
      <c r="S26" s="48"/>
      <c r="T26" s="48"/>
      <c r="U26" s="48"/>
      <c r="V26" s="48"/>
      <c r="W26" s="48"/>
      <c r="X26" s="48"/>
    </row>
    <row r="27" spans="1:24" x14ac:dyDescent="0.25">
      <c r="A27" s="170" t="s">
        <v>5</v>
      </c>
      <c r="B27" s="18" t="s">
        <v>0</v>
      </c>
      <c r="C27" s="41">
        <v>42406.298001548152</v>
      </c>
      <c r="D27" s="41">
        <v>40974.259760258537</v>
      </c>
      <c r="E27" s="41">
        <v>48203.650296885673</v>
      </c>
      <c r="F27" s="41">
        <v>52054.212097693176</v>
      </c>
      <c r="G27" s="41">
        <v>54797.286454120105</v>
      </c>
      <c r="H27" s="41">
        <v>58957.721862080754</v>
      </c>
      <c r="I27" s="41">
        <v>67354.642903988686</v>
      </c>
      <c r="J27" s="41">
        <v>58594.71023515056</v>
      </c>
      <c r="K27" s="41">
        <v>18425.654245560065</v>
      </c>
      <c r="L27" s="41">
        <v>2297.08085947683</v>
      </c>
      <c r="M27" s="41">
        <v>444065.51671676245</v>
      </c>
      <c r="N27" s="48"/>
      <c r="O27" s="48"/>
      <c r="P27" s="48"/>
      <c r="Q27" s="48"/>
      <c r="R27" s="48"/>
      <c r="S27" s="48"/>
      <c r="T27" s="48"/>
      <c r="U27" s="48"/>
      <c r="V27" s="48"/>
      <c r="W27" s="48"/>
      <c r="X27" s="48"/>
    </row>
    <row r="28" spans="1:24" x14ac:dyDescent="0.25">
      <c r="A28" s="171"/>
      <c r="B28" s="18" t="s">
        <v>1</v>
      </c>
      <c r="C28" s="41">
        <v>5649.0620404136398</v>
      </c>
      <c r="D28" s="41">
        <v>5630.0676498427501</v>
      </c>
      <c r="E28" s="41">
        <v>6693.5672521080305</v>
      </c>
      <c r="F28" s="41">
        <v>6997.6226808342699</v>
      </c>
      <c r="G28" s="41">
        <v>7418.3990397244024</v>
      </c>
      <c r="H28" s="41">
        <v>8234.2688032462902</v>
      </c>
      <c r="I28" s="41">
        <v>10023.268499223499</v>
      </c>
      <c r="J28" s="41">
        <v>9516.7592590282111</v>
      </c>
      <c r="K28" s="41">
        <v>3384.0686168863667</v>
      </c>
      <c r="L28" s="41">
        <v>1987.3994419130884</v>
      </c>
      <c r="M28" s="41">
        <v>65534.48328322055</v>
      </c>
      <c r="N28" s="48"/>
      <c r="O28" s="48"/>
      <c r="P28" s="48"/>
      <c r="Q28" s="48"/>
      <c r="R28" s="48"/>
      <c r="S28" s="48"/>
      <c r="T28" s="48"/>
      <c r="U28" s="48"/>
      <c r="V28" s="48"/>
      <c r="W28" s="48"/>
      <c r="X28" s="48"/>
    </row>
    <row r="29" spans="1:24" x14ac:dyDescent="0.25">
      <c r="A29" s="172"/>
      <c r="B29" s="18" t="s">
        <v>9</v>
      </c>
      <c r="C29" s="41">
        <v>48055.360041961794</v>
      </c>
      <c r="D29" s="41">
        <v>46604.327410101287</v>
      </c>
      <c r="E29" s="41">
        <v>54897.217548993707</v>
      </c>
      <c r="F29" s="41">
        <v>59051.834778527445</v>
      </c>
      <c r="G29" s="41">
        <v>62215.68549384451</v>
      </c>
      <c r="H29" s="41">
        <v>67191.990665327045</v>
      </c>
      <c r="I29" s="41">
        <v>77377.911403212187</v>
      </c>
      <c r="J29" s="41">
        <v>68111.469494178775</v>
      </c>
      <c r="K29" s="41">
        <v>21809.722862446433</v>
      </c>
      <c r="L29" s="41">
        <v>4284.4803013899182</v>
      </c>
      <c r="M29" s="41">
        <v>509599.999999983</v>
      </c>
      <c r="N29" s="48"/>
      <c r="O29" s="48"/>
      <c r="P29" s="48"/>
      <c r="Q29" s="48"/>
      <c r="R29" s="48"/>
      <c r="S29" s="48"/>
      <c r="T29" s="48"/>
      <c r="U29" s="48"/>
      <c r="V29" s="48"/>
      <c r="W29" s="48"/>
      <c r="X29" s="48"/>
    </row>
    <row r="30" spans="1:24" x14ac:dyDescent="0.25">
      <c r="A30" s="179" t="s">
        <v>314</v>
      </c>
      <c r="B30" s="179"/>
      <c r="C30" s="179"/>
      <c r="D30" s="179"/>
      <c r="E30" s="179"/>
      <c r="F30" s="179"/>
      <c r="G30" s="179"/>
      <c r="H30" s="179"/>
      <c r="I30" s="179"/>
      <c r="J30" s="179"/>
      <c r="K30" s="179"/>
      <c r="L30" s="179"/>
      <c r="M30" s="179"/>
      <c r="N30" s="48"/>
      <c r="O30" s="48"/>
      <c r="P30" s="48"/>
      <c r="Q30" s="48"/>
      <c r="R30" s="48"/>
      <c r="S30" s="48"/>
      <c r="T30" s="48"/>
      <c r="U30" s="48"/>
      <c r="V30" s="48"/>
      <c r="W30" s="48"/>
      <c r="X30" s="48"/>
    </row>
    <row r="31" spans="1:24" x14ac:dyDescent="0.25">
      <c r="A31" s="122" t="s">
        <v>119</v>
      </c>
      <c r="B31" s="122"/>
      <c r="C31" s="122"/>
      <c r="D31" s="122"/>
      <c r="E31" s="122"/>
      <c r="F31" s="122"/>
    </row>
    <row r="32" spans="1:24" x14ac:dyDescent="0.25">
      <c r="A32" s="174" t="s">
        <v>118</v>
      </c>
      <c r="B32" s="174"/>
      <c r="C32" s="174"/>
      <c r="D32" s="174"/>
      <c r="E32" s="174"/>
      <c r="F32" s="174"/>
    </row>
    <row r="33" spans="1:15" x14ac:dyDescent="0.25">
      <c r="A33" s="37"/>
      <c r="B33" s="25"/>
      <c r="C33" s="52"/>
      <c r="D33" s="52"/>
      <c r="E33" s="52"/>
      <c r="F33" s="52"/>
      <c r="G33" s="52"/>
      <c r="H33" s="52"/>
      <c r="I33" s="52"/>
      <c r="J33" s="52"/>
      <c r="K33" s="52"/>
      <c r="L33" s="52"/>
      <c r="M33" s="52"/>
    </row>
    <row r="35" spans="1:15" x14ac:dyDescent="0.25">
      <c r="A35" s="175" t="s">
        <v>13</v>
      </c>
      <c r="B35" s="175"/>
      <c r="C35" s="175"/>
      <c r="D35" s="175"/>
      <c r="E35" s="175"/>
      <c r="F35" s="175"/>
      <c r="G35" s="175"/>
      <c r="H35" s="175"/>
      <c r="I35" s="175"/>
      <c r="J35" s="175"/>
      <c r="K35" s="175"/>
      <c r="L35" s="175"/>
      <c r="M35" s="175"/>
    </row>
    <row r="36" spans="1:15" ht="45" customHeight="1" x14ac:dyDescent="0.25">
      <c r="A36" s="36" t="s">
        <v>35</v>
      </c>
      <c r="B36" s="46" t="s">
        <v>2</v>
      </c>
      <c r="C36" s="46" t="s">
        <v>7</v>
      </c>
      <c r="D36" s="46" t="s">
        <v>36</v>
      </c>
      <c r="E36" s="46" t="s">
        <v>37</v>
      </c>
      <c r="F36" s="46" t="s">
        <v>38</v>
      </c>
      <c r="G36" s="46" t="s">
        <v>39</v>
      </c>
      <c r="H36" s="46" t="s">
        <v>40</v>
      </c>
      <c r="I36" s="46" t="s">
        <v>41</v>
      </c>
      <c r="J36" s="46" t="s">
        <v>42</v>
      </c>
      <c r="K36" s="46" t="s">
        <v>43</v>
      </c>
      <c r="L36" s="46" t="s">
        <v>44</v>
      </c>
      <c r="M36" s="57" t="s">
        <v>5</v>
      </c>
    </row>
    <row r="37" spans="1:15" ht="15" customHeight="1" x14ac:dyDescent="0.25">
      <c r="A37" s="170" t="s">
        <v>8</v>
      </c>
      <c r="B37" s="18" t="s">
        <v>0</v>
      </c>
      <c r="C37" s="42">
        <v>445.16971008356899</v>
      </c>
      <c r="D37" s="42">
        <v>649.17499944507597</v>
      </c>
      <c r="E37" s="42">
        <v>993.58883648665505</v>
      </c>
      <c r="F37" s="42">
        <v>1256.655911216164</v>
      </c>
      <c r="G37" s="42">
        <v>1583.8265300734299</v>
      </c>
      <c r="H37" s="42">
        <v>1755.6505638572448</v>
      </c>
      <c r="I37" s="42">
        <v>2116.2782182581168</v>
      </c>
      <c r="J37" s="42">
        <v>1964.0259601448652</v>
      </c>
      <c r="K37" s="42">
        <v>615.82319133963699</v>
      </c>
      <c r="L37" s="42">
        <v>27.284641758436219</v>
      </c>
      <c r="M37" s="43">
        <v>11407.478562663195</v>
      </c>
      <c r="N37" s="48"/>
    </row>
    <row r="38" spans="1:15" x14ac:dyDescent="0.25">
      <c r="A38" s="171"/>
      <c r="B38" s="18" t="s">
        <v>1</v>
      </c>
      <c r="C38" s="42">
        <v>69.817038364999007</v>
      </c>
      <c r="D38" s="42">
        <v>106.81884936589489</v>
      </c>
      <c r="E38" s="42">
        <v>183.849360349253</v>
      </c>
      <c r="F38" s="42">
        <v>220.3070481251039</v>
      </c>
      <c r="G38" s="42">
        <v>289.58285276285</v>
      </c>
      <c r="H38" s="42">
        <v>347.47255443919698</v>
      </c>
      <c r="I38" s="42">
        <v>371.02412028323101</v>
      </c>
      <c r="J38" s="42">
        <v>349.591784003822</v>
      </c>
      <c r="K38" s="42">
        <v>170.96212133306321</v>
      </c>
      <c r="L38" s="42">
        <v>25.754163806971</v>
      </c>
      <c r="M38" s="43">
        <v>2135.1798928343851</v>
      </c>
      <c r="N38" s="48"/>
    </row>
    <row r="39" spans="1:15" ht="15" customHeight="1" x14ac:dyDescent="0.25">
      <c r="A39" s="172"/>
      <c r="B39" s="18" t="s">
        <v>9</v>
      </c>
      <c r="C39" s="42">
        <v>514.98674844856805</v>
      </c>
      <c r="D39" s="42">
        <v>755.9938488109708</v>
      </c>
      <c r="E39" s="42">
        <v>1177.438196835908</v>
      </c>
      <c r="F39" s="42">
        <v>1476.9629593412678</v>
      </c>
      <c r="G39" s="42">
        <v>1873.40938283628</v>
      </c>
      <c r="H39" s="42">
        <v>2103.123118296442</v>
      </c>
      <c r="I39" s="42">
        <v>2487.302338541348</v>
      </c>
      <c r="J39" s="42">
        <v>2313.6177441486871</v>
      </c>
      <c r="K39" s="42">
        <v>786.78531267270023</v>
      </c>
      <c r="L39" s="42">
        <v>53.038805565407216</v>
      </c>
      <c r="M39" s="43">
        <v>13542.65845549758</v>
      </c>
      <c r="N39" s="48"/>
      <c r="O39" s="56"/>
    </row>
    <row r="40" spans="1:15" ht="15" customHeight="1" x14ac:dyDescent="0.25">
      <c r="A40" s="170" t="s">
        <v>10</v>
      </c>
      <c r="B40" s="18" t="s">
        <v>0</v>
      </c>
      <c r="C40" s="42">
        <v>1063.734834228798</v>
      </c>
      <c r="D40" s="42">
        <v>839.09067633985501</v>
      </c>
      <c r="E40" s="42">
        <v>1058.4119280648051</v>
      </c>
      <c r="F40" s="42">
        <v>1362.4755447245911</v>
      </c>
      <c r="G40" s="42">
        <v>1616.9003099122601</v>
      </c>
      <c r="H40" s="42">
        <v>1838.7411097209329</v>
      </c>
      <c r="I40" s="42">
        <v>2771.3945102109701</v>
      </c>
      <c r="J40" s="42">
        <v>2835.9699087707172</v>
      </c>
      <c r="K40" s="42">
        <v>889.396752333775</v>
      </c>
      <c r="L40" s="42">
        <v>38.636296236894189</v>
      </c>
      <c r="M40" s="43">
        <v>14314.7518705436</v>
      </c>
      <c r="N40" s="48"/>
    </row>
    <row r="41" spans="1:15" x14ac:dyDescent="0.25">
      <c r="A41" s="171"/>
      <c r="B41" s="18" t="s">
        <v>1</v>
      </c>
      <c r="C41" s="42">
        <v>593.91474283808202</v>
      </c>
      <c r="D41" s="42">
        <v>713.83022739766807</v>
      </c>
      <c r="E41" s="42">
        <v>942.54140867449098</v>
      </c>
      <c r="F41" s="42">
        <v>1213.8951184622229</v>
      </c>
      <c r="G41" s="42">
        <v>1410.6894142572392</v>
      </c>
      <c r="H41" s="42">
        <v>1597.4004041996409</v>
      </c>
      <c r="I41" s="42">
        <v>2341.4928566363888</v>
      </c>
      <c r="J41" s="42">
        <v>2267.0592181440679</v>
      </c>
      <c r="K41" s="42">
        <v>472.34849723154105</v>
      </c>
      <c r="L41" s="42">
        <v>32.810763998345976</v>
      </c>
      <c r="M41" s="43">
        <v>11585.982651839689</v>
      </c>
      <c r="N41" s="48"/>
    </row>
    <row r="42" spans="1:15" x14ac:dyDescent="0.25">
      <c r="A42" s="172"/>
      <c r="B42" s="18" t="s">
        <v>9</v>
      </c>
      <c r="C42" s="42">
        <v>1657.6495770668801</v>
      </c>
      <c r="D42" s="42">
        <v>1552.9209037375231</v>
      </c>
      <c r="E42" s="42">
        <v>2000.953336739296</v>
      </c>
      <c r="F42" s="42">
        <v>2576.370663186814</v>
      </c>
      <c r="G42" s="42">
        <v>3027.5897241694993</v>
      </c>
      <c r="H42" s="42">
        <v>3436.1415139205737</v>
      </c>
      <c r="I42" s="42">
        <v>5112.8873668473589</v>
      </c>
      <c r="J42" s="42">
        <v>5103.0291269147856</v>
      </c>
      <c r="K42" s="42">
        <v>1361.745249565316</v>
      </c>
      <c r="L42" s="42">
        <v>71.447060235240173</v>
      </c>
      <c r="M42" s="43">
        <v>25900.734522383289</v>
      </c>
      <c r="N42" s="48"/>
    </row>
    <row r="43" spans="1:15" ht="15" customHeight="1" x14ac:dyDescent="0.25">
      <c r="A43" s="170" t="s">
        <v>11</v>
      </c>
      <c r="B43" s="18" t="s">
        <v>0</v>
      </c>
      <c r="C43" s="42">
        <v>29.424722193091164</v>
      </c>
      <c r="D43" s="42">
        <v>37.765932585187599</v>
      </c>
      <c r="E43" s="42">
        <v>172.1979125374443</v>
      </c>
      <c r="F43" s="42">
        <v>309.81343343076901</v>
      </c>
      <c r="G43" s="42">
        <v>390.88607580705502</v>
      </c>
      <c r="H43" s="42">
        <v>625.131369737466</v>
      </c>
      <c r="I43" s="42">
        <v>639.96171610111503</v>
      </c>
      <c r="J43" s="42">
        <v>587.36368379418195</v>
      </c>
      <c r="K43" s="42">
        <v>170.34291634274339</v>
      </c>
      <c r="L43" s="42">
        <v>12.188612897028509</v>
      </c>
      <c r="M43" s="43">
        <v>2975.076375426082</v>
      </c>
      <c r="N43" s="48"/>
    </row>
    <row r="44" spans="1:15" x14ac:dyDescent="0.25">
      <c r="A44" s="171"/>
      <c r="B44" s="18" t="s">
        <v>1</v>
      </c>
      <c r="C44" s="42">
        <v>3.6806663806025197</v>
      </c>
      <c r="D44" s="42">
        <v>18.828494646231999</v>
      </c>
      <c r="E44" s="42">
        <v>40.810651499825298</v>
      </c>
      <c r="F44" s="42">
        <v>26.769554459908999</v>
      </c>
      <c r="G44" s="42">
        <v>52.263242830412203</v>
      </c>
      <c r="H44" s="42">
        <v>63.172207577990704</v>
      </c>
      <c r="I44" s="42">
        <v>64.552844934475004</v>
      </c>
      <c r="J44" s="42">
        <v>53.599149179793301</v>
      </c>
      <c r="K44" s="42">
        <v>35.6020654971082</v>
      </c>
      <c r="L44" s="42">
        <v>4.5074091566918399</v>
      </c>
      <c r="M44" s="43">
        <v>363.78628616304002</v>
      </c>
      <c r="N44" s="48"/>
    </row>
    <row r="45" spans="1:15" ht="15" customHeight="1" x14ac:dyDescent="0.25">
      <c r="A45" s="172"/>
      <c r="B45" s="18" t="s">
        <v>9</v>
      </c>
      <c r="C45" s="42">
        <v>33.105388573693681</v>
      </c>
      <c r="D45" s="42">
        <v>56.594427231419601</v>
      </c>
      <c r="E45" s="42">
        <v>213.00856403726959</v>
      </c>
      <c r="F45" s="42">
        <v>336.582987890678</v>
      </c>
      <c r="G45" s="42">
        <v>443.14931863746722</v>
      </c>
      <c r="H45" s="42">
        <v>688.30357731545666</v>
      </c>
      <c r="I45" s="42">
        <v>704.51456103559008</v>
      </c>
      <c r="J45" s="42">
        <v>640.96283297397531</v>
      </c>
      <c r="K45" s="42">
        <v>205.94498183985161</v>
      </c>
      <c r="L45" s="42">
        <v>16.696022053720348</v>
      </c>
      <c r="M45" s="43">
        <v>3338.8626615891221</v>
      </c>
      <c r="N45" s="48"/>
    </row>
    <row r="46" spans="1:15" ht="15" customHeight="1" x14ac:dyDescent="0.25">
      <c r="A46" s="170" t="s">
        <v>45</v>
      </c>
      <c r="B46" s="18" t="s">
        <v>0</v>
      </c>
      <c r="C46" s="42">
        <v>614.865631268637</v>
      </c>
      <c r="D46" s="42">
        <v>784.483762181305</v>
      </c>
      <c r="E46" s="42">
        <v>1172.332266948378</v>
      </c>
      <c r="F46" s="42">
        <v>1465.3336118030311</v>
      </c>
      <c r="G46" s="42">
        <v>1613.565302290642</v>
      </c>
      <c r="H46" s="42">
        <v>1893.8457268586299</v>
      </c>
      <c r="I46" s="42">
        <v>2054.7992118875827</v>
      </c>
      <c r="J46" s="42">
        <v>1605.6042630016771</v>
      </c>
      <c r="K46" s="42">
        <v>440.069375828283</v>
      </c>
      <c r="L46" s="42">
        <v>15.40635694939726</v>
      </c>
      <c r="M46" s="43">
        <v>11660.305509017562</v>
      </c>
      <c r="N46" s="48"/>
    </row>
    <row r="47" spans="1:15" x14ac:dyDescent="0.25">
      <c r="A47" s="171"/>
      <c r="B47" s="18" t="s">
        <v>1</v>
      </c>
      <c r="C47" s="42">
        <v>101.3699853857094</v>
      </c>
      <c r="D47" s="42">
        <v>125.19470195903301</v>
      </c>
      <c r="E47" s="42">
        <v>137.35828213090792</v>
      </c>
      <c r="F47" s="42">
        <v>149.192319421989</v>
      </c>
      <c r="G47" s="42">
        <v>159.3441548205179</v>
      </c>
      <c r="H47" s="42">
        <v>189.09958167490652</v>
      </c>
      <c r="I47" s="42">
        <v>167.37545829702179</v>
      </c>
      <c r="J47" s="42">
        <v>141.16796595576199</v>
      </c>
      <c r="K47" s="42">
        <v>42.703756821004404</v>
      </c>
      <c r="L47" s="42">
        <v>7.8666029249137903</v>
      </c>
      <c r="M47" s="43">
        <v>1220.6728093917659</v>
      </c>
      <c r="N47" s="48"/>
    </row>
    <row r="48" spans="1:15" ht="12" customHeight="1" x14ac:dyDescent="0.25">
      <c r="A48" s="172"/>
      <c r="B48" s="18" t="s">
        <v>9</v>
      </c>
      <c r="C48" s="42">
        <v>716.23561665434636</v>
      </c>
      <c r="D48" s="42">
        <v>909.67846414033806</v>
      </c>
      <c r="E48" s="42">
        <v>1309.690549079286</v>
      </c>
      <c r="F48" s="42">
        <v>1614.52593122502</v>
      </c>
      <c r="G48" s="42">
        <v>1772.9094571111598</v>
      </c>
      <c r="H48" s="42">
        <v>2082.9453085335363</v>
      </c>
      <c r="I48" s="42">
        <v>2222.1746701846046</v>
      </c>
      <c r="J48" s="42">
        <v>1746.772228957439</v>
      </c>
      <c r="K48" s="42">
        <v>482.77313264928739</v>
      </c>
      <c r="L48" s="42">
        <v>23.272959874311049</v>
      </c>
      <c r="M48" s="43">
        <v>12880.978318409328</v>
      </c>
      <c r="N48" s="48"/>
    </row>
    <row r="49" spans="1:14" ht="15" customHeight="1" x14ac:dyDescent="0.25">
      <c r="A49" s="176" t="s">
        <v>12</v>
      </c>
      <c r="B49" s="58" t="s">
        <v>0</v>
      </c>
      <c r="C49" s="42">
        <v>8.1399445674533801</v>
      </c>
      <c r="D49" s="42">
        <v>36.514112448535002</v>
      </c>
      <c r="E49" s="42">
        <v>116.3214809869083</v>
      </c>
      <c r="F49" s="42">
        <v>130.8790963890259</v>
      </c>
      <c r="G49" s="42">
        <v>153.84673581103868</v>
      </c>
      <c r="H49" s="42">
        <v>211.64357362511072</v>
      </c>
      <c r="I49" s="42">
        <v>239.01701051318202</v>
      </c>
      <c r="J49" s="42">
        <v>272.11813317150603</v>
      </c>
      <c r="K49" s="42">
        <v>239.29799284080499</v>
      </c>
      <c r="L49" s="42">
        <v>123.96299266913499</v>
      </c>
      <c r="M49" s="43">
        <v>1531.7410730227</v>
      </c>
      <c r="N49" s="38"/>
    </row>
    <row r="50" spans="1:14" x14ac:dyDescent="0.25">
      <c r="A50" s="177"/>
      <c r="B50" s="58" t="s">
        <v>1</v>
      </c>
      <c r="C50" s="42">
        <v>5.9778072210537703</v>
      </c>
      <c r="D50" s="42">
        <v>23.91096298347103</v>
      </c>
      <c r="E50" s="42">
        <v>76.928576751649103</v>
      </c>
      <c r="F50" s="42">
        <v>89.467390078820301</v>
      </c>
      <c r="G50" s="42">
        <v>73.709926685792198</v>
      </c>
      <c r="H50" s="42">
        <v>89.573888926281001</v>
      </c>
      <c r="I50" s="42">
        <v>114.6599282907024</v>
      </c>
      <c r="J50" s="42">
        <v>209.8599090488969</v>
      </c>
      <c r="K50" s="42">
        <v>351.95766269813601</v>
      </c>
      <c r="L50" s="42">
        <v>605.21059835851202</v>
      </c>
      <c r="M50" s="43">
        <v>1641.2566510433148</v>
      </c>
      <c r="N50" s="38"/>
    </row>
    <row r="51" spans="1:14" x14ac:dyDescent="0.25">
      <c r="A51" s="178"/>
      <c r="B51" s="58" t="s">
        <v>9</v>
      </c>
      <c r="C51" s="42">
        <v>14.11775178850715</v>
      </c>
      <c r="D51" s="42">
        <v>60.425075432006032</v>
      </c>
      <c r="E51" s="42">
        <v>193.25005773855742</v>
      </c>
      <c r="F51" s="42">
        <v>220.3464864678462</v>
      </c>
      <c r="G51" s="42">
        <v>227.55666249683088</v>
      </c>
      <c r="H51" s="42">
        <v>301.21746255139169</v>
      </c>
      <c r="I51" s="42">
        <v>353.67693880388441</v>
      </c>
      <c r="J51" s="42">
        <v>481.97804222040293</v>
      </c>
      <c r="K51" s="42">
        <v>591.25565553894103</v>
      </c>
      <c r="L51" s="42">
        <v>729.17359102764703</v>
      </c>
      <c r="M51" s="43">
        <v>3172.9977240660146</v>
      </c>
      <c r="N51" s="38"/>
    </row>
    <row r="52" spans="1:14" ht="15" customHeight="1" x14ac:dyDescent="0.25">
      <c r="A52" s="170" t="s">
        <v>48</v>
      </c>
      <c r="B52" s="18" t="s">
        <v>0</v>
      </c>
      <c r="C52" s="42">
        <v>9353.0849022680704</v>
      </c>
      <c r="D52" s="42">
        <v>11041.98867824403</v>
      </c>
      <c r="E52" s="42">
        <v>13258.59615758687</v>
      </c>
      <c r="F52" s="42">
        <v>14737.15879073312</v>
      </c>
      <c r="G52" s="42">
        <v>15097.404075250339</v>
      </c>
      <c r="H52" s="42">
        <v>15303.288217678961</v>
      </c>
      <c r="I52" s="42">
        <v>16997.45455483269</v>
      </c>
      <c r="J52" s="42">
        <v>12818.195123447291</v>
      </c>
      <c r="K52" s="42">
        <v>3107.3642092090299</v>
      </c>
      <c r="L52" s="42">
        <v>250.97121177199119</v>
      </c>
      <c r="M52" s="43">
        <v>111965.50592102238</v>
      </c>
      <c r="N52" s="48"/>
    </row>
    <row r="53" spans="1:14" x14ac:dyDescent="0.25">
      <c r="A53" s="171"/>
      <c r="B53" s="18" t="s">
        <v>1</v>
      </c>
      <c r="C53" s="42">
        <v>712.38310085755199</v>
      </c>
      <c r="D53" s="42">
        <v>969.74157879738596</v>
      </c>
      <c r="E53" s="42">
        <v>1078.809965397063</v>
      </c>
      <c r="F53" s="42">
        <v>956.78357450405406</v>
      </c>
      <c r="G53" s="42">
        <v>1015.606294345937</v>
      </c>
      <c r="H53" s="42">
        <v>1171.996200882234</v>
      </c>
      <c r="I53" s="42">
        <v>1213.155587564062</v>
      </c>
      <c r="J53" s="42">
        <v>1024.0865208334519</v>
      </c>
      <c r="K53" s="42">
        <v>255.846762156284</v>
      </c>
      <c r="L53" s="42">
        <v>40.169473584393103</v>
      </c>
      <c r="M53" s="43">
        <v>8438.579058922418</v>
      </c>
      <c r="N53" s="48"/>
    </row>
    <row r="54" spans="1:14" x14ac:dyDescent="0.25">
      <c r="A54" s="172"/>
      <c r="B54" s="18" t="s">
        <v>9</v>
      </c>
      <c r="C54" s="42">
        <v>10065.468003125623</v>
      </c>
      <c r="D54" s="42">
        <v>12011.730257041416</v>
      </c>
      <c r="E54" s="42">
        <v>14337.406122983932</v>
      </c>
      <c r="F54" s="42">
        <v>15693.942365237173</v>
      </c>
      <c r="G54" s="42">
        <v>16113.010369596275</v>
      </c>
      <c r="H54" s="42">
        <v>16475.284418561194</v>
      </c>
      <c r="I54" s="42">
        <v>18210.610142396752</v>
      </c>
      <c r="J54" s="42">
        <v>13842.281644280743</v>
      </c>
      <c r="K54" s="42">
        <v>3363.210971365314</v>
      </c>
      <c r="L54" s="42">
        <v>291.14068535638432</v>
      </c>
      <c r="M54" s="43">
        <v>120404.0849799448</v>
      </c>
      <c r="N54" s="48"/>
    </row>
    <row r="55" spans="1:14" ht="15" customHeight="1" x14ac:dyDescent="0.25">
      <c r="A55" s="170" t="s">
        <v>47</v>
      </c>
      <c r="B55" s="18" t="s">
        <v>0</v>
      </c>
      <c r="C55" s="42">
        <v>7045.4143572407802</v>
      </c>
      <c r="D55" s="42">
        <v>4623.8259535756297</v>
      </c>
      <c r="E55" s="42">
        <v>5283.6321302742599</v>
      </c>
      <c r="F55" s="42">
        <v>5527.4548574952805</v>
      </c>
      <c r="G55" s="42">
        <v>5841.0271406908596</v>
      </c>
      <c r="H55" s="42">
        <v>6749.6637059921995</v>
      </c>
      <c r="I55" s="42">
        <v>8767.8544165971689</v>
      </c>
      <c r="J55" s="42">
        <v>8129.1147885998107</v>
      </c>
      <c r="K55" s="42">
        <v>2252.930119615909</v>
      </c>
      <c r="L55" s="42">
        <v>142.70420352065952</v>
      </c>
      <c r="M55" s="43">
        <v>54363.62167360256</v>
      </c>
      <c r="N55" s="48"/>
    </row>
    <row r="56" spans="1:14" x14ac:dyDescent="0.25">
      <c r="A56" s="171"/>
      <c r="B56" s="18" t="s">
        <v>1</v>
      </c>
      <c r="C56" s="42">
        <v>779.13797694853395</v>
      </c>
      <c r="D56" s="42">
        <v>368.92855629237198</v>
      </c>
      <c r="E56" s="42">
        <v>397.02527094306799</v>
      </c>
      <c r="F56" s="42">
        <v>344.94378269682704</v>
      </c>
      <c r="G56" s="42">
        <v>381.18563049944203</v>
      </c>
      <c r="H56" s="42">
        <v>395.520462007383</v>
      </c>
      <c r="I56" s="42">
        <v>475.94926179135598</v>
      </c>
      <c r="J56" s="42">
        <v>430.68210911506299</v>
      </c>
      <c r="K56" s="42">
        <v>104.63050120398009</v>
      </c>
      <c r="L56" s="42">
        <v>6.0581130051126895</v>
      </c>
      <c r="M56" s="43">
        <v>3684.0616645031382</v>
      </c>
      <c r="N56" s="48"/>
    </row>
    <row r="57" spans="1:14" x14ac:dyDescent="0.25">
      <c r="A57" s="172"/>
      <c r="B57" s="18" t="s">
        <v>9</v>
      </c>
      <c r="C57" s="42">
        <v>7824.552334189314</v>
      </c>
      <c r="D57" s="42">
        <v>4992.7545098680021</v>
      </c>
      <c r="E57" s="42">
        <v>5680.6574012173278</v>
      </c>
      <c r="F57" s="42">
        <v>5872.3986401921075</v>
      </c>
      <c r="G57" s="42">
        <v>6222.2127711903013</v>
      </c>
      <c r="H57" s="42">
        <v>7145.1841679995823</v>
      </c>
      <c r="I57" s="42">
        <v>9243.8036783885254</v>
      </c>
      <c r="J57" s="42">
        <v>8559.7968977148739</v>
      </c>
      <c r="K57" s="42">
        <v>2357.5606208198892</v>
      </c>
      <c r="L57" s="42">
        <v>148.76231652577221</v>
      </c>
      <c r="M57" s="43">
        <v>58047.6833381057</v>
      </c>
      <c r="N57" s="45"/>
    </row>
    <row r="58" spans="1:14" x14ac:dyDescent="0.25">
      <c r="A58" s="169" t="s">
        <v>5</v>
      </c>
      <c r="B58" s="36" t="s">
        <v>0</v>
      </c>
      <c r="C58" s="43">
        <v>18559.8341018504</v>
      </c>
      <c r="D58" s="43">
        <v>18012.844114819618</v>
      </c>
      <c r="E58" s="43">
        <v>22055.080712885323</v>
      </c>
      <c r="F58" s="43">
        <v>24789.771245791984</v>
      </c>
      <c r="G58" s="43">
        <v>26297.456169835626</v>
      </c>
      <c r="H58" s="43">
        <v>28377.96426747055</v>
      </c>
      <c r="I58" s="43">
        <v>33586.759638400828</v>
      </c>
      <c r="J58" s="43">
        <v>28212.391860930045</v>
      </c>
      <c r="K58" s="43">
        <v>7715.2245575101815</v>
      </c>
      <c r="L58" s="43">
        <v>611.15431580354175</v>
      </c>
      <c r="M58" s="43">
        <v>208218.48098529808</v>
      </c>
      <c r="N58" s="48"/>
    </row>
    <row r="59" spans="1:14" x14ac:dyDescent="0.25">
      <c r="A59" s="169"/>
      <c r="B59" s="36" t="s">
        <v>1</v>
      </c>
      <c r="C59" s="43">
        <v>2266.2813179965324</v>
      </c>
      <c r="D59" s="43">
        <v>2327.253371442057</v>
      </c>
      <c r="E59" s="43">
        <v>2857.3235157462573</v>
      </c>
      <c r="F59" s="43">
        <v>3001.3587877489263</v>
      </c>
      <c r="G59" s="43">
        <v>3382.3815162021911</v>
      </c>
      <c r="H59" s="43">
        <v>3854.2352997076337</v>
      </c>
      <c r="I59" s="43">
        <v>4748.2100577972369</v>
      </c>
      <c r="J59" s="43">
        <v>4476.0466562808579</v>
      </c>
      <c r="K59" s="43">
        <v>1434.0513669411168</v>
      </c>
      <c r="L59" s="43">
        <v>722.37712483494056</v>
      </c>
      <c r="M59" s="43">
        <v>29069.519014697747</v>
      </c>
      <c r="N59" s="48"/>
    </row>
    <row r="60" spans="1:14" x14ac:dyDescent="0.25">
      <c r="A60" s="169"/>
      <c r="B60" s="36" t="s">
        <v>9</v>
      </c>
      <c r="C60" s="43">
        <v>20826.11541984693</v>
      </c>
      <c r="D60" s="43">
        <v>20340.097486261675</v>
      </c>
      <c r="E60" s="43">
        <v>24912.404228631582</v>
      </c>
      <c r="F60" s="43">
        <v>27791.130033540911</v>
      </c>
      <c r="G60" s="43">
        <v>29679.837686037819</v>
      </c>
      <c r="H60" s="43">
        <v>32232.199567178184</v>
      </c>
      <c r="I60" s="43">
        <v>38334.969696198066</v>
      </c>
      <c r="J60" s="43">
        <v>32688.438517210903</v>
      </c>
      <c r="K60" s="43">
        <v>9149.2759244512981</v>
      </c>
      <c r="L60" s="43">
        <v>1333.5314406384823</v>
      </c>
      <c r="M60" s="43">
        <v>237287.99999999584</v>
      </c>
      <c r="N60" s="48"/>
    </row>
    <row r="61" spans="1:14" x14ac:dyDescent="0.25">
      <c r="A61" s="47" t="s">
        <v>120</v>
      </c>
      <c r="B61" s="47"/>
      <c r="C61" s="47"/>
      <c r="D61" s="47"/>
      <c r="E61" s="47"/>
      <c r="F61" s="47"/>
    </row>
    <row r="62" spans="1:14" x14ac:dyDescent="0.25">
      <c r="A62" s="174" t="s">
        <v>118</v>
      </c>
      <c r="B62" s="174"/>
      <c r="C62" s="174"/>
      <c r="D62" s="174"/>
      <c r="E62" s="174"/>
      <c r="F62" s="174"/>
    </row>
    <row r="63" spans="1:14" x14ac:dyDescent="0.25">
      <c r="A63" s="37"/>
      <c r="B63" s="25"/>
      <c r="C63" s="53"/>
      <c r="D63" s="53"/>
      <c r="E63" s="53"/>
      <c r="F63" s="53"/>
      <c r="G63" s="53"/>
      <c r="H63" s="53"/>
      <c r="I63" s="53"/>
      <c r="J63" s="53"/>
      <c r="K63" s="53"/>
      <c r="L63" s="53"/>
      <c r="M63" s="53"/>
    </row>
    <row r="65" spans="1:14" x14ac:dyDescent="0.25">
      <c r="A65" s="175" t="s">
        <v>24</v>
      </c>
      <c r="B65" s="175"/>
      <c r="C65" s="175"/>
      <c r="D65" s="175"/>
      <c r="E65" s="175"/>
      <c r="F65" s="175"/>
      <c r="G65" s="175"/>
      <c r="H65" s="175"/>
      <c r="I65" s="175"/>
      <c r="J65" s="175"/>
      <c r="K65" s="175"/>
      <c r="L65" s="175"/>
      <c r="M65" s="175"/>
    </row>
    <row r="66" spans="1:14" ht="39" customHeight="1" x14ac:dyDescent="0.25">
      <c r="A66" s="36" t="s">
        <v>35</v>
      </c>
      <c r="B66" s="46" t="s">
        <v>2</v>
      </c>
      <c r="C66" s="46" t="s">
        <v>7</v>
      </c>
      <c r="D66" s="46" t="s">
        <v>36</v>
      </c>
      <c r="E66" s="46" t="s">
        <v>37</v>
      </c>
      <c r="F66" s="46" t="s">
        <v>38</v>
      </c>
      <c r="G66" s="46" t="s">
        <v>39</v>
      </c>
      <c r="H66" s="46" t="s">
        <v>40</v>
      </c>
      <c r="I66" s="46" t="s">
        <v>41</v>
      </c>
      <c r="J66" s="46" t="s">
        <v>42</v>
      </c>
      <c r="K66" s="46" t="s">
        <v>43</v>
      </c>
      <c r="L66" s="46" t="s">
        <v>44</v>
      </c>
      <c r="M66" s="46" t="s">
        <v>5</v>
      </c>
    </row>
    <row r="67" spans="1:14" x14ac:dyDescent="0.25">
      <c r="A67" s="170" t="s">
        <v>8</v>
      </c>
      <c r="B67" s="18" t="s">
        <v>0</v>
      </c>
      <c r="C67" s="42">
        <v>522.86056442308598</v>
      </c>
      <c r="D67" s="42">
        <v>637.33693541790001</v>
      </c>
      <c r="E67" s="42">
        <v>824.877442531057</v>
      </c>
      <c r="F67" s="42">
        <v>921.56702022521699</v>
      </c>
      <c r="G67" s="42">
        <v>1042.3093852206</v>
      </c>
      <c r="H67" s="42">
        <v>1228.0024889359399</v>
      </c>
      <c r="I67" s="42">
        <v>1423.0689938753501</v>
      </c>
      <c r="J67" s="42">
        <v>1277.25974286835</v>
      </c>
      <c r="K67" s="42">
        <v>365.49929953724399</v>
      </c>
      <c r="L67" s="42">
        <v>53.195011912733001</v>
      </c>
      <c r="M67" s="43">
        <v>8295.9768849474767</v>
      </c>
      <c r="N67" s="45"/>
    </row>
    <row r="68" spans="1:14" x14ac:dyDescent="0.25">
      <c r="A68" s="171"/>
      <c r="B68" s="18" t="s">
        <v>1</v>
      </c>
      <c r="C68" s="42">
        <v>71.246316418550506</v>
      </c>
      <c r="D68" s="42">
        <v>86.550880379470101</v>
      </c>
      <c r="E68" s="42">
        <v>156.94471655889299</v>
      </c>
      <c r="F68" s="42">
        <v>143.063762665333</v>
      </c>
      <c r="G68" s="42">
        <v>228.32490266127999</v>
      </c>
      <c r="H68" s="42">
        <v>250.22997082254901</v>
      </c>
      <c r="I68" s="42">
        <v>261.18066354745298</v>
      </c>
      <c r="J68" s="42">
        <v>210.22982720465899</v>
      </c>
      <c r="K68" s="42">
        <v>90.434837218160695</v>
      </c>
      <c r="L68" s="42">
        <v>25.112623038702498</v>
      </c>
      <c r="M68" s="43">
        <v>1523.3185005150506</v>
      </c>
      <c r="N68" s="45"/>
    </row>
    <row r="69" spans="1:14" x14ac:dyDescent="0.25">
      <c r="A69" s="172"/>
      <c r="B69" s="18" t="s">
        <v>9</v>
      </c>
      <c r="C69" s="42">
        <v>594.10688084163644</v>
      </c>
      <c r="D69" s="42">
        <v>723.88781579737008</v>
      </c>
      <c r="E69" s="42">
        <v>981.82215908994999</v>
      </c>
      <c r="F69" s="42">
        <v>1064.6307828905501</v>
      </c>
      <c r="G69" s="42">
        <v>1270.63428788188</v>
      </c>
      <c r="H69" s="42">
        <v>1478.2324597584889</v>
      </c>
      <c r="I69" s="42">
        <v>1684.249657422803</v>
      </c>
      <c r="J69" s="42">
        <v>1487.489570073009</v>
      </c>
      <c r="K69" s="42">
        <v>455.93413675540467</v>
      </c>
      <c r="L69" s="42">
        <v>78.307634951435503</v>
      </c>
      <c r="M69" s="43">
        <v>9819.2953854625266</v>
      </c>
      <c r="N69" s="45"/>
    </row>
    <row r="70" spans="1:14" x14ac:dyDescent="0.25">
      <c r="A70" s="170" t="s">
        <v>10</v>
      </c>
      <c r="B70" s="18" t="s">
        <v>0</v>
      </c>
      <c r="C70" s="42">
        <v>602.27149989629902</v>
      </c>
      <c r="D70" s="42">
        <v>543.12165035342002</v>
      </c>
      <c r="E70" s="42">
        <v>736.26830454004903</v>
      </c>
      <c r="F70" s="42">
        <v>877.81941232893405</v>
      </c>
      <c r="G70" s="42">
        <v>1049.6171467516001</v>
      </c>
      <c r="H70" s="42">
        <v>1156.8972207797999</v>
      </c>
      <c r="I70" s="42">
        <v>1674.88554896559</v>
      </c>
      <c r="J70" s="42">
        <v>1841.1497860966299</v>
      </c>
      <c r="K70" s="42">
        <v>559.81069587403999</v>
      </c>
      <c r="L70" s="42">
        <v>58.972920376786298</v>
      </c>
      <c r="M70" s="43">
        <v>9100.8141859631469</v>
      </c>
      <c r="N70" s="45"/>
    </row>
    <row r="71" spans="1:14" x14ac:dyDescent="0.25">
      <c r="A71" s="171"/>
      <c r="B71" s="18" t="s">
        <v>1</v>
      </c>
      <c r="C71" s="42">
        <v>285.94396483728599</v>
      </c>
      <c r="D71" s="42">
        <v>259.280964645035</v>
      </c>
      <c r="E71" s="42">
        <v>381.492674102237</v>
      </c>
      <c r="F71" s="42">
        <v>467.97100488465401</v>
      </c>
      <c r="G71" s="42">
        <v>545.82449415039503</v>
      </c>
      <c r="H71" s="42">
        <v>695.85755828098195</v>
      </c>
      <c r="I71" s="42">
        <v>1083.6104150134299</v>
      </c>
      <c r="J71" s="42">
        <v>1056.8280083019199</v>
      </c>
      <c r="K71" s="42">
        <v>297.72372697821601</v>
      </c>
      <c r="L71" s="42">
        <v>48.181491853124498</v>
      </c>
      <c r="M71" s="43">
        <v>5122.7143030472789</v>
      </c>
      <c r="N71" s="45"/>
    </row>
    <row r="72" spans="1:14" x14ac:dyDescent="0.25">
      <c r="A72" s="172"/>
      <c r="B72" s="18" t="s">
        <v>9</v>
      </c>
      <c r="C72" s="42">
        <v>888.21546473358501</v>
      </c>
      <c r="D72" s="42">
        <v>802.40261499845496</v>
      </c>
      <c r="E72" s="42">
        <v>1117.7609786422861</v>
      </c>
      <c r="F72" s="42">
        <v>1345.7904172135882</v>
      </c>
      <c r="G72" s="42">
        <v>1595.441640901995</v>
      </c>
      <c r="H72" s="42">
        <v>1852.7547790607819</v>
      </c>
      <c r="I72" s="42">
        <v>2758.49596397902</v>
      </c>
      <c r="J72" s="42">
        <v>2897.97779439855</v>
      </c>
      <c r="K72" s="42">
        <v>857.53442285225606</v>
      </c>
      <c r="L72" s="42">
        <v>107.1544122299108</v>
      </c>
      <c r="M72" s="43">
        <v>14223.528489010427</v>
      </c>
      <c r="N72" s="45"/>
    </row>
    <row r="73" spans="1:14" x14ac:dyDescent="0.25">
      <c r="A73" s="170" t="s">
        <v>11</v>
      </c>
      <c r="B73" s="18" t="s">
        <v>0</v>
      </c>
      <c r="C73" s="42">
        <v>25.865522492492001</v>
      </c>
      <c r="D73" s="42">
        <v>86.505780569564493</v>
      </c>
      <c r="E73" s="42">
        <v>147.946252603331</v>
      </c>
      <c r="F73" s="42">
        <v>208.24321974754301</v>
      </c>
      <c r="G73" s="42">
        <v>208.773246809048</v>
      </c>
      <c r="H73" s="42">
        <v>192.84039824850001</v>
      </c>
      <c r="I73" s="42">
        <v>197.871005980897</v>
      </c>
      <c r="J73" s="42">
        <v>195.34521921904599</v>
      </c>
      <c r="K73" s="42">
        <v>79.519559581791</v>
      </c>
      <c r="L73" s="42">
        <v>12.121929462766101</v>
      </c>
      <c r="M73" s="43">
        <v>1355.0321347149786</v>
      </c>
      <c r="N73" s="45"/>
    </row>
    <row r="74" spans="1:14" ht="15" customHeight="1" x14ac:dyDescent="0.25">
      <c r="A74" s="171"/>
      <c r="B74" s="18" t="s">
        <v>1</v>
      </c>
      <c r="C74" s="42">
        <v>1.4304617149129399</v>
      </c>
      <c r="D74" s="42">
        <v>8.5465728007839896</v>
      </c>
      <c r="E74" s="42">
        <v>18.0096857219241</v>
      </c>
      <c r="F74" s="42">
        <v>28.565916429794701</v>
      </c>
      <c r="G74" s="42">
        <v>24.1614314525122</v>
      </c>
      <c r="H74" s="42">
        <v>27.935246788954</v>
      </c>
      <c r="I74" s="42">
        <v>20.692750473737998</v>
      </c>
      <c r="J74" s="42">
        <v>27.968424462957401</v>
      </c>
      <c r="K74" s="42">
        <v>5.7892420800055104</v>
      </c>
      <c r="L74" s="42">
        <v>1.5699333647489899</v>
      </c>
      <c r="M74" s="43">
        <v>164.66966529033181</v>
      </c>
      <c r="N74" s="45"/>
    </row>
    <row r="75" spans="1:14" x14ac:dyDescent="0.25">
      <c r="A75" s="172"/>
      <c r="B75" s="18" t="s">
        <v>9</v>
      </c>
      <c r="C75" s="42">
        <v>27.295984207404942</v>
      </c>
      <c r="D75" s="42">
        <v>95.052353370348484</v>
      </c>
      <c r="E75" s="42">
        <v>165.95593832525509</v>
      </c>
      <c r="F75" s="42">
        <v>236.80913617733771</v>
      </c>
      <c r="G75" s="42">
        <v>232.93467826156021</v>
      </c>
      <c r="H75" s="42">
        <v>220.77564503745401</v>
      </c>
      <c r="I75" s="42">
        <v>218.56375645463498</v>
      </c>
      <c r="J75" s="42">
        <v>223.31364368200337</v>
      </c>
      <c r="K75" s="42">
        <v>85.308801661796508</v>
      </c>
      <c r="L75" s="42">
        <v>13.691862827515092</v>
      </c>
      <c r="M75" s="43">
        <v>1519.7018000053104</v>
      </c>
      <c r="N75" s="45"/>
    </row>
    <row r="76" spans="1:14" x14ac:dyDescent="0.25">
      <c r="A76" s="170" t="s">
        <v>45</v>
      </c>
      <c r="B76" s="18" t="s">
        <v>0</v>
      </c>
      <c r="C76" s="42">
        <v>787.03316741036701</v>
      </c>
      <c r="D76" s="42">
        <v>823.29578891891003</v>
      </c>
      <c r="E76" s="42">
        <v>1074.9194633417501</v>
      </c>
      <c r="F76" s="42">
        <v>1240.25103715402</v>
      </c>
      <c r="G76" s="42">
        <v>1333.59005934074</v>
      </c>
      <c r="H76" s="42">
        <v>1362.79062313795</v>
      </c>
      <c r="I76" s="42">
        <v>1474.3767796222801</v>
      </c>
      <c r="J76" s="42">
        <v>1238.52985372586</v>
      </c>
      <c r="K76" s="42">
        <v>464.80365740942602</v>
      </c>
      <c r="L76" s="42">
        <v>57.776690912605702</v>
      </c>
      <c r="M76" s="43">
        <v>9857.3671209739077</v>
      </c>
      <c r="N76" s="45"/>
    </row>
    <row r="77" spans="1:14" x14ac:dyDescent="0.25">
      <c r="A77" s="171"/>
      <c r="B77" s="18" t="s">
        <v>1</v>
      </c>
      <c r="C77" s="42">
        <v>89.128485706254295</v>
      </c>
      <c r="D77" s="42">
        <v>110.583239067924</v>
      </c>
      <c r="E77" s="42">
        <v>121.275680430558</v>
      </c>
      <c r="F77" s="42">
        <v>105.16350073725501</v>
      </c>
      <c r="G77" s="42">
        <v>127.02651799122999</v>
      </c>
      <c r="H77" s="42">
        <v>108.140607128562</v>
      </c>
      <c r="I77" s="42">
        <v>125.414465524218</v>
      </c>
      <c r="J77" s="42">
        <v>86.908513348444799</v>
      </c>
      <c r="K77" s="42">
        <v>38.865730672553703</v>
      </c>
      <c r="L77" s="42">
        <v>5.6366972304890597</v>
      </c>
      <c r="M77" s="43">
        <v>918.14343783748893</v>
      </c>
      <c r="N77" s="45"/>
    </row>
    <row r="78" spans="1:14" x14ac:dyDescent="0.25">
      <c r="A78" s="172"/>
      <c r="B78" s="18" t="s">
        <v>9</v>
      </c>
      <c r="C78" s="42">
        <v>876.16165311662132</v>
      </c>
      <c r="D78" s="42">
        <v>933.87902798683399</v>
      </c>
      <c r="E78" s="42">
        <v>1196.195143772308</v>
      </c>
      <c r="F78" s="42">
        <v>1345.4145378912749</v>
      </c>
      <c r="G78" s="42">
        <v>1460.6165773319701</v>
      </c>
      <c r="H78" s="42">
        <v>1470.9312302665119</v>
      </c>
      <c r="I78" s="42">
        <v>1599.7912451464981</v>
      </c>
      <c r="J78" s="42">
        <v>1325.4383670743048</v>
      </c>
      <c r="K78" s="42">
        <v>503.66938808197972</v>
      </c>
      <c r="L78" s="42">
        <v>63.413388143094764</v>
      </c>
      <c r="M78" s="43">
        <v>10775.510558811397</v>
      </c>
      <c r="N78" s="45"/>
    </row>
    <row r="79" spans="1:14" ht="15" customHeight="1" x14ac:dyDescent="0.25">
      <c r="A79" s="170" t="s">
        <v>12</v>
      </c>
      <c r="B79" s="18" t="s">
        <v>0</v>
      </c>
      <c r="C79" s="42">
        <v>2.7319449472087398</v>
      </c>
      <c r="D79" s="42">
        <v>13.59858524779</v>
      </c>
      <c r="E79" s="42">
        <v>50.686507952095603</v>
      </c>
      <c r="F79" s="42">
        <v>92.1384780409049</v>
      </c>
      <c r="G79" s="42">
        <v>94.259113414345094</v>
      </c>
      <c r="H79" s="42">
        <v>140.51199868848099</v>
      </c>
      <c r="I79" s="42">
        <v>157.116625620001</v>
      </c>
      <c r="J79" s="42">
        <v>151.104329664755</v>
      </c>
      <c r="K79" s="42">
        <v>154.05819561759</v>
      </c>
      <c r="L79" s="42">
        <v>109.226679909815</v>
      </c>
      <c r="M79" s="43">
        <v>965.43245910298629</v>
      </c>
      <c r="N79" s="45"/>
    </row>
    <row r="80" spans="1:14" x14ac:dyDescent="0.25">
      <c r="A80" s="171"/>
      <c r="B80" s="18" t="s">
        <v>1</v>
      </c>
      <c r="C80" s="42">
        <v>4.9842055214853804</v>
      </c>
      <c r="D80" s="42">
        <v>10.1376895109209</v>
      </c>
      <c r="E80" s="42">
        <v>17.384769787815198</v>
      </c>
      <c r="F80" s="42">
        <v>42.319488026512701</v>
      </c>
      <c r="G80" s="42">
        <v>47.374007333362599</v>
      </c>
      <c r="H80" s="42">
        <v>46.271172411125697</v>
      </c>
      <c r="I80" s="42">
        <v>82.778659913804105</v>
      </c>
      <c r="J80" s="42">
        <v>100.94751653514901</v>
      </c>
      <c r="K80" s="42">
        <v>209.74828978835501</v>
      </c>
      <c r="L80" s="42">
        <v>449.15340605345898</v>
      </c>
      <c r="M80" s="43">
        <v>1011.0992048819895</v>
      </c>
      <c r="N80" s="45"/>
    </row>
    <row r="81" spans="1:14" x14ac:dyDescent="0.25">
      <c r="A81" s="172"/>
      <c r="B81" s="18" t="s">
        <v>9</v>
      </c>
      <c r="C81" s="42">
        <v>7.7161504686941207</v>
      </c>
      <c r="D81" s="42">
        <v>23.736274758710898</v>
      </c>
      <c r="E81" s="42">
        <v>68.071277739910798</v>
      </c>
      <c r="F81" s="42">
        <v>134.4579660674176</v>
      </c>
      <c r="G81" s="42">
        <v>141.63312074770769</v>
      </c>
      <c r="H81" s="42">
        <v>186.78317109960668</v>
      </c>
      <c r="I81" s="42">
        <v>239.89528553380512</v>
      </c>
      <c r="J81" s="42">
        <v>252.05184619990399</v>
      </c>
      <c r="K81" s="42">
        <v>363.80648540594501</v>
      </c>
      <c r="L81" s="42">
        <v>558.38008596327404</v>
      </c>
      <c r="M81" s="43">
        <v>1976.5316639849757</v>
      </c>
      <c r="N81" s="45"/>
    </row>
    <row r="82" spans="1:14" x14ac:dyDescent="0.25">
      <c r="A82" s="170" t="s">
        <v>48</v>
      </c>
      <c r="B82" s="18" t="s">
        <v>0</v>
      </c>
      <c r="C82" s="42">
        <v>6405.68915280292</v>
      </c>
      <c r="D82" s="42">
        <v>6462.4494485278001</v>
      </c>
      <c r="E82" s="42">
        <v>6741.9499149122803</v>
      </c>
      <c r="F82" s="42">
        <v>6432.2632731704098</v>
      </c>
      <c r="G82" s="42">
        <v>6197.6839155469297</v>
      </c>
      <c r="H82" s="42">
        <v>6369.2209918569697</v>
      </c>
      <c r="I82" s="42">
        <v>6445.6530504329203</v>
      </c>
      <c r="J82" s="42">
        <v>5836.3137920789004</v>
      </c>
      <c r="K82" s="42">
        <v>1977.6081563804601</v>
      </c>
      <c r="L82" s="42">
        <v>328.20799252660902</v>
      </c>
      <c r="M82" s="43">
        <v>53197.039688236204</v>
      </c>
      <c r="N82" s="45"/>
    </row>
    <row r="83" spans="1:14" ht="15" customHeight="1" x14ac:dyDescent="0.25">
      <c r="A83" s="171"/>
      <c r="B83" s="18" t="s">
        <v>1</v>
      </c>
      <c r="C83" s="42">
        <v>566.41120030670595</v>
      </c>
      <c r="D83" s="42">
        <v>574.19494156206895</v>
      </c>
      <c r="E83" s="42">
        <v>608.54288374961698</v>
      </c>
      <c r="F83" s="42">
        <v>538.50893384891901</v>
      </c>
      <c r="G83" s="42">
        <v>506.80290109123098</v>
      </c>
      <c r="H83" s="42">
        <v>507.73392439599502</v>
      </c>
      <c r="I83" s="42">
        <v>449.22895531410501</v>
      </c>
      <c r="J83" s="42">
        <v>382.63919345998602</v>
      </c>
      <c r="K83" s="42">
        <v>161.41648683986099</v>
      </c>
      <c r="L83" s="42">
        <v>70.622576398891894</v>
      </c>
      <c r="M83" s="43">
        <v>4366.1019969673816</v>
      </c>
      <c r="N83" s="45"/>
    </row>
    <row r="84" spans="1:14" x14ac:dyDescent="0.25">
      <c r="A84" s="172"/>
      <c r="B84" s="18" t="s">
        <v>9</v>
      </c>
      <c r="C84" s="42">
        <v>6972.1003531096258</v>
      </c>
      <c r="D84" s="42">
        <v>7036.6443900898694</v>
      </c>
      <c r="E84" s="42">
        <v>7350.4927986618968</v>
      </c>
      <c r="F84" s="42">
        <v>6970.7722070193286</v>
      </c>
      <c r="G84" s="42">
        <v>6704.4868166381602</v>
      </c>
      <c r="H84" s="42">
        <v>6876.9549162529647</v>
      </c>
      <c r="I84" s="42">
        <v>6894.8820057470257</v>
      </c>
      <c r="J84" s="42">
        <v>6218.9529855388864</v>
      </c>
      <c r="K84" s="42">
        <v>2139.0246432203212</v>
      </c>
      <c r="L84" s="42">
        <v>398.83056892550093</v>
      </c>
      <c r="M84" s="43">
        <v>57563.141685203584</v>
      </c>
      <c r="N84" s="45"/>
    </row>
    <row r="85" spans="1:14" x14ac:dyDescent="0.25">
      <c r="A85" s="170" t="s">
        <v>47</v>
      </c>
      <c r="B85" s="18" t="s">
        <v>0</v>
      </c>
      <c r="C85" s="42">
        <v>3205.05290461716</v>
      </c>
      <c r="D85" s="42">
        <v>2194.3673360755201</v>
      </c>
      <c r="E85" s="42">
        <v>2597.4359346163201</v>
      </c>
      <c r="F85" s="42">
        <v>2815.8114097882699</v>
      </c>
      <c r="G85" s="42">
        <v>3076.24245439686</v>
      </c>
      <c r="H85" s="42">
        <v>3641.9451622701199</v>
      </c>
      <c r="I85" s="42">
        <v>4447.8242588621297</v>
      </c>
      <c r="J85" s="42">
        <v>4139.6447912014</v>
      </c>
      <c r="K85" s="42">
        <v>1462.88998382777</v>
      </c>
      <c r="L85" s="42">
        <v>144.44812210764201</v>
      </c>
      <c r="M85" s="43">
        <v>27725.662357763191</v>
      </c>
      <c r="N85" s="45"/>
    </row>
    <row r="86" spans="1:14" x14ac:dyDescent="0.25">
      <c r="A86" s="171"/>
      <c r="B86" s="18" t="s">
        <v>1</v>
      </c>
      <c r="C86" s="42">
        <v>341.297848736297</v>
      </c>
      <c r="D86" s="42">
        <v>218.18272263514001</v>
      </c>
      <c r="E86" s="42">
        <v>198.90979569037401</v>
      </c>
      <c r="F86" s="42">
        <v>162.675541576733</v>
      </c>
      <c r="G86" s="42">
        <v>157.924183716659</v>
      </c>
      <c r="H86" s="42">
        <v>171.060159745373</v>
      </c>
      <c r="I86" s="42">
        <v>205.35524314774599</v>
      </c>
      <c r="J86" s="42">
        <v>211.47553675633</v>
      </c>
      <c r="K86" s="42">
        <v>66.054891720294705</v>
      </c>
      <c r="L86" s="42">
        <v>11.4332626251293</v>
      </c>
      <c r="M86" s="43">
        <v>1744.3691863500762</v>
      </c>
      <c r="N86" s="45"/>
    </row>
    <row r="87" spans="1:14" ht="15" customHeight="1" x14ac:dyDescent="0.25">
      <c r="A87" s="172"/>
      <c r="B87" s="18" t="s">
        <v>9</v>
      </c>
      <c r="C87" s="42">
        <v>3546.3507533534571</v>
      </c>
      <c r="D87" s="42">
        <v>2412.5500587106603</v>
      </c>
      <c r="E87" s="42">
        <v>2796.3457303066939</v>
      </c>
      <c r="F87" s="42">
        <v>2978.4869513650028</v>
      </c>
      <c r="G87" s="42">
        <v>3234.1666381135192</v>
      </c>
      <c r="H87" s="42">
        <v>3813.0053220154928</v>
      </c>
      <c r="I87" s="42">
        <v>4653.1795020098753</v>
      </c>
      <c r="J87" s="42">
        <v>4351.1203279577303</v>
      </c>
      <c r="K87" s="42">
        <v>1528.9448755480648</v>
      </c>
      <c r="L87" s="42">
        <v>155.88138473277129</v>
      </c>
      <c r="M87" s="43">
        <v>29470.031544113266</v>
      </c>
      <c r="N87" s="45"/>
    </row>
    <row r="88" spans="1:14" ht="15.75" customHeight="1" x14ac:dyDescent="0.25">
      <c r="A88" s="169" t="s">
        <v>5</v>
      </c>
      <c r="B88" s="36" t="s">
        <v>0</v>
      </c>
      <c r="C88" s="43">
        <v>11551.504756589533</v>
      </c>
      <c r="D88" s="43">
        <v>10760.675525110904</v>
      </c>
      <c r="E88" s="43">
        <v>12174.083820496882</v>
      </c>
      <c r="F88" s="43">
        <v>12588.093850455298</v>
      </c>
      <c r="G88" s="43">
        <v>13002.475321480124</v>
      </c>
      <c r="H88" s="43">
        <v>14092.20888391776</v>
      </c>
      <c r="I88" s="43">
        <v>15820.796263359167</v>
      </c>
      <c r="J88" s="43">
        <v>14679.347514854941</v>
      </c>
      <c r="K88" s="43">
        <v>5064.1895482283207</v>
      </c>
      <c r="L88" s="43">
        <v>763.94934720895708</v>
      </c>
      <c r="M88" s="43">
        <v>110497.32483170187</v>
      </c>
      <c r="N88" s="45"/>
    </row>
    <row r="89" spans="1:14" x14ac:dyDescent="0.25">
      <c r="A89" s="169"/>
      <c r="B89" s="36" t="s">
        <v>1</v>
      </c>
      <c r="C89" s="43">
        <v>1360.442483241492</v>
      </c>
      <c r="D89" s="43">
        <v>1267.4770106013427</v>
      </c>
      <c r="E89" s="43">
        <v>1502.5602060414183</v>
      </c>
      <c r="F89" s="43">
        <v>1488.2681481692014</v>
      </c>
      <c r="G89" s="43">
        <v>1637.4384383966699</v>
      </c>
      <c r="H89" s="43">
        <v>1807.2286395735405</v>
      </c>
      <c r="I89" s="43">
        <v>2228.261152934494</v>
      </c>
      <c r="J89" s="43">
        <v>2076.9970200694461</v>
      </c>
      <c r="K89" s="43">
        <v>870.03320529744656</v>
      </c>
      <c r="L89" s="43">
        <v>611.70999056454514</v>
      </c>
      <c r="M89" s="43">
        <v>14850.416294889596</v>
      </c>
      <c r="N89" s="45"/>
    </row>
    <row r="90" spans="1:14" x14ac:dyDescent="0.25">
      <c r="A90" s="169"/>
      <c r="B90" s="36" t="s">
        <v>9</v>
      </c>
      <c r="C90" s="43">
        <v>12911.947239831024</v>
      </c>
      <c r="D90" s="43">
        <v>12028.152535712246</v>
      </c>
      <c r="E90" s="43">
        <v>13676.644026538301</v>
      </c>
      <c r="F90" s="43">
        <v>14076.361998624499</v>
      </c>
      <c r="G90" s="43">
        <v>14639.913759876794</v>
      </c>
      <c r="H90" s="43">
        <v>15899.4375234913</v>
      </c>
      <c r="I90" s="43">
        <v>18049.057416293661</v>
      </c>
      <c r="J90" s="43">
        <v>16756.344534924385</v>
      </c>
      <c r="K90" s="43">
        <v>5934.2227535257671</v>
      </c>
      <c r="L90" s="43">
        <v>1375.6593377735021</v>
      </c>
      <c r="M90" s="43">
        <v>125347.74112659147</v>
      </c>
      <c r="N90" s="45"/>
    </row>
    <row r="91" spans="1:14" ht="15" customHeight="1" x14ac:dyDescent="0.25">
      <c r="A91" s="47" t="s">
        <v>121</v>
      </c>
      <c r="B91" s="47"/>
      <c r="C91" s="47"/>
      <c r="D91" s="47"/>
      <c r="E91" s="47"/>
      <c r="F91" s="47"/>
    </row>
    <row r="92" spans="1:14" x14ac:dyDescent="0.25">
      <c r="A92" s="174" t="s">
        <v>118</v>
      </c>
      <c r="B92" s="174"/>
      <c r="C92" s="174"/>
      <c r="D92" s="174"/>
      <c r="E92" s="174"/>
      <c r="F92" s="174"/>
    </row>
    <row r="93" spans="1:14" x14ac:dyDescent="0.25">
      <c r="A93" s="37"/>
      <c r="B93" s="25"/>
      <c r="C93" s="53"/>
      <c r="D93" s="53"/>
      <c r="E93" s="53"/>
      <c r="F93" s="53"/>
      <c r="G93" s="53"/>
      <c r="H93" s="53"/>
      <c r="I93" s="53"/>
      <c r="J93" s="53"/>
      <c r="K93" s="53"/>
      <c r="L93" s="53"/>
      <c r="M93" s="53"/>
    </row>
    <row r="95" spans="1:14" x14ac:dyDescent="0.25">
      <c r="A95" s="175" t="s">
        <v>25</v>
      </c>
      <c r="B95" s="175"/>
      <c r="C95" s="175"/>
      <c r="D95" s="175"/>
      <c r="E95" s="175"/>
      <c r="F95" s="175"/>
      <c r="G95" s="175"/>
      <c r="H95" s="175"/>
      <c r="I95" s="175"/>
      <c r="J95" s="175"/>
      <c r="K95" s="175"/>
      <c r="L95" s="175"/>
      <c r="M95" s="175"/>
    </row>
    <row r="96" spans="1:14" ht="45" customHeight="1" x14ac:dyDescent="0.25">
      <c r="A96" s="36" t="s">
        <v>35</v>
      </c>
      <c r="B96" s="46" t="s">
        <v>2</v>
      </c>
      <c r="C96" s="46" t="s">
        <v>7</v>
      </c>
      <c r="D96" s="46" t="s">
        <v>36</v>
      </c>
      <c r="E96" s="46" t="s">
        <v>37</v>
      </c>
      <c r="F96" s="46" t="s">
        <v>38</v>
      </c>
      <c r="G96" s="46" t="s">
        <v>39</v>
      </c>
      <c r="H96" s="46" t="s">
        <v>40</v>
      </c>
      <c r="I96" s="46" t="s">
        <v>41</v>
      </c>
      <c r="J96" s="46" t="s">
        <v>42</v>
      </c>
      <c r="K96" s="46" t="s">
        <v>43</v>
      </c>
      <c r="L96" s="46" t="s">
        <v>44</v>
      </c>
      <c r="M96" s="46" t="s">
        <v>5</v>
      </c>
    </row>
    <row r="97" spans="1:14" x14ac:dyDescent="0.25">
      <c r="A97" s="170" t="s">
        <v>8</v>
      </c>
      <c r="B97" s="18" t="s">
        <v>0</v>
      </c>
      <c r="C97" s="42">
        <v>712.55758624811801</v>
      </c>
      <c r="D97" s="42">
        <v>774.65505834678902</v>
      </c>
      <c r="E97" s="42">
        <v>794.656497789789</v>
      </c>
      <c r="F97" s="42">
        <v>692.952846598473</v>
      </c>
      <c r="G97" s="42">
        <v>660.40701938745804</v>
      </c>
      <c r="H97" s="42">
        <v>689.30036874762504</v>
      </c>
      <c r="I97" s="42">
        <v>732.75607214690694</v>
      </c>
      <c r="J97" s="42">
        <v>602.31122430390496</v>
      </c>
      <c r="K97" s="42">
        <v>211.05709954704599</v>
      </c>
      <c r="L97" s="42">
        <v>36.488056321136703</v>
      </c>
      <c r="M97" s="43">
        <v>5907.141829437247</v>
      </c>
      <c r="N97" s="48"/>
    </row>
    <row r="98" spans="1:14" x14ac:dyDescent="0.25">
      <c r="A98" s="171"/>
      <c r="B98" s="18" t="s">
        <v>1</v>
      </c>
      <c r="C98" s="42">
        <v>102.361976715955</v>
      </c>
      <c r="D98" s="42">
        <v>138.07915952171501</v>
      </c>
      <c r="E98" s="42">
        <v>135.72727133807399</v>
      </c>
      <c r="F98" s="42">
        <v>100.788219890813</v>
      </c>
      <c r="G98" s="42">
        <v>98.699188408719806</v>
      </c>
      <c r="H98" s="42">
        <v>108.349596805456</v>
      </c>
      <c r="I98" s="42">
        <v>111.38880834605899</v>
      </c>
      <c r="J98" s="42">
        <v>88.443325462663395</v>
      </c>
      <c r="K98" s="42">
        <v>20.424033748264399</v>
      </c>
      <c r="L98" s="42">
        <v>22.764343904593002</v>
      </c>
      <c r="M98" s="43">
        <v>927.02592414231276</v>
      </c>
      <c r="N98" s="48"/>
    </row>
    <row r="99" spans="1:14" x14ac:dyDescent="0.25">
      <c r="A99" s="172"/>
      <c r="B99" s="18" t="s">
        <v>9</v>
      </c>
      <c r="C99" s="42">
        <v>814.91956296407307</v>
      </c>
      <c r="D99" s="42">
        <v>912.73421786850406</v>
      </c>
      <c r="E99" s="42">
        <v>930.38376912786293</v>
      </c>
      <c r="F99" s="42">
        <v>793.74106648928603</v>
      </c>
      <c r="G99" s="42">
        <v>759.10620779617784</v>
      </c>
      <c r="H99" s="42">
        <v>797.64996555308107</v>
      </c>
      <c r="I99" s="42">
        <v>844.14488049296597</v>
      </c>
      <c r="J99" s="42">
        <v>690.7545497665684</v>
      </c>
      <c r="K99" s="42">
        <v>231.4811332953104</v>
      </c>
      <c r="L99" s="42">
        <v>59.252400225729701</v>
      </c>
      <c r="M99" s="43">
        <v>6834.1677535795598</v>
      </c>
      <c r="N99" s="45"/>
    </row>
    <row r="100" spans="1:14" x14ac:dyDescent="0.25">
      <c r="A100" s="170" t="s">
        <v>10</v>
      </c>
      <c r="B100" s="18" t="s">
        <v>0</v>
      </c>
      <c r="C100" s="42">
        <v>460.28360209003</v>
      </c>
      <c r="D100" s="42">
        <v>381.23821140143298</v>
      </c>
      <c r="E100" s="42">
        <v>545.90456986211404</v>
      </c>
      <c r="F100" s="42">
        <v>670.66631531415101</v>
      </c>
      <c r="G100" s="42">
        <v>722.17364008595496</v>
      </c>
      <c r="H100" s="42">
        <v>816.14172062886803</v>
      </c>
      <c r="I100" s="42">
        <v>928.06434198157797</v>
      </c>
      <c r="J100" s="42">
        <v>764.99579483071102</v>
      </c>
      <c r="K100" s="42">
        <v>266.39237095623503</v>
      </c>
      <c r="L100" s="42">
        <v>38.624982235845998</v>
      </c>
      <c r="M100" s="43">
        <v>5594.4855493869209</v>
      </c>
      <c r="N100" s="45"/>
    </row>
    <row r="101" spans="1:14" x14ac:dyDescent="0.25">
      <c r="A101" s="171"/>
      <c r="B101" s="18" t="s">
        <v>1</v>
      </c>
      <c r="C101" s="42">
        <v>428.81214048798603</v>
      </c>
      <c r="D101" s="42">
        <v>417.21974504510001</v>
      </c>
      <c r="E101" s="42">
        <v>536.67748573967299</v>
      </c>
      <c r="F101" s="42">
        <v>668.77315623710103</v>
      </c>
      <c r="G101" s="42">
        <v>680.46164953398295</v>
      </c>
      <c r="H101" s="42">
        <v>741.99405734557899</v>
      </c>
      <c r="I101" s="42">
        <v>913.61599566964003</v>
      </c>
      <c r="J101" s="42">
        <v>829.64254969989497</v>
      </c>
      <c r="K101" s="42">
        <v>214.94320826968001</v>
      </c>
      <c r="L101" s="42">
        <v>52.778762691581299</v>
      </c>
      <c r="M101" s="43">
        <v>5484.9187507202187</v>
      </c>
      <c r="N101" s="45"/>
    </row>
    <row r="102" spans="1:14" x14ac:dyDescent="0.25">
      <c r="A102" s="172"/>
      <c r="B102" s="18" t="s">
        <v>9</v>
      </c>
      <c r="C102" s="42">
        <v>889.09574257801603</v>
      </c>
      <c r="D102" s="42">
        <v>798.45795644653299</v>
      </c>
      <c r="E102" s="42">
        <v>1082.582055601787</v>
      </c>
      <c r="F102" s="42">
        <v>1339.4394715512522</v>
      </c>
      <c r="G102" s="42">
        <v>1402.6352896199378</v>
      </c>
      <c r="H102" s="42">
        <v>1558.1357779744471</v>
      </c>
      <c r="I102" s="42">
        <v>1841.680337651218</v>
      </c>
      <c r="J102" s="42">
        <v>1594.638344530606</v>
      </c>
      <c r="K102" s="42">
        <v>481.33557922591501</v>
      </c>
      <c r="L102" s="42">
        <v>91.403744927427297</v>
      </c>
      <c r="M102" s="43">
        <v>11079.40430010714</v>
      </c>
      <c r="N102" s="45"/>
    </row>
    <row r="103" spans="1:14" x14ac:dyDescent="0.25">
      <c r="A103" s="170" t="s">
        <v>11</v>
      </c>
      <c r="B103" s="18" t="s">
        <v>0</v>
      </c>
      <c r="C103" s="42">
        <v>8.9480629093249195</v>
      </c>
      <c r="D103" s="42">
        <v>65.690004312763804</v>
      </c>
      <c r="E103" s="42">
        <v>149.79118729568</v>
      </c>
      <c r="F103" s="42">
        <v>143.42258837008899</v>
      </c>
      <c r="G103" s="42">
        <v>134.637246695778</v>
      </c>
      <c r="H103" s="42">
        <v>99.446126458059695</v>
      </c>
      <c r="I103" s="42">
        <v>121.77637232438499</v>
      </c>
      <c r="J103" s="42">
        <v>73.416982263965807</v>
      </c>
      <c r="K103" s="42">
        <v>45.265299577540098</v>
      </c>
      <c r="L103" s="42">
        <v>6.4483957529518197</v>
      </c>
      <c r="M103" s="43">
        <v>848.84226596053804</v>
      </c>
      <c r="N103" s="45"/>
    </row>
    <row r="104" spans="1:14" x14ac:dyDescent="0.25">
      <c r="A104" s="171"/>
      <c r="B104" s="18" t="s">
        <v>1</v>
      </c>
      <c r="C104" s="42">
        <v>0</v>
      </c>
      <c r="D104" s="42">
        <v>11.049766023827001</v>
      </c>
      <c r="E104" s="42">
        <v>22.723881530596501</v>
      </c>
      <c r="F104" s="42">
        <v>26.6363091090594</v>
      </c>
      <c r="G104" s="42">
        <v>13.4251532841407</v>
      </c>
      <c r="H104" s="42">
        <v>21.511371442133399</v>
      </c>
      <c r="I104" s="42">
        <v>15.483352002210401</v>
      </c>
      <c r="J104" s="42">
        <v>9.1990983934788702</v>
      </c>
      <c r="K104" s="42">
        <v>6.4616872598282598</v>
      </c>
      <c r="L104" s="42">
        <v>1.31460218207027</v>
      </c>
      <c r="M104" s="43">
        <v>127.80522122734482</v>
      </c>
      <c r="N104" s="45"/>
    </row>
    <row r="105" spans="1:14" x14ac:dyDescent="0.25">
      <c r="A105" s="172"/>
      <c r="B105" s="18" t="s">
        <v>9</v>
      </c>
      <c r="C105" s="42">
        <v>8.9480629093249195</v>
      </c>
      <c r="D105" s="42">
        <v>76.739770336590809</v>
      </c>
      <c r="E105" s="42">
        <v>172.51506882627649</v>
      </c>
      <c r="F105" s="42">
        <v>170.05889747914838</v>
      </c>
      <c r="G105" s="42">
        <v>148.06239997991869</v>
      </c>
      <c r="H105" s="42">
        <v>120.95749790019309</v>
      </c>
      <c r="I105" s="42">
        <v>137.2597243265954</v>
      </c>
      <c r="J105" s="42">
        <v>82.616080657444684</v>
      </c>
      <c r="K105" s="42">
        <v>51.726986837368358</v>
      </c>
      <c r="L105" s="42">
        <v>7.7629979350220895</v>
      </c>
      <c r="M105" s="43">
        <v>976.64748718788292</v>
      </c>
      <c r="N105" s="45"/>
    </row>
    <row r="106" spans="1:14" x14ac:dyDescent="0.25">
      <c r="A106" s="170" t="s">
        <v>45</v>
      </c>
      <c r="B106" s="18" t="s">
        <v>0</v>
      </c>
      <c r="C106" s="42">
        <v>631.09515432083299</v>
      </c>
      <c r="D106" s="42">
        <v>634.39419035254502</v>
      </c>
      <c r="E106" s="42">
        <v>840.19978851900305</v>
      </c>
      <c r="F106" s="42">
        <v>994.43978663098596</v>
      </c>
      <c r="G106" s="42">
        <v>1100.36605375574</v>
      </c>
      <c r="H106" s="42">
        <v>1109.1114644612901</v>
      </c>
      <c r="I106" s="42">
        <v>1149.8060623812601</v>
      </c>
      <c r="J106" s="42">
        <v>934.72445295508601</v>
      </c>
      <c r="K106" s="42">
        <v>339.55537304440003</v>
      </c>
      <c r="L106" s="42">
        <v>47.484918222170897</v>
      </c>
      <c r="M106" s="43">
        <v>7781.1772446433133</v>
      </c>
      <c r="N106" s="45"/>
    </row>
    <row r="107" spans="1:14" x14ac:dyDescent="0.25">
      <c r="A107" s="171"/>
      <c r="B107" s="18" t="s">
        <v>1</v>
      </c>
      <c r="C107" s="42">
        <v>69.7648308269073</v>
      </c>
      <c r="D107" s="42">
        <v>77.156258704988502</v>
      </c>
      <c r="E107" s="42">
        <v>126.68930911192901</v>
      </c>
      <c r="F107" s="42">
        <v>90.836823151345797</v>
      </c>
      <c r="G107" s="42">
        <v>81.057133946832906</v>
      </c>
      <c r="H107" s="42">
        <v>87.262903647919401</v>
      </c>
      <c r="I107" s="42">
        <v>82.066661419390798</v>
      </c>
      <c r="J107" s="42">
        <v>81.950966772024501</v>
      </c>
      <c r="K107" s="42">
        <v>21.0455098101855</v>
      </c>
      <c r="L107" s="42">
        <v>16.322592069819802</v>
      </c>
      <c r="M107" s="43">
        <v>734.15298946134351</v>
      </c>
      <c r="N107" s="45"/>
    </row>
    <row r="108" spans="1:14" x14ac:dyDescent="0.25">
      <c r="A108" s="172"/>
      <c r="B108" s="18" t="s">
        <v>9</v>
      </c>
      <c r="C108" s="42">
        <v>700.8599851477403</v>
      </c>
      <c r="D108" s="42">
        <v>711.55044905753357</v>
      </c>
      <c r="E108" s="42">
        <v>966.88909763093204</v>
      </c>
      <c r="F108" s="42">
        <v>1085.2766097823317</v>
      </c>
      <c r="G108" s="42">
        <v>1181.4231877025729</v>
      </c>
      <c r="H108" s="42">
        <v>1196.3743681092094</v>
      </c>
      <c r="I108" s="42">
        <v>1231.8727238006509</v>
      </c>
      <c r="J108" s="42">
        <v>1016.6754197271105</v>
      </c>
      <c r="K108" s="42">
        <v>360.60088285458551</v>
      </c>
      <c r="L108" s="42">
        <v>63.807510291990695</v>
      </c>
      <c r="M108" s="43">
        <v>8515.3302341046565</v>
      </c>
      <c r="N108" s="45"/>
    </row>
    <row r="109" spans="1:14" ht="15" customHeight="1" x14ac:dyDescent="0.25">
      <c r="A109" s="170" t="s">
        <v>12</v>
      </c>
      <c r="B109" s="18" t="s">
        <v>0</v>
      </c>
      <c r="C109" s="42">
        <v>3.9010612833828802</v>
      </c>
      <c r="D109" s="42">
        <v>7.7117242302190903</v>
      </c>
      <c r="E109" s="42">
        <v>63.8125537377367</v>
      </c>
      <c r="F109" s="42">
        <v>126.736694304088</v>
      </c>
      <c r="G109" s="42">
        <v>116.963761558762</v>
      </c>
      <c r="H109" s="42">
        <v>98.383278158838493</v>
      </c>
      <c r="I109" s="42">
        <v>113.895624797978</v>
      </c>
      <c r="J109" s="42">
        <v>143.14344670970999</v>
      </c>
      <c r="K109" s="42">
        <v>105.054060772196</v>
      </c>
      <c r="L109" s="42">
        <v>66.072284114482997</v>
      </c>
      <c r="M109" s="43">
        <v>845.67448966739414</v>
      </c>
      <c r="N109" s="45"/>
    </row>
    <row r="110" spans="1:14" x14ac:dyDescent="0.25">
      <c r="A110" s="171"/>
      <c r="B110" s="18" t="s">
        <v>1</v>
      </c>
      <c r="C110" s="42">
        <v>5.5667741165113398</v>
      </c>
      <c r="D110" s="42">
        <v>3.9662157320906899</v>
      </c>
      <c r="E110" s="42">
        <v>29.362000864968799</v>
      </c>
      <c r="F110" s="42">
        <v>33.092532614737998</v>
      </c>
      <c r="G110" s="42">
        <v>32.757894195367101</v>
      </c>
      <c r="H110" s="42">
        <v>61.946766826634502</v>
      </c>
      <c r="I110" s="42">
        <v>77.523366390237399</v>
      </c>
      <c r="J110" s="42">
        <v>105.835261031153</v>
      </c>
      <c r="K110" s="42">
        <v>160.453044045583</v>
      </c>
      <c r="L110" s="42">
        <v>372.69531866975001</v>
      </c>
      <c r="M110" s="43">
        <v>883.19917448703382</v>
      </c>
      <c r="N110" s="45"/>
    </row>
    <row r="111" spans="1:14" x14ac:dyDescent="0.25">
      <c r="A111" s="172"/>
      <c r="B111" s="18" t="s">
        <v>9</v>
      </c>
      <c r="C111" s="42">
        <v>9.46783539989422</v>
      </c>
      <c r="D111" s="42">
        <v>11.677939962309781</v>
      </c>
      <c r="E111" s="42">
        <v>93.174554602705498</v>
      </c>
      <c r="F111" s="42">
        <v>159.82922691882601</v>
      </c>
      <c r="G111" s="42">
        <v>149.7216557541291</v>
      </c>
      <c r="H111" s="42">
        <v>160.33004498547299</v>
      </c>
      <c r="I111" s="42">
        <v>191.41899118821539</v>
      </c>
      <c r="J111" s="42">
        <v>248.978707740863</v>
      </c>
      <c r="K111" s="42">
        <v>265.50710481777901</v>
      </c>
      <c r="L111" s="42">
        <v>438.76760278423302</v>
      </c>
      <c r="M111" s="43">
        <v>1728.8736641544278</v>
      </c>
      <c r="N111" s="45"/>
    </row>
    <row r="112" spans="1:14" ht="15" customHeight="1" x14ac:dyDescent="0.25">
      <c r="A112" s="170" t="s">
        <v>48</v>
      </c>
      <c r="B112" s="18" t="s">
        <v>0</v>
      </c>
      <c r="C112" s="42">
        <v>4934.62003491223</v>
      </c>
      <c r="D112" s="42">
        <v>4699.9499505046797</v>
      </c>
      <c r="E112" s="42">
        <v>4651.1501681549998</v>
      </c>
      <c r="F112" s="42">
        <v>4440.1001560642799</v>
      </c>
      <c r="G112" s="42">
        <v>4315.99518966303</v>
      </c>
      <c r="H112" s="42">
        <v>4014.8809161883601</v>
      </c>
      <c r="I112" s="42">
        <v>3946.41004486363</v>
      </c>
      <c r="J112" s="42">
        <v>3193.9691302602901</v>
      </c>
      <c r="K112" s="42">
        <v>1328.0150705402</v>
      </c>
      <c r="L112" s="42">
        <v>315.89816887015797</v>
      </c>
      <c r="M112" s="43">
        <v>35840.988830021859</v>
      </c>
      <c r="N112" s="45"/>
    </row>
    <row r="113" spans="1:14" x14ac:dyDescent="0.25">
      <c r="A113" s="171"/>
      <c r="B113" s="18" t="s">
        <v>1</v>
      </c>
      <c r="C113" s="42">
        <v>515.39232971036097</v>
      </c>
      <c r="D113" s="42">
        <v>535.70574807511196</v>
      </c>
      <c r="E113" s="42">
        <v>532.86053725598197</v>
      </c>
      <c r="F113" s="42">
        <v>478.72109813198301</v>
      </c>
      <c r="G113" s="42">
        <v>417.04401902065302</v>
      </c>
      <c r="H113" s="42">
        <v>339.08949948619801</v>
      </c>
      <c r="I113" s="42">
        <v>363.56660909359499</v>
      </c>
      <c r="J113" s="42">
        <v>328.40130788830101</v>
      </c>
      <c r="K113" s="42">
        <v>129.477588860699</v>
      </c>
      <c r="L113" s="42">
        <v>59.916849617632998</v>
      </c>
      <c r="M113" s="43">
        <v>3700.1755871405171</v>
      </c>
      <c r="N113" s="45"/>
    </row>
    <row r="114" spans="1:14" x14ac:dyDescent="0.25">
      <c r="A114" s="172"/>
      <c r="B114" s="18" t="s">
        <v>9</v>
      </c>
      <c r="C114" s="42">
        <v>5450.0123646225911</v>
      </c>
      <c r="D114" s="42">
        <v>5235.6556985797915</v>
      </c>
      <c r="E114" s="42">
        <v>5184.0107054109822</v>
      </c>
      <c r="F114" s="42">
        <v>4918.821254196263</v>
      </c>
      <c r="G114" s="42">
        <v>4733.0392086836828</v>
      </c>
      <c r="H114" s="42">
        <v>4353.9704156745584</v>
      </c>
      <c r="I114" s="42">
        <v>4309.9766539572247</v>
      </c>
      <c r="J114" s="42">
        <v>3522.3704381485909</v>
      </c>
      <c r="K114" s="42">
        <v>1457.4926594008989</v>
      </c>
      <c r="L114" s="42">
        <v>375.81501848779095</v>
      </c>
      <c r="M114" s="43">
        <v>39541.164417162378</v>
      </c>
      <c r="N114" s="45"/>
    </row>
    <row r="115" spans="1:14" x14ac:dyDescent="0.25">
      <c r="A115" s="170" t="s">
        <v>47</v>
      </c>
      <c r="B115" s="18" t="s">
        <v>0</v>
      </c>
      <c r="C115" s="42">
        <v>2190.0278943581502</v>
      </c>
      <c r="D115" s="42">
        <v>1700.0031285364</v>
      </c>
      <c r="E115" s="42">
        <v>2147.7672048570998</v>
      </c>
      <c r="F115" s="42">
        <v>2320.66101194574</v>
      </c>
      <c r="G115" s="42">
        <v>2512.0209381176801</v>
      </c>
      <c r="H115" s="42">
        <v>2753.0033048764499</v>
      </c>
      <c r="I115" s="42">
        <v>3182.70976648244</v>
      </c>
      <c r="J115" s="42">
        <v>2798.8387842907</v>
      </c>
      <c r="K115" s="42">
        <v>1026.6031586633101</v>
      </c>
      <c r="L115" s="42">
        <v>150.844915968169</v>
      </c>
      <c r="M115" s="43">
        <v>20782.480108096137</v>
      </c>
      <c r="N115" s="45"/>
    </row>
    <row r="116" spans="1:14" ht="15" customHeight="1" x14ac:dyDescent="0.25">
      <c r="A116" s="171"/>
      <c r="B116" s="18" t="s">
        <v>1</v>
      </c>
      <c r="C116" s="42">
        <v>297.00184941697597</v>
      </c>
      <c r="D116" s="42">
        <v>190.20841298628201</v>
      </c>
      <c r="E116" s="42">
        <v>201.63857441563999</v>
      </c>
      <c r="F116" s="42">
        <v>176.53258651925299</v>
      </c>
      <c r="G116" s="42">
        <v>156.33816523219201</v>
      </c>
      <c r="H116" s="42">
        <v>143.008935315001</v>
      </c>
      <c r="I116" s="42">
        <v>134.78290213092799</v>
      </c>
      <c r="J116" s="42">
        <v>115.714635331401</v>
      </c>
      <c r="K116" s="42">
        <v>40.548700563349399</v>
      </c>
      <c r="L116" s="42">
        <v>4.65429011248861</v>
      </c>
      <c r="M116" s="43">
        <v>1460.4290520235111</v>
      </c>
      <c r="N116" s="45"/>
    </row>
    <row r="117" spans="1:14" x14ac:dyDescent="0.25">
      <c r="A117" s="172"/>
      <c r="B117" s="18" t="s">
        <v>9</v>
      </c>
      <c r="C117" s="42">
        <v>2487.029743775126</v>
      </c>
      <c r="D117" s="42">
        <v>1890.211541522682</v>
      </c>
      <c r="E117" s="42">
        <v>2349.4057792727399</v>
      </c>
      <c r="F117" s="42">
        <v>2497.1935984649931</v>
      </c>
      <c r="G117" s="42">
        <v>2668.3591033498719</v>
      </c>
      <c r="H117" s="42">
        <v>2896.0122401914509</v>
      </c>
      <c r="I117" s="42">
        <v>3317.4926686133681</v>
      </c>
      <c r="J117" s="42">
        <v>2914.553419622101</v>
      </c>
      <c r="K117" s="42">
        <v>1067.1518592266596</v>
      </c>
      <c r="L117" s="42">
        <v>155.49920608065761</v>
      </c>
      <c r="M117" s="43">
        <v>22242.909160119649</v>
      </c>
      <c r="N117" s="45"/>
    </row>
    <row r="118" spans="1:14" x14ac:dyDescent="0.25">
      <c r="A118" s="169" t="s">
        <v>5</v>
      </c>
      <c r="B118" s="36" t="s">
        <v>0</v>
      </c>
      <c r="C118" s="43">
        <v>8941.4333961220691</v>
      </c>
      <c r="D118" s="43">
        <v>8263.6422676848288</v>
      </c>
      <c r="E118" s="43">
        <v>9193.2819702164215</v>
      </c>
      <c r="F118" s="43">
        <v>9388.9793992278064</v>
      </c>
      <c r="G118" s="43">
        <v>9562.563849264403</v>
      </c>
      <c r="H118" s="43">
        <v>9580.267179519491</v>
      </c>
      <c r="I118" s="43">
        <v>10175.418284978177</v>
      </c>
      <c r="J118" s="43">
        <v>8511.399815614368</v>
      </c>
      <c r="K118" s="43">
        <v>3321.9424331009277</v>
      </c>
      <c r="L118" s="43">
        <v>661.86172148491539</v>
      </c>
      <c r="M118" s="43">
        <v>77600.79031721341</v>
      </c>
      <c r="N118" s="48"/>
    </row>
    <row r="119" spans="1:14" x14ac:dyDescent="0.25">
      <c r="A119" s="169"/>
      <c r="B119" s="36" t="s">
        <v>1</v>
      </c>
      <c r="C119" s="43">
        <v>1418.8999012746967</v>
      </c>
      <c r="D119" s="43">
        <v>1373.3853060891151</v>
      </c>
      <c r="E119" s="43">
        <v>1585.6790602568633</v>
      </c>
      <c r="F119" s="43">
        <v>1575.3807256542934</v>
      </c>
      <c r="G119" s="43">
        <v>1479.7832036218883</v>
      </c>
      <c r="H119" s="43">
        <v>1503.1631308689214</v>
      </c>
      <c r="I119" s="43">
        <v>1698.4276950520607</v>
      </c>
      <c r="J119" s="43">
        <v>1559.1871445789166</v>
      </c>
      <c r="K119" s="43">
        <v>593.35377255758954</v>
      </c>
      <c r="L119" s="43">
        <v>530.44675924793603</v>
      </c>
      <c r="M119" s="43">
        <v>13317.706699202279</v>
      </c>
      <c r="N119" s="48"/>
    </row>
    <row r="120" spans="1:14" x14ac:dyDescent="0.25">
      <c r="A120" s="169"/>
      <c r="B120" s="36" t="s">
        <v>9</v>
      </c>
      <c r="C120" s="43">
        <v>10360.333297396766</v>
      </c>
      <c r="D120" s="43">
        <v>9637.027573773943</v>
      </c>
      <c r="E120" s="43">
        <v>10778.961030473285</v>
      </c>
      <c r="F120" s="43">
        <v>10964.3601248821</v>
      </c>
      <c r="G120" s="43">
        <v>11042.347052886291</v>
      </c>
      <c r="H120" s="43">
        <v>11083.430310388412</v>
      </c>
      <c r="I120" s="43">
        <v>11873.845980030237</v>
      </c>
      <c r="J120" s="43">
        <v>10070.586960193285</v>
      </c>
      <c r="K120" s="43">
        <v>3915.2962056585175</v>
      </c>
      <c r="L120" s="43">
        <v>1192.3084807328514</v>
      </c>
      <c r="M120" s="43">
        <v>90918.497016415684</v>
      </c>
      <c r="N120" s="48"/>
    </row>
    <row r="121" spans="1:14" x14ac:dyDescent="0.25">
      <c r="A121" s="47" t="s">
        <v>122</v>
      </c>
      <c r="B121" s="47"/>
      <c r="C121" s="47"/>
      <c r="D121" s="47"/>
      <c r="E121" s="47"/>
      <c r="F121" s="47"/>
    </row>
    <row r="122" spans="1:14" x14ac:dyDescent="0.25">
      <c r="A122" s="174" t="s">
        <v>118</v>
      </c>
      <c r="B122" s="174"/>
      <c r="C122" s="174"/>
      <c r="D122" s="174"/>
      <c r="E122" s="174"/>
      <c r="F122" s="174"/>
    </row>
    <row r="123" spans="1:14" ht="15" customHeight="1" x14ac:dyDescent="0.25">
      <c r="A123" s="37"/>
      <c r="B123" s="25"/>
      <c r="C123" s="53"/>
      <c r="D123" s="53"/>
      <c r="E123" s="53"/>
      <c r="F123" s="53"/>
      <c r="G123" s="53"/>
      <c r="H123" s="53"/>
      <c r="I123" s="53"/>
      <c r="J123" s="53"/>
      <c r="K123" s="53"/>
      <c r="L123" s="53"/>
      <c r="M123" s="53"/>
    </row>
    <row r="125" spans="1:14" x14ac:dyDescent="0.25">
      <c r="A125" s="173" t="s">
        <v>28</v>
      </c>
      <c r="B125" s="173"/>
      <c r="C125" s="173"/>
      <c r="D125" s="173"/>
      <c r="E125" s="173"/>
      <c r="F125" s="173"/>
      <c r="G125" s="173"/>
      <c r="H125" s="173"/>
      <c r="I125" s="173"/>
      <c r="J125" s="173"/>
      <c r="K125" s="173"/>
      <c r="L125" s="173"/>
      <c r="M125" s="173"/>
    </row>
    <row r="126" spans="1:14" ht="44.25" customHeight="1" x14ac:dyDescent="0.25">
      <c r="A126" s="36" t="s">
        <v>35</v>
      </c>
      <c r="B126" s="46" t="s">
        <v>2</v>
      </c>
      <c r="C126" s="46" t="s">
        <v>7</v>
      </c>
      <c r="D126" s="46" t="s">
        <v>36</v>
      </c>
      <c r="E126" s="46" t="s">
        <v>37</v>
      </c>
      <c r="F126" s="46" t="s">
        <v>38</v>
      </c>
      <c r="G126" s="46" t="s">
        <v>39</v>
      </c>
      <c r="H126" s="46" t="s">
        <v>40</v>
      </c>
      <c r="I126" s="46" t="s">
        <v>41</v>
      </c>
      <c r="J126" s="46" t="s">
        <v>42</v>
      </c>
      <c r="K126" s="46" t="s">
        <v>43</v>
      </c>
      <c r="L126" s="46" t="s">
        <v>44</v>
      </c>
      <c r="M126" s="46" t="s">
        <v>5</v>
      </c>
    </row>
    <row r="127" spans="1:14" ht="15" customHeight="1" x14ac:dyDescent="0.25">
      <c r="A127" s="170" t="s">
        <v>8</v>
      </c>
      <c r="B127" s="18" t="s">
        <v>0</v>
      </c>
      <c r="C127" s="42">
        <v>8.2733105414944106</v>
      </c>
      <c r="D127" s="42">
        <v>36.903259904551483</v>
      </c>
      <c r="E127" s="42">
        <v>39.628478838733734</v>
      </c>
      <c r="F127" s="42">
        <v>31.2375999451104</v>
      </c>
      <c r="G127" s="42">
        <v>38.615258000135498</v>
      </c>
      <c r="H127" s="42">
        <v>73.934025494104006</v>
      </c>
      <c r="I127" s="42">
        <v>61.422601417699205</v>
      </c>
      <c r="J127" s="42">
        <v>55.466312812944096</v>
      </c>
      <c r="K127" s="42">
        <v>20.793281808505409</v>
      </c>
      <c r="L127" s="42">
        <v>2.2336620074225402</v>
      </c>
      <c r="M127" s="43">
        <v>368.50779077070075</v>
      </c>
      <c r="N127" s="48"/>
    </row>
    <row r="128" spans="1:14" x14ac:dyDescent="0.25">
      <c r="A128" s="171"/>
      <c r="B128" s="18" t="s">
        <v>1</v>
      </c>
      <c r="C128" s="42">
        <v>5.5240577863839802</v>
      </c>
      <c r="D128" s="42">
        <v>9.4031858387359595</v>
      </c>
      <c r="E128" s="42">
        <v>1.3003465196181501</v>
      </c>
      <c r="F128" s="42">
        <v>6.8646701221718001</v>
      </c>
      <c r="G128" s="42">
        <v>10.543472519277909</v>
      </c>
      <c r="H128" s="42">
        <v>13.042106340055271</v>
      </c>
      <c r="I128" s="42">
        <v>14.386309215113799</v>
      </c>
      <c r="J128" s="42">
        <v>1.3003465196181501</v>
      </c>
      <c r="K128" s="42">
        <v>5.9373982262671303</v>
      </c>
      <c r="L128" s="42">
        <v>2.5359703101429698</v>
      </c>
      <c r="M128" s="43">
        <v>70.837863397385121</v>
      </c>
      <c r="N128" s="48"/>
    </row>
    <row r="129" spans="1:14" x14ac:dyDescent="0.25">
      <c r="A129" s="172"/>
      <c r="B129" s="18" t="s">
        <v>9</v>
      </c>
      <c r="C129" s="42">
        <v>13.797368327878392</v>
      </c>
      <c r="D129" s="42">
        <v>46.306445743287441</v>
      </c>
      <c r="E129" s="42">
        <v>40.928825358351887</v>
      </c>
      <c r="F129" s="42">
        <v>38.102270067282198</v>
      </c>
      <c r="G129" s="42">
        <v>49.15873051941341</v>
      </c>
      <c r="H129" s="42">
        <v>86.976131834159276</v>
      </c>
      <c r="I129" s="42">
        <v>75.80891063281301</v>
      </c>
      <c r="J129" s="42">
        <v>56.766659332562249</v>
      </c>
      <c r="K129" s="42">
        <v>26.73068003477254</v>
      </c>
      <c r="L129" s="42">
        <v>4.7696323175655095</v>
      </c>
      <c r="M129" s="43">
        <v>439.34565416808584</v>
      </c>
      <c r="N129" s="45"/>
    </row>
    <row r="130" spans="1:14" x14ac:dyDescent="0.25">
      <c r="A130" s="170" t="s">
        <v>10</v>
      </c>
      <c r="B130" s="18" t="s">
        <v>0</v>
      </c>
      <c r="C130" s="42">
        <v>15.980740652140199</v>
      </c>
      <c r="D130" s="42">
        <v>13.379650473181099</v>
      </c>
      <c r="E130" s="42">
        <v>13.1782681398133</v>
      </c>
      <c r="F130" s="42">
        <v>27.380588020495409</v>
      </c>
      <c r="G130" s="42">
        <v>50.518242822132443</v>
      </c>
      <c r="H130" s="42">
        <v>64.701026846876772</v>
      </c>
      <c r="I130" s="42">
        <v>71.202437456066278</v>
      </c>
      <c r="J130" s="42">
        <v>81.249428672854393</v>
      </c>
      <c r="K130" s="42">
        <v>38.554434107043846</v>
      </c>
      <c r="L130" s="42">
        <v>13.930099665252399</v>
      </c>
      <c r="M130" s="43">
        <v>390.07491685585609</v>
      </c>
      <c r="N130" s="45"/>
    </row>
    <row r="131" spans="1:14" x14ac:dyDescent="0.25">
      <c r="A131" s="171"/>
      <c r="B131" s="18" t="s">
        <v>1</v>
      </c>
      <c r="C131" s="42">
        <v>12.6752283484483</v>
      </c>
      <c r="D131" s="42">
        <v>12.4475743194917</v>
      </c>
      <c r="E131" s="42">
        <v>11.570710179459191</v>
      </c>
      <c r="F131" s="42">
        <v>20.42199044175409</v>
      </c>
      <c r="G131" s="42">
        <v>17.79580748027125</v>
      </c>
      <c r="H131" s="42">
        <v>30.115264011581001</v>
      </c>
      <c r="I131" s="42">
        <v>39.376202108401138</v>
      </c>
      <c r="J131" s="42">
        <v>39.397929928327798</v>
      </c>
      <c r="K131" s="42">
        <v>22.408692291425599</v>
      </c>
      <c r="L131" s="42">
        <v>4.1447592492957197</v>
      </c>
      <c r="M131" s="43">
        <v>210.35415835845581</v>
      </c>
      <c r="N131" s="45"/>
    </row>
    <row r="132" spans="1:14" x14ac:dyDescent="0.25">
      <c r="A132" s="172"/>
      <c r="B132" s="18" t="s">
        <v>9</v>
      </c>
      <c r="C132" s="42">
        <v>28.655969000588499</v>
      </c>
      <c r="D132" s="42">
        <v>25.827224792672801</v>
      </c>
      <c r="E132" s="42">
        <v>24.748978319272489</v>
      </c>
      <c r="F132" s="42">
        <v>47.8025784622495</v>
      </c>
      <c r="G132" s="42">
        <v>68.3140503024037</v>
      </c>
      <c r="H132" s="42">
        <v>94.816290858457776</v>
      </c>
      <c r="I132" s="42">
        <v>110.57863956446741</v>
      </c>
      <c r="J132" s="42">
        <v>120.64735860118219</v>
      </c>
      <c r="K132" s="42">
        <v>60.963126398469441</v>
      </c>
      <c r="L132" s="42">
        <v>18.07485891454812</v>
      </c>
      <c r="M132" s="43">
        <v>600.42907521431187</v>
      </c>
      <c r="N132" s="45"/>
    </row>
    <row r="133" spans="1:14" x14ac:dyDescent="0.25">
      <c r="A133" s="170" t="s">
        <v>11</v>
      </c>
      <c r="B133" s="18" t="s">
        <v>0</v>
      </c>
      <c r="C133" s="42">
        <v>0</v>
      </c>
      <c r="D133" s="42">
        <v>1.47961712222291</v>
      </c>
      <c r="E133" s="42">
        <v>1.0624555080289999</v>
      </c>
      <c r="F133" s="42">
        <v>5.34705935930966</v>
      </c>
      <c r="G133" s="42">
        <v>11.494476825125201</v>
      </c>
      <c r="H133" s="42">
        <v>3.8009827816252</v>
      </c>
      <c r="I133" s="42">
        <v>0</v>
      </c>
      <c r="J133" s="42">
        <v>18.848172839291781</v>
      </c>
      <c r="K133" s="42">
        <v>2.5192998796059598</v>
      </c>
      <c r="L133" s="42">
        <v>0</v>
      </c>
      <c r="M133" s="43">
        <v>44.552064315209712</v>
      </c>
      <c r="N133" s="45"/>
    </row>
    <row r="134" spans="1:14" x14ac:dyDescent="0.25">
      <c r="A134" s="171"/>
      <c r="B134" s="18" t="s">
        <v>1</v>
      </c>
      <c r="C134" s="42">
        <v>0</v>
      </c>
      <c r="D134" s="42">
        <v>0</v>
      </c>
      <c r="E134" s="42">
        <v>0</v>
      </c>
      <c r="F134" s="42">
        <v>2.68561379646383</v>
      </c>
      <c r="G134" s="42">
        <v>1.5305202306169601</v>
      </c>
      <c r="H134" s="42">
        <v>1.5305202306169601</v>
      </c>
      <c r="I134" s="42">
        <v>1.1018016322778099</v>
      </c>
      <c r="J134" s="42">
        <v>1.59123008370331</v>
      </c>
      <c r="K134" s="42">
        <v>0</v>
      </c>
      <c r="L134" s="42">
        <v>1.0923310542208999</v>
      </c>
      <c r="M134" s="43">
        <v>9.5320170278997693</v>
      </c>
      <c r="N134" s="45"/>
    </row>
    <row r="135" spans="1:14" x14ac:dyDescent="0.25">
      <c r="A135" s="172"/>
      <c r="B135" s="18" t="s">
        <v>9</v>
      </c>
      <c r="C135" s="42">
        <f>C133+C134</f>
        <v>0</v>
      </c>
      <c r="D135" s="42">
        <v>1.47961712222291</v>
      </c>
      <c r="E135" s="42">
        <v>1.0624555080289999</v>
      </c>
      <c r="F135" s="42">
        <v>8.0326731557734909</v>
      </c>
      <c r="G135" s="42">
        <v>13.02499705574216</v>
      </c>
      <c r="H135" s="42">
        <v>5.3315030122421598</v>
      </c>
      <c r="I135" s="42">
        <v>1.1018016322778099</v>
      </c>
      <c r="J135" s="42">
        <v>20.43940292299509</v>
      </c>
      <c r="K135" s="42">
        <v>2.5192998796059598</v>
      </c>
      <c r="L135" s="42">
        <v>1.0923310542208999</v>
      </c>
      <c r="M135" s="43">
        <v>54.084081343109482</v>
      </c>
      <c r="N135" s="45"/>
    </row>
    <row r="136" spans="1:14" ht="15" customHeight="1" x14ac:dyDescent="0.25">
      <c r="A136" s="170" t="s">
        <v>45</v>
      </c>
      <c r="B136" s="18" t="s">
        <v>0</v>
      </c>
      <c r="C136" s="42">
        <v>25.156950232042998</v>
      </c>
      <c r="D136" s="42">
        <v>30.39426088485569</v>
      </c>
      <c r="E136" s="42">
        <v>37.257493173922803</v>
      </c>
      <c r="F136" s="42">
        <v>58.392060319046891</v>
      </c>
      <c r="G136" s="42">
        <v>37.163023878263559</v>
      </c>
      <c r="H136" s="42">
        <v>79.982273538256493</v>
      </c>
      <c r="I136" s="42">
        <v>80.55727679824318</v>
      </c>
      <c r="J136" s="42">
        <v>59.600001104567255</v>
      </c>
      <c r="K136" s="42">
        <v>21.565491901321298</v>
      </c>
      <c r="L136" s="42">
        <v>4.3356032231191302</v>
      </c>
      <c r="M136" s="43">
        <v>434.4044350536393</v>
      </c>
      <c r="N136" s="45"/>
    </row>
    <row r="137" spans="1:14" x14ac:dyDescent="0.25">
      <c r="A137" s="171"/>
      <c r="B137" s="18" t="s">
        <v>1</v>
      </c>
      <c r="C137" s="42">
        <v>1.64638778222965</v>
      </c>
      <c r="D137" s="42">
        <v>3.5027014752782502</v>
      </c>
      <c r="E137" s="42">
        <v>0</v>
      </c>
      <c r="F137" s="42">
        <v>9.2449360856867209</v>
      </c>
      <c r="G137" s="42">
        <v>2.2776850572148502</v>
      </c>
      <c r="H137" s="42">
        <v>5.3937556065980896</v>
      </c>
      <c r="I137" s="42">
        <v>13.484112952906379</v>
      </c>
      <c r="J137" s="42">
        <v>3.3751935444260099</v>
      </c>
      <c r="K137" s="42">
        <v>4.2282264674800301</v>
      </c>
      <c r="L137" s="42">
        <v>2.08787024615645</v>
      </c>
      <c r="M137" s="43">
        <v>45.240869217976424</v>
      </c>
      <c r="N137" s="45"/>
    </row>
    <row r="138" spans="1:14" x14ac:dyDescent="0.25">
      <c r="A138" s="172"/>
      <c r="B138" s="18" t="s">
        <v>9</v>
      </c>
      <c r="C138" s="42">
        <v>26.803338014272647</v>
      </c>
      <c r="D138" s="42">
        <v>33.896962360133941</v>
      </c>
      <c r="E138" s="42">
        <v>37.257493173922803</v>
      </c>
      <c r="F138" s="42">
        <v>67.636996404733608</v>
      </c>
      <c r="G138" s="42">
        <v>39.440708935478412</v>
      </c>
      <c r="H138" s="42">
        <v>85.376029144854584</v>
      </c>
      <c r="I138" s="42">
        <v>94.041389751149552</v>
      </c>
      <c r="J138" s="42">
        <v>62.975194648993266</v>
      </c>
      <c r="K138" s="42">
        <v>25.793718368801329</v>
      </c>
      <c r="L138" s="42">
        <v>6.4234734692755797</v>
      </c>
      <c r="M138" s="43">
        <v>479.64530427161571</v>
      </c>
      <c r="N138" s="45"/>
    </row>
    <row r="139" spans="1:14" x14ac:dyDescent="0.25">
      <c r="A139" s="170" t="s">
        <v>12</v>
      </c>
      <c r="B139" s="18" t="s">
        <v>0</v>
      </c>
      <c r="C139" s="42">
        <v>0</v>
      </c>
      <c r="D139" s="42">
        <v>0</v>
      </c>
      <c r="E139" s="42">
        <v>1.41867803804826</v>
      </c>
      <c r="F139" s="42">
        <v>4.2348370430164497</v>
      </c>
      <c r="G139" s="42">
        <v>0</v>
      </c>
      <c r="H139" s="42">
        <v>0</v>
      </c>
      <c r="I139" s="42">
        <v>0</v>
      </c>
      <c r="J139" s="42">
        <v>3.89708283640458</v>
      </c>
      <c r="K139" s="42">
        <v>1.0037866639147699</v>
      </c>
      <c r="L139" s="42">
        <v>10.55438458138406</v>
      </c>
      <c r="M139" s="43">
        <v>9</v>
      </c>
      <c r="N139" s="45"/>
    </row>
    <row r="140" spans="1:14" x14ac:dyDescent="0.25">
      <c r="A140" s="171"/>
      <c r="B140" s="18" t="s">
        <v>1</v>
      </c>
      <c r="C140" s="42">
        <v>0</v>
      </c>
      <c r="D140" s="42">
        <v>0</v>
      </c>
      <c r="E140" s="42">
        <v>0</v>
      </c>
      <c r="F140" s="42">
        <v>0</v>
      </c>
      <c r="G140" s="42">
        <v>1.5019635960169999</v>
      </c>
      <c r="H140" s="42">
        <v>1.06769563404928</v>
      </c>
      <c r="I140" s="42">
        <v>6.6915400179605804</v>
      </c>
      <c r="J140" s="42">
        <v>2.3392431227286301</v>
      </c>
      <c r="K140" s="42">
        <v>2.92410902721568</v>
      </c>
      <c r="L140" s="42">
        <v>14.524551397971171</v>
      </c>
      <c r="M140" s="43">
        <v>23</v>
      </c>
      <c r="N140" s="45"/>
    </row>
    <row r="141" spans="1:14" x14ac:dyDescent="0.25">
      <c r="A141" s="172"/>
      <c r="B141" s="18" t="s">
        <v>9</v>
      </c>
      <c r="C141" s="42">
        <f>C139+C140</f>
        <v>0</v>
      </c>
      <c r="D141" s="42">
        <f t="shared" ref="D141" si="0">D139+D140</f>
        <v>0</v>
      </c>
      <c r="E141" s="42">
        <v>1.41867803804826</v>
      </c>
      <c r="F141" s="42">
        <v>4.2348370430164497</v>
      </c>
      <c r="G141" s="42">
        <v>1.5019635960169999</v>
      </c>
      <c r="H141" s="42">
        <v>1.06769563404928</v>
      </c>
      <c r="I141" s="42">
        <v>6.6915400179605804</v>
      </c>
      <c r="J141" s="42">
        <v>6.2363259591332101</v>
      </c>
      <c r="K141" s="42">
        <v>3.9278956911304501</v>
      </c>
      <c r="L141" s="42">
        <v>25.078935979355229</v>
      </c>
      <c r="M141" s="43">
        <f>M139+M140</f>
        <v>32</v>
      </c>
      <c r="N141" s="45"/>
    </row>
    <row r="142" spans="1:14" ht="15" customHeight="1" x14ac:dyDescent="0.25">
      <c r="A142" s="170" t="s">
        <v>48</v>
      </c>
      <c r="B142" s="18" t="s">
        <v>0</v>
      </c>
      <c r="C142" s="42">
        <v>68.524976716565504</v>
      </c>
      <c r="D142" s="42">
        <v>62.455413907673602</v>
      </c>
      <c r="E142" s="42">
        <v>72.876530615108095</v>
      </c>
      <c r="F142" s="42">
        <v>54.133779450849502</v>
      </c>
      <c r="G142" s="42">
        <v>106.28879354662941</v>
      </c>
      <c r="H142" s="42">
        <v>96.132331757050807</v>
      </c>
      <c r="I142" s="42">
        <v>103.2820950722211</v>
      </c>
      <c r="J142" s="42">
        <v>89.387214499000095</v>
      </c>
      <c r="K142" s="42">
        <v>20.84622818066563</v>
      </c>
      <c r="L142" s="42">
        <v>4.4724823017399897</v>
      </c>
      <c r="M142" s="43">
        <v>678.39984604750373</v>
      </c>
      <c r="N142" s="45"/>
    </row>
    <row r="143" spans="1:14" x14ac:dyDescent="0.25">
      <c r="A143" s="171"/>
      <c r="B143" s="18" t="s">
        <v>1</v>
      </c>
      <c r="C143" s="42">
        <v>6.6186816108263002</v>
      </c>
      <c r="D143" s="42">
        <v>8.9797490268396594</v>
      </c>
      <c r="E143" s="42">
        <v>7.5753838082077696</v>
      </c>
      <c r="F143" s="42">
        <v>4.3206421596973996</v>
      </c>
      <c r="G143" s="42">
        <v>6.1723281222167703</v>
      </c>
      <c r="H143" s="42">
        <v>6.1326014978212102</v>
      </c>
      <c r="I143" s="42">
        <v>13.6637713563109</v>
      </c>
      <c r="J143" s="42">
        <v>1.1125731507651</v>
      </c>
      <c r="K143" s="42">
        <v>1.1192419129512901</v>
      </c>
      <c r="L143" s="42">
        <v>0</v>
      </c>
      <c r="M143" s="43">
        <v>55.694972645636405</v>
      </c>
      <c r="N143" s="45"/>
    </row>
    <row r="144" spans="1:14" x14ac:dyDescent="0.25">
      <c r="A144" s="172"/>
      <c r="B144" s="18" t="s">
        <v>9</v>
      </c>
      <c r="C144" s="42">
        <v>75.143658327391805</v>
      </c>
      <c r="D144" s="42">
        <v>71.435162934513258</v>
      </c>
      <c r="E144" s="42">
        <v>80.45191442331587</v>
      </c>
      <c r="F144" s="42">
        <v>58.454421610546902</v>
      </c>
      <c r="G144" s="42">
        <v>112.46112166884618</v>
      </c>
      <c r="H144" s="42">
        <v>102.26493325487202</v>
      </c>
      <c r="I144" s="42">
        <v>116.945866428532</v>
      </c>
      <c r="J144" s="42">
        <v>90.499787649765196</v>
      </c>
      <c r="K144" s="42">
        <v>21.965470093616918</v>
      </c>
      <c r="L144" s="42">
        <v>4.4724823017399897</v>
      </c>
      <c r="M144" s="43">
        <v>734.09481869314016</v>
      </c>
      <c r="N144" s="45"/>
    </row>
    <row r="145" spans="1:16" ht="15" customHeight="1" x14ac:dyDescent="0.25">
      <c r="A145" s="170" t="s">
        <v>47</v>
      </c>
      <c r="B145" s="18" t="s">
        <v>0</v>
      </c>
      <c r="C145" s="42">
        <v>60.349317974963796</v>
      </c>
      <c r="D145" s="42">
        <v>55.05278521388032</v>
      </c>
      <c r="E145" s="42">
        <v>75.850740425740995</v>
      </c>
      <c r="F145" s="42">
        <v>72.090182313680302</v>
      </c>
      <c r="G145" s="42">
        <v>100.39484151190429</v>
      </c>
      <c r="H145" s="42">
        <v>107.0105029922947</v>
      </c>
      <c r="I145" s="42">
        <v>144.48708808416652</v>
      </c>
      <c r="J145" s="42">
        <v>126.4883460959694</v>
      </c>
      <c r="K145" s="42">
        <v>52.737181280222259</v>
      </c>
      <c r="L145" s="42">
        <v>3.68903079915107</v>
      </c>
      <c r="M145" s="43">
        <v>798.15001669197363</v>
      </c>
      <c r="N145" s="45"/>
    </row>
    <row r="146" spans="1:16" x14ac:dyDescent="0.25">
      <c r="A146" s="171"/>
      <c r="B146" s="18" t="s">
        <v>1</v>
      </c>
      <c r="C146" s="42">
        <v>5.0224095427946098</v>
      </c>
      <c r="D146" s="42">
        <v>1.4296067423253001</v>
      </c>
      <c r="E146" s="42">
        <v>3.0682180754683501</v>
      </c>
      <c r="F146" s="42">
        <v>7.1499561024701697</v>
      </c>
      <c r="G146" s="42">
        <v>8.0273924728173895</v>
      </c>
      <c r="H146" s="42">
        <v>3.19406700842302</v>
      </c>
      <c r="I146" s="42">
        <v>7.35384053532308</v>
      </c>
      <c r="J146" s="42">
        <v>1.4296067423253001</v>
      </c>
      <c r="K146" s="42">
        <v>0</v>
      </c>
      <c r="L146" s="42">
        <v>0</v>
      </c>
      <c r="M146" s="43">
        <v>36.675097221947219</v>
      </c>
      <c r="N146" s="45"/>
    </row>
    <row r="147" spans="1:16" x14ac:dyDescent="0.25">
      <c r="A147" s="172"/>
      <c r="B147" s="18" t="s">
        <v>9</v>
      </c>
      <c r="C147" s="42">
        <v>65.371727517758401</v>
      </c>
      <c r="D147" s="42">
        <v>56.482391956205618</v>
      </c>
      <c r="E147" s="42">
        <v>78.918958501209346</v>
      </c>
      <c r="F147" s="42">
        <v>79.240138416150472</v>
      </c>
      <c r="G147" s="42">
        <v>108.42223398472169</v>
      </c>
      <c r="H147" s="42">
        <v>110.20457000071772</v>
      </c>
      <c r="I147" s="42">
        <v>151.8409286194896</v>
      </c>
      <c r="J147" s="42">
        <v>127.91795283829471</v>
      </c>
      <c r="K147" s="42">
        <v>52.737181280222259</v>
      </c>
      <c r="L147" s="42">
        <v>3.68903079915107</v>
      </c>
      <c r="M147" s="43">
        <v>834.82511391392086</v>
      </c>
      <c r="N147" s="45"/>
    </row>
    <row r="148" spans="1:16" ht="17.25" customHeight="1" x14ac:dyDescent="0.25">
      <c r="A148" s="169" t="s">
        <v>5</v>
      </c>
      <c r="B148" s="36" t="s">
        <v>0</v>
      </c>
      <c r="C148" s="43">
        <v>178.28529611720688</v>
      </c>
      <c r="D148" s="43">
        <v>199.66498750636509</v>
      </c>
      <c r="E148" s="43">
        <v>241.27264473939616</v>
      </c>
      <c r="F148" s="43">
        <v>252.81610645150863</v>
      </c>
      <c r="G148" s="43">
        <v>344.47463658419042</v>
      </c>
      <c r="H148" s="43">
        <v>425.56114341020805</v>
      </c>
      <c r="I148" s="43">
        <v>460.95149882839621</v>
      </c>
      <c r="J148" s="43">
        <v>431.03947602462705</v>
      </c>
      <c r="K148" s="43">
        <v>160.91299999376898</v>
      </c>
      <c r="L148" s="43">
        <v>29.6646646605999</v>
      </c>
      <c r="M148" s="43">
        <v>2724.6434543162677</v>
      </c>
      <c r="N148" s="48"/>
    </row>
    <row r="149" spans="1:16" ht="17.25" customHeight="1" x14ac:dyDescent="0.25">
      <c r="A149" s="169"/>
      <c r="B149" s="36" t="s">
        <v>1</v>
      </c>
      <c r="C149" s="43">
        <v>31.486765070682839</v>
      </c>
      <c r="D149" s="43">
        <v>35.762817402670869</v>
      </c>
      <c r="E149" s="43">
        <v>23.514658582753459</v>
      </c>
      <c r="F149" s="43">
        <v>50.68780870824402</v>
      </c>
      <c r="G149" s="43">
        <v>46.347205882415132</v>
      </c>
      <c r="H149" s="43">
        <v>60.910278291112554</v>
      </c>
      <c r="I149" s="43">
        <v>90.43373343438239</v>
      </c>
      <c r="J149" s="43">
        <v>54.89841998712626</v>
      </c>
      <c r="K149" s="43">
        <v>36.032802020852678</v>
      </c>
      <c r="L149" s="43">
        <v>12.78503988703172</v>
      </c>
      <c r="M149" s="43">
        <v>442.85952926727185</v>
      </c>
      <c r="N149" s="48"/>
    </row>
    <row r="150" spans="1:16" ht="17.25" customHeight="1" x14ac:dyDescent="0.25">
      <c r="A150" s="169"/>
      <c r="B150" s="36" t="s">
        <v>9</v>
      </c>
      <c r="C150" s="43">
        <v>209.77206118788973</v>
      </c>
      <c r="D150" s="43">
        <v>235.42780490903596</v>
      </c>
      <c r="E150" s="43">
        <v>264.78730332214963</v>
      </c>
      <c r="F150" s="43">
        <v>303.50391515975264</v>
      </c>
      <c r="G150" s="43">
        <v>390.82184246660557</v>
      </c>
      <c r="H150" s="43">
        <v>486.47142170132059</v>
      </c>
      <c r="I150" s="43">
        <v>551.38523226277857</v>
      </c>
      <c r="J150" s="43">
        <v>485.93789601175331</v>
      </c>
      <c r="K150" s="43">
        <v>196.94580201462165</v>
      </c>
      <c r="L150" s="43">
        <v>42.449704547631619</v>
      </c>
      <c r="M150" s="43">
        <v>3167.5029835835394</v>
      </c>
      <c r="N150" s="48"/>
    </row>
    <row r="151" spans="1:16" x14ac:dyDescent="0.25">
      <c r="A151" s="47" t="s">
        <v>123</v>
      </c>
      <c r="B151" s="47"/>
      <c r="C151" s="47"/>
      <c r="D151" s="47"/>
      <c r="E151" s="47"/>
      <c r="F151" s="47"/>
      <c r="G151" s="44"/>
      <c r="H151" s="44"/>
      <c r="I151" s="44"/>
      <c r="J151" s="44"/>
      <c r="K151" s="44"/>
      <c r="L151" s="44"/>
      <c r="M151" s="44"/>
      <c r="N151" s="44"/>
      <c r="O151" s="50"/>
      <c r="P151" s="50"/>
    </row>
    <row r="152" spans="1:16" ht="14.25" customHeight="1" x14ac:dyDescent="0.25">
      <c r="A152" s="174" t="s">
        <v>118</v>
      </c>
      <c r="B152" s="174"/>
      <c r="C152" s="174"/>
      <c r="D152" s="174"/>
      <c r="E152" s="174"/>
      <c r="F152" s="174"/>
      <c r="G152" s="44"/>
      <c r="H152" s="44"/>
      <c r="I152" s="44"/>
      <c r="J152" s="44"/>
      <c r="K152" s="44"/>
      <c r="L152" s="44"/>
      <c r="M152" s="44"/>
      <c r="N152" s="44"/>
      <c r="O152" s="50"/>
      <c r="P152" s="50"/>
    </row>
    <row r="153" spans="1:16" x14ac:dyDescent="0.25">
      <c r="A153" s="37"/>
      <c r="B153" s="25"/>
      <c r="C153" s="53"/>
      <c r="D153" s="53"/>
      <c r="E153" s="53"/>
      <c r="F153" s="53"/>
      <c r="G153" s="53"/>
      <c r="H153" s="53"/>
      <c r="I153" s="53"/>
      <c r="J153" s="53"/>
      <c r="K153" s="53"/>
      <c r="L153" s="53"/>
      <c r="M153" s="53"/>
    </row>
    <row r="155" spans="1:16" ht="15.75" customHeight="1" x14ac:dyDescent="0.25">
      <c r="A155" s="173" t="s">
        <v>50</v>
      </c>
      <c r="B155" s="173"/>
      <c r="C155" s="173"/>
      <c r="D155" s="173"/>
      <c r="E155" s="173"/>
      <c r="F155" s="173"/>
      <c r="G155" s="173"/>
      <c r="H155" s="173"/>
      <c r="I155" s="173"/>
      <c r="J155" s="173"/>
      <c r="K155" s="173"/>
      <c r="L155" s="173"/>
      <c r="M155" s="173"/>
    </row>
    <row r="156" spans="1:16" ht="48" customHeight="1" x14ac:dyDescent="0.25">
      <c r="A156" s="36" t="s">
        <v>35</v>
      </c>
      <c r="B156" s="46" t="s">
        <v>2</v>
      </c>
      <c r="C156" s="46" t="s">
        <v>7</v>
      </c>
      <c r="D156" s="46" t="s">
        <v>36</v>
      </c>
      <c r="E156" s="46" t="s">
        <v>37</v>
      </c>
      <c r="F156" s="46" t="s">
        <v>38</v>
      </c>
      <c r="G156" s="46" t="s">
        <v>39</v>
      </c>
      <c r="H156" s="46" t="s">
        <v>40</v>
      </c>
      <c r="I156" s="46" t="s">
        <v>41</v>
      </c>
      <c r="J156" s="46" t="s">
        <v>42</v>
      </c>
      <c r="K156" s="46" t="s">
        <v>43</v>
      </c>
      <c r="L156" s="46" t="s">
        <v>44</v>
      </c>
      <c r="M156" s="46" t="s">
        <v>5</v>
      </c>
    </row>
    <row r="157" spans="1:16" x14ac:dyDescent="0.25">
      <c r="A157" s="170" t="s">
        <v>8</v>
      </c>
      <c r="B157" s="18" t="s">
        <v>0</v>
      </c>
      <c r="C157" s="42">
        <v>92.019723530168122</v>
      </c>
      <c r="D157" s="42">
        <v>145.12081932519789</v>
      </c>
      <c r="E157" s="42">
        <v>271.5430979236981</v>
      </c>
      <c r="F157" s="42">
        <v>315.64675801174309</v>
      </c>
      <c r="G157" s="42">
        <v>450.62615305856457</v>
      </c>
      <c r="H157" s="42">
        <v>622.36341704337622</v>
      </c>
      <c r="I157" s="42">
        <v>616.37283681185943</v>
      </c>
      <c r="J157" s="42">
        <v>654.9922742721817</v>
      </c>
      <c r="K157" s="42">
        <v>228.3941562685948</v>
      </c>
      <c r="L157" s="42">
        <v>30.188740714380032</v>
      </c>
      <c r="M157" s="43">
        <v>3427.2679769597639</v>
      </c>
      <c r="N157" s="49"/>
    </row>
    <row r="158" spans="1:16" ht="15" customHeight="1" x14ac:dyDescent="0.25">
      <c r="A158" s="171"/>
      <c r="B158" s="18" t="s">
        <v>1</v>
      </c>
      <c r="C158" s="42">
        <v>18.685662179990452</v>
      </c>
      <c r="D158" s="42">
        <v>53.008327757855099</v>
      </c>
      <c r="E158" s="42">
        <v>34.284712196867417</v>
      </c>
      <c r="F158" s="42">
        <v>72.664774202815096</v>
      </c>
      <c r="G158" s="42">
        <v>47.393958620233761</v>
      </c>
      <c r="H158" s="42">
        <v>89.357315477268074</v>
      </c>
      <c r="I158" s="42">
        <v>80.269884351184459</v>
      </c>
      <c r="J158" s="42">
        <v>101.57427925018258</v>
      </c>
      <c r="K158" s="42">
        <v>18.590566527525009</v>
      </c>
      <c r="L158" s="42">
        <v>5.2996430573698294</v>
      </c>
      <c r="M158" s="43">
        <v>521.1291236212918</v>
      </c>
      <c r="N158" s="49"/>
    </row>
    <row r="159" spans="1:16" x14ac:dyDescent="0.25">
      <c r="A159" s="172"/>
      <c r="B159" s="18" t="s">
        <v>9</v>
      </c>
      <c r="C159" s="42">
        <v>110.70538571015857</v>
      </c>
      <c r="D159" s="42">
        <v>198.129147083053</v>
      </c>
      <c r="E159" s="42">
        <v>305.82781012056552</v>
      </c>
      <c r="F159" s="42">
        <v>388.31153221455816</v>
      </c>
      <c r="G159" s="42">
        <v>498.02011167879834</v>
      </c>
      <c r="H159" s="42">
        <v>711.72073252064433</v>
      </c>
      <c r="I159" s="42">
        <v>696.64272116304392</v>
      </c>
      <c r="J159" s="42">
        <v>756.5665535223643</v>
      </c>
      <c r="K159" s="42">
        <v>246.9847227961198</v>
      </c>
      <c r="L159" s="42">
        <v>35.488383771749859</v>
      </c>
      <c r="M159" s="43">
        <v>3948.3971005810558</v>
      </c>
      <c r="N159" s="49"/>
    </row>
    <row r="160" spans="1:16" x14ac:dyDescent="0.25">
      <c r="A160" s="170" t="s">
        <v>10</v>
      </c>
      <c r="B160" s="18" t="s">
        <v>0</v>
      </c>
      <c r="C160" s="42">
        <v>264.00636619372216</v>
      </c>
      <c r="D160" s="42">
        <v>225.46663434412781</v>
      </c>
      <c r="E160" s="42">
        <v>299.81028135245873</v>
      </c>
      <c r="F160" s="42">
        <v>351.10607479998822</v>
      </c>
      <c r="G160" s="42">
        <v>448.02904851679114</v>
      </c>
      <c r="H160" s="42">
        <v>650.61353931817393</v>
      </c>
      <c r="I160" s="42">
        <v>933.82394723501397</v>
      </c>
      <c r="J160" s="42">
        <v>1145.6106390171656</v>
      </c>
      <c r="K160" s="42">
        <v>435.33103249718448</v>
      </c>
      <c r="L160" s="42">
        <v>39.672212397655557</v>
      </c>
      <c r="M160" s="43">
        <v>4793.4697756722808</v>
      </c>
      <c r="N160" s="49"/>
    </row>
    <row r="161" spans="1:14" ht="15" customHeight="1" x14ac:dyDescent="0.25">
      <c r="A161" s="171"/>
      <c r="B161" s="18" t="s">
        <v>1</v>
      </c>
      <c r="C161" s="42">
        <v>128.36855732533891</v>
      </c>
      <c r="D161" s="42">
        <v>111.56620114051989</v>
      </c>
      <c r="E161" s="42">
        <v>155.51175424008721</v>
      </c>
      <c r="F161" s="42">
        <v>219.06681258860408</v>
      </c>
      <c r="G161" s="42">
        <v>224.78202272767118</v>
      </c>
      <c r="H161" s="42">
        <v>262.27653849330028</v>
      </c>
      <c r="I161" s="42">
        <v>400.06052314584258</v>
      </c>
      <c r="J161" s="42">
        <v>427.73881067262488</v>
      </c>
      <c r="K161" s="42">
        <v>151.51843570628785</v>
      </c>
      <c r="L161" s="42">
        <v>29.978025652355093</v>
      </c>
      <c r="M161" s="43">
        <v>2110.8676816926318</v>
      </c>
      <c r="N161" s="49"/>
    </row>
    <row r="162" spans="1:14" x14ac:dyDescent="0.25">
      <c r="A162" s="172"/>
      <c r="B162" s="18" t="s">
        <v>9</v>
      </c>
      <c r="C162" s="42">
        <v>392.3749235190611</v>
      </c>
      <c r="D162" s="42">
        <v>337.03283548464771</v>
      </c>
      <c r="E162" s="42">
        <v>455.32203559254594</v>
      </c>
      <c r="F162" s="42">
        <v>570.17288738859224</v>
      </c>
      <c r="G162" s="42">
        <v>672.81107124446225</v>
      </c>
      <c r="H162" s="42">
        <v>912.89007781147416</v>
      </c>
      <c r="I162" s="42">
        <v>1333.8844703808566</v>
      </c>
      <c r="J162" s="42">
        <v>1573.3494496897904</v>
      </c>
      <c r="K162" s="42">
        <v>586.84946820347227</v>
      </c>
      <c r="L162" s="42">
        <v>69.650238050010643</v>
      </c>
      <c r="M162" s="43">
        <v>6904.3374573649126</v>
      </c>
      <c r="N162" s="49"/>
    </row>
    <row r="163" spans="1:14" x14ac:dyDescent="0.25">
      <c r="A163" s="170" t="s">
        <v>11</v>
      </c>
      <c r="B163" s="18" t="s">
        <v>0</v>
      </c>
      <c r="C163" s="42">
        <v>0</v>
      </c>
      <c r="D163" s="42">
        <v>2.8230196901895002</v>
      </c>
      <c r="E163" s="42">
        <v>12.88880549482964</v>
      </c>
      <c r="F163" s="42">
        <v>13.928249622533809</v>
      </c>
      <c r="G163" s="42">
        <v>28.152523280912717</v>
      </c>
      <c r="H163" s="42">
        <v>28.065667707456619</v>
      </c>
      <c r="I163" s="42">
        <v>16.30907538806947</v>
      </c>
      <c r="J163" s="42">
        <v>26.269234328390745</v>
      </c>
      <c r="K163" s="42">
        <v>3.7838609392443199</v>
      </c>
      <c r="L163" s="42">
        <v>0</v>
      </c>
      <c r="M163" s="43">
        <v>132.2204364516268</v>
      </c>
      <c r="N163" s="49"/>
    </row>
    <row r="164" spans="1:14" ht="15.75" customHeight="1" x14ac:dyDescent="0.25">
      <c r="A164" s="171"/>
      <c r="B164" s="18" t="s">
        <v>1</v>
      </c>
      <c r="C164" s="42">
        <v>0</v>
      </c>
      <c r="D164" s="42">
        <v>0</v>
      </c>
      <c r="E164" s="42">
        <v>0</v>
      </c>
      <c r="F164" s="42">
        <v>0</v>
      </c>
      <c r="G164" s="42">
        <v>0</v>
      </c>
      <c r="H164" s="42">
        <v>1.2633080740984</v>
      </c>
      <c r="I164" s="42">
        <v>4.49985605493967</v>
      </c>
      <c r="J164" s="42">
        <v>1.72533700713808</v>
      </c>
      <c r="K164" s="42">
        <v>0</v>
      </c>
      <c r="L164" s="42">
        <v>0</v>
      </c>
      <c r="M164" s="43">
        <v>7.4885011361761498</v>
      </c>
      <c r="N164" s="49"/>
    </row>
    <row r="165" spans="1:14" x14ac:dyDescent="0.25">
      <c r="A165" s="172"/>
      <c r="B165" s="18" t="s">
        <v>9</v>
      </c>
      <c r="C165" s="42">
        <f>C163+C164</f>
        <v>0</v>
      </c>
      <c r="D165" s="42">
        <v>2.8230196901895002</v>
      </c>
      <c r="E165" s="42">
        <v>12.88880549482964</v>
      </c>
      <c r="F165" s="42">
        <v>13.928249622533809</v>
      </c>
      <c r="G165" s="42">
        <v>28.152523280912717</v>
      </c>
      <c r="H165" s="42">
        <v>29.32897578155502</v>
      </c>
      <c r="I165" s="42">
        <v>20.80893144300914</v>
      </c>
      <c r="J165" s="42">
        <v>27.994571335528825</v>
      </c>
      <c r="K165" s="42">
        <v>3.7838609392443199</v>
      </c>
      <c r="L165" s="42">
        <v>0</v>
      </c>
      <c r="M165" s="43">
        <v>139.70893758780295</v>
      </c>
      <c r="N165" s="49"/>
    </row>
    <row r="166" spans="1:14" x14ac:dyDescent="0.25">
      <c r="A166" s="170" t="s">
        <v>45</v>
      </c>
      <c r="B166" s="18" t="s">
        <v>0</v>
      </c>
      <c r="C166" s="42">
        <v>119.6582101959698</v>
      </c>
      <c r="D166" s="42">
        <v>122.1654585964025</v>
      </c>
      <c r="E166" s="42">
        <v>119.64747914772079</v>
      </c>
      <c r="F166" s="42">
        <v>179.45681280470328</v>
      </c>
      <c r="G166" s="42">
        <v>192.42098586234249</v>
      </c>
      <c r="H166" s="42">
        <v>274.48912197419793</v>
      </c>
      <c r="I166" s="42">
        <v>357.43520630744075</v>
      </c>
      <c r="J166" s="42">
        <v>335.7161923047351</v>
      </c>
      <c r="K166" s="42">
        <v>139.00667610627329</v>
      </c>
      <c r="L166" s="42">
        <v>17.707695240987849</v>
      </c>
      <c r="M166" s="43">
        <v>1857.7038385407739</v>
      </c>
      <c r="N166" s="49"/>
    </row>
    <row r="167" spans="1:14" x14ac:dyDescent="0.25">
      <c r="A167" s="171"/>
      <c r="B167" s="18" t="s">
        <v>1</v>
      </c>
      <c r="C167" s="42">
        <v>19.584466868198142</v>
      </c>
      <c r="D167" s="42">
        <v>21.269000063219458</v>
      </c>
      <c r="E167" s="42">
        <v>27.579004443559192</v>
      </c>
      <c r="F167" s="42">
        <v>32.664627094808424</v>
      </c>
      <c r="G167" s="42">
        <v>18.753920712366419</v>
      </c>
      <c r="H167" s="42">
        <v>39.68614008235771</v>
      </c>
      <c r="I167" s="42">
        <v>40.629077292921707</v>
      </c>
      <c r="J167" s="42">
        <v>25.919155146824139</v>
      </c>
      <c r="K167" s="42">
        <v>3.5793926626657697</v>
      </c>
      <c r="L167" s="42">
        <v>0</v>
      </c>
      <c r="M167" s="43">
        <v>229.66478436692097</v>
      </c>
      <c r="N167" s="49"/>
    </row>
    <row r="168" spans="1:14" ht="15" customHeight="1" x14ac:dyDescent="0.25">
      <c r="A168" s="172"/>
      <c r="B168" s="18" t="s">
        <v>9</v>
      </c>
      <c r="C168" s="42">
        <v>139.24267706416794</v>
      </c>
      <c r="D168" s="42">
        <v>143.43445865962195</v>
      </c>
      <c r="E168" s="42">
        <v>147.22648359127999</v>
      </c>
      <c r="F168" s="42">
        <v>212.1214398995117</v>
      </c>
      <c r="G168" s="42">
        <v>211.1749065747089</v>
      </c>
      <c r="H168" s="42">
        <v>314.17526205655565</v>
      </c>
      <c r="I168" s="42">
        <v>398.06428360036244</v>
      </c>
      <c r="J168" s="42">
        <v>361.63534745155926</v>
      </c>
      <c r="K168" s="42">
        <v>142.58606876893907</v>
      </c>
      <c r="L168" s="42">
        <v>17.707695240987849</v>
      </c>
      <c r="M168" s="43">
        <v>2087.3686229076948</v>
      </c>
      <c r="N168" s="49"/>
    </row>
    <row r="169" spans="1:14" x14ac:dyDescent="0.25">
      <c r="A169" s="170" t="s">
        <v>12</v>
      </c>
      <c r="B169" s="18" t="s">
        <v>0</v>
      </c>
      <c r="C169" s="42">
        <v>0</v>
      </c>
      <c r="D169" s="42">
        <v>1.4538042213202</v>
      </c>
      <c r="E169" s="42">
        <v>0</v>
      </c>
      <c r="F169" s="42">
        <v>1.2851683578794599</v>
      </c>
      <c r="G169" s="42">
        <v>1.4016033392203999</v>
      </c>
      <c r="H169" s="42">
        <v>0</v>
      </c>
      <c r="I169" s="42">
        <v>6.4983153704289398</v>
      </c>
      <c r="J169" s="42">
        <v>4.61566452857579</v>
      </c>
      <c r="K169" s="42">
        <v>2.78447930612383</v>
      </c>
      <c r="L169" s="42">
        <v>1.3535960490125001</v>
      </c>
      <c r="M169" s="43">
        <v>19.392631172561117</v>
      </c>
      <c r="N169" s="49"/>
    </row>
    <row r="170" spans="1:14" x14ac:dyDescent="0.25">
      <c r="A170" s="171"/>
      <c r="B170" s="18" t="s">
        <v>1</v>
      </c>
      <c r="C170" s="42">
        <v>0</v>
      </c>
      <c r="D170" s="42">
        <v>0</v>
      </c>
      <c r="E170" s="42">
        <v>1.38193635863308</v>
      </c>
      <c r="F170" s="42">
        <v>2.7445180954175599</v>
      </c>
      <c r="G170" s="42">
        <v>1.3881814503511101</v>
      </c>
      <c r="H170" s="42">
        <v>1.3522415589475201</v>
      </c>
      <c r="I170" s="42">
        <v>2.7125030582090401</v>
      </c>
      <c r="J170" s="42">
        <v>0</v>
      </c>
      <c r="K170" s="42">
        <v>2.2012266741128599</v>
      </c>
      <c r="L170" s="42">
        <v>9.8905711734085102</v>
      </c>
      <c r="M170" s="43">
        <v>21.67117836907968</v>
      </c>
      <c r="N170" s="49"/>
    </row>
    <row r="171" spans="1:14" x14ac:dyDescent="0.25">
      <c r="A171" s="172"/>
      <c r="B171" s="18" t="s">
        <v>9</v>
      </c>
      <c r="C171" s="42">
        <f>C169+C170</f>
        <v>0</v>
      </c>
      <c r="D171" s="42">
        <v>1.4538042213202</v>
      </c>
      <c r="E171" s="42">
        <v>1.38193635863308</v>
      </c>
      <c r="F171" s="42">
        <v>4.0296864532970194</v>
      </c>
      <c r="G171" s="42">
        <v>2.78978478957151</v>
      </c>
      <c r="H171" s="42">
        <v>1.3522415589475201</v>
      </c>
      <c r="I171" s="42">
        <v>9.2108184286379799</v>
      </c>
      <c r="J171" s="42">
        <v>4.61566452857579</v>
      </c>
      <c r="K171" s="42">
        <v>4.9857059802366894</v>
      </c>
      <c r="L171" s="42">
        <v>11.244167222421011</v>
      </c>
      <c r="M171" s="43">
        <v>41.063809541640794</v>
      </c>
      <c r="N171" s="49"/>
    </row>
    <row r="172" spans="1:14" x14ac:dyDescent="0.25">
      <c r="A172" s="170" t="s">
        <v>48</v>
      </c>
      <c r="B172" s="18" t="s">
        <v>0</v>
      </c>
      <c r="C172" s="42">
        <v>77.332681828387805</v>
      </c>
      <c r="D172" s="42">
        <v>73.642884752459352</v>
      </c>
      <c r="E172" s="42">
        <v>79.058763783914998</v>
      </c>
      <c r="F172" s="42">
        <v>96.30478239889139</v>
      </c>
      <c r="G172" s="42">
        <v>114.0933998955588</v>
      </c>
      <c r="H172" s="42">
        <v>136.05533939800057</v>
      </c>
      <c r="I172" s="42">
        <v>199.50620147771792</v>
      </c>
      <c r="J172" s="42">
        <v>163.704910700607</v>
      </c>
      <c r="K172" s="42">
        <v>81.196861992953188</v>
      </c>
      <c r="L172" s="42">
        <v>12.198204004995731</v>
      </c>
      <c r="M172" s="43">
        <v>1033.0940302334866</v>
      </c>
      <c r="N172" s="49"/>
    </row>
    <row r="173" spans="1:14" x14ac:dyDescent="0.25">
      <c r="A173" s="171"/>
      <c r="B173" s="18" t="s">
        <v>1</v>
      </c>
      <c r="C173" s="42">
        <v>18.971495837208099</v>
      </c>
      <c r="D173" s="42">
        <v>3.5998262108158601</v>
      </c>
      <c r="E173" s="42">
        <v>9.4359777726714107</v>
      </c>
      <c r="F173" s="42">
        <v>8.6784206624184606</v>
      </c>
      <c r="G173" s="42">
        <v>11.88387416270662</v>
      </c>
      <c r="H173" s="42">
        <v>8.0215063324211204</v>
      </c>
      <c r="I173" s="42">
        <v>12.94000581915366</v>
      </c>
      <c r="J173" s="42">
        <v>9.4839133678797776</v>
      </c>
      <c r="K173" s="42">
        <v>0</v>
      </c>
      <c r="L173" s="42">
        <v>1.0120337202274301</v>
      </c>
      <c r="M173" s="43">
        <v>84.02705388550244</v>
      </c>
      <c r="N173" s="49"/>
    </row>
    <row r="174" spans="1:14" x14ac:dyDescent="0.25">
      <c r="A174" s="172"/>
      <c r="B174" s="18" t="s">
        <v>9</v>
      </c>
      <c r="C174" s="42">
        <v>96.304177665595901</v>
      </c>
      <c r="D174" s="42">
        <v>77.242710963275215</v>
      </c>
      <c r="E174" s="42">
        <v>88.494741556586405</v>
      </c>
      <c r="F174" s="42">
        <v>104.98320306130985</v>
      </c>
      <c r="G174" s="42">
        <v>125.97727405826542</v>
      </c>
      <c r="H174" s="42">
        <v>144.0768457304217</v>
      </c>
      <c r="I174" s="42">
        <v>212.44620729687159</v>
      </c>
      <c r="J174" s="42">
        <v>173.18882406848678</v>
      </c>
      <c r="K174" s="42">
        <v>81.196861992953188</v>
      </c>
      <c r="L174" s="42">
        <v>13.210237725223161</v>
      </c>
      <c r="M174" s="43">
        <v>1117.1210841189891</v>
      </c>
      <c r="N174" s="49"/>
    </row>
    <row r="175" spans="1:14" ht="15" customHeight="1" x14ac:dyDescent="0.25">
      <c r="A175" s="170" t="s">
        <v>47</v>
      </c>
      <c r="B175" s="18" t="s">
        <v>0</v>
      </c>
      <c r="C175" s="42">
        <v>221.77845392241062</v>
      </c>
      <c r="D175" s="42">
        <v>176.46883538640861</v>
      </c>
      <c r="E175" s="42">
        <v>210.2827531727267</v>
      </c>
      <c r="F175" s="42">
        <v>263.04044708674002</v>
      </c>
      <c r="G175" s="42">
        <v>298.14702301227067</v>
      </c>
      <c r="H175" s="42">
        <v>407.56969123068239</v>
      </c>
      <c r="I175" s="42">
        <v>516.79232830511819</v>
      </c>
      <c r="J175" s="42">
        <v>597.72845871272773</v>
      </c>
      <c r="K175" s="42">
        <v>207.2863377806224</v>
      </c>
      <c r="L175" s="42">
        <v>26.226779866263279</v>
      </c>
      <c r="M175" s="43">
        <v>2925.3211084759705</v>
      </c>
      <c r="N175" s="49"/>
    </row>
    <row r="176" spans="1:14" x14ac:dyDescent="0.25">
      <c r="A176" s="171"/>
      <c r="B176" s="18" t="s">
        <v>1</v>
      </c>
      <c r="C176" s="42">
        <v>30.794028246935241</v>
      </c>
      <c r="D176" s="42">
        <v>23.633600037642509</v>
      </c>
      <c r="E176" s="42">
        <v>10.030004445318539</v>
      </c>
      <c r="F176" s="42">
        <v>22.93783785118741</v>
      </c>
      <c r="G176" s="42">
        <v>27.493507437549859</v>
      </c>
      <c r="H176" s="42">
        <v>31.83968132632851</v>
      </c>
      <c r="I176" s="42">
        <v>28.631189874887021</v>
      </c>
      <c r="J176" s="42">
        <v>46.644264162113124</v>
      </c>
      <c r="K176" s="42">
        <v>19.9894774635518</v>
      </c>
      <c r="L176" s="42">
        <v>2.6882885765775599</v>
      </c>
      <c r="M176" s="43">
        <v>244.68187942209155</v>
      </c>
      <c r="N176" s="49"/>
    </row>
    <row r="177" spans="1:14" ht="15" customHeight="1" x14ac:dyDescent="0.25">
      <c r="A177" s="172"/>
      <c r="B177" s="18" t="s">
        <v>9</v>
      </c>
      <c r="C177" s="42">
        <v>252.57248216934585</v>
      </c>
      <c r="D177" s="42">
        <v>200.10243542405112</v>
      </c>
      <c r="E177" s="42">
        <v>220.31275761804523</v>
      </c>
      <c r="F177" s="42">
        <v>285.97828493792741</v>
      </c>
      <c r="G177" s="42">
        <v>325.64053044982052</v>
      </c>
      <c r="H177" s="42">
        <v>439.4093725570109</v>
      </c>
      <c r="I177" s="42">
        <v>545.4235181800052</v>
      </c>
      <c r="J177" s="42">
        <v>644.37272287484086</v>
      </c>
      <c r="K177" s="42">
        <v>227.2758152441742</v>
      </c>
      <c r="L177" s="42">
        <v>28.915068442840838</v>
      </c>
      <c r="M177" s="43">
        <v>3170.0029878980622</v>
      </c>
      <c r="N177" s="49"/>
    </row>
    <row r="178" spans="1:14" x14ac:dyDescent="0.25">
      <c r="A178" s="169" t="s">
        <v>5</v>
      </c>
      <c r="B178" s="36" t="s">
        <v>0</v>
      </c>
      <c r="C178" s="43">
        <v>774.79543567065843</v>
      </c>
      <c r="D178" s="43">
        <v>747.14145631610586</v>
      </c>
      <c r="E178" s="43">
        <v>993.23118087534897</v>
      </c>
      <c r="F178" s="43">
        <v>1220.7682930824792</v>
      </c>
      <c r="G178" s="43">
        <v>1532.8707369656604</v>
      </c>
      <c r="H178" s="43">
        <v>2119.1567766718881</v>
      </c>
      <c r="I178" s="43">
        <v>2646.7379108956484</v>
      </c>
      <c r="J178" s="43">
        <v>2928.6373738643833</v>
      </c>
      <c r="K178" s="43">
        <v>1097.7834048909961</v>
      </c>
      <c r="L178" s="43">
        <v>127.34722827329496</v>
      </c>
      <c r="M178" s="43">
        <v>14188.469797506463</v>
      </c>
      <c r="N178" s="49"/>
    </row>
    <row r="179" spans="1:14" x14ac:dyDescent="0.25">
      <c r="A179" s="169"/>
      <c r="B179" s="36" t="s">
        <v>1</v>
      </c>
      <c r="C179" s="43">
        <v>216.40421045767084</v>
      </c>
      <c r="D179" s="43">
        <v>213.07695521005283</v>
      </c>
      <c r="E179" s="43">
        <v>238.22338945713688</v>
      </c>
      <c r="F179" s="43">
        <v>358.75699049525105</v>
      </c>
      <c r="G179" s="43">
        <v>331.69546511087896</v>
      </c>
      <c r="H179" s="43">
        <v>433.79673134472159</v>
      </c>
      <c r="I179" s="43">
        <v>569.74303959713814</v>
      </c>
      <c r="J179" s="43">
        <v>613.08575960676262</v>
      </c>
      <c r="K179" s="43">
        <v>195.87909903414331</v>
      </c>
      <c r="L179" s="43">
        <v>48.868562179938422</v>
      </c>
      <c r="M179" s="43">
        <v>3219.5302024936946</v>
      </c>
      <c r="N179" s="49"/>
    </row>
    <row r="180" spans="1:14" x14ac:dyDescent="0.25">
      <c r="A180" s="169"/>
      <c r="B180" s="36" t="s">
        <v>9</v>
      </c>
      <c r="C180" s="43">
        <v>991.19964612832928</v>
      </c>
      <c r="D180" s="43">
        <v>960.21841152615866</v>
      </c>
      <c r="E180" s="43">
        <v>1231.4545703324859</v>
      </c>
      <c r="F180" s="43">
        <v>1579.5252835777303</v>
      </c>
      <c r="G180" s="43">
        <v>1864.5662020765394</v>
      </c>
      <c r="H180" s="43">
        <v>2552.9535080166097</v>
      </c>
      <c r="I180" s="43">
        <v>3216.4809504927866</v>
      </c>
      <c r="J180" s="43">
        <v>3541.723133471146</v>
      </c>
      <c r="K180" s="43">
        <v>1293.6625039251394</v>
      </c>
      <c r="L180" s="43">
        <v>176.21579045323338</v>
      </c>
      <c r="M180" s="43">
        <v>17408.000000000156</v>
      </c>
      <c r="N180" s="49"/>
    </row>
    <row r="181" spans="1:14" x14ac:dyDescent="0.25">
      <c r="A181" s="47" t="s">
        <v>124</v>
      </c>
      <c r="B181" s="47"/>
      <c r="C181" s="47"/>
      <c r="D181" s="47"/>
      <c r="E181" s="47"/>
      <c r="F181" s="47"/>
      <c r="G181" s="55"/>
      <c r="H181" s="55"/>
      <c r="I181" s="55"/>
      <c r="J181" s="55"/>
      <c r="K181" s="55"/>
      <c r="L181" s="55"/>
      <c r="M181" s="55"/>
    </row>
    <row r="182" spans="1:14" x14ac:dyDescent="0.25">
      <c r="A182" s="174" t="s">
        <v>118</v>
      </c>
      <c r="B182" s="174"/>
      <c r="C182" s="174"/>
      <c r="D182" s="174"/>
      <c r="E182" s="174"/>
      <c r="F182" s="174"/>
      <c r="G182" s="55"/>
      <c r="H182" s="55"/>
      <c r="I182" s="55"/>
      <c r="J182" s="55"/>
      <c r="K182" s="55"/>
      <c r="L182" s="55"/>
      <c r="M182" s="55"/>
    </row>
    <row r="183" spans="1:14" ht="14.25" customHeight="1" x14ac:dyDescent="0.25">
      <c r="A183" s="4"/>
      <c r="B183" s="54"/>
      <c r="C183" s="39"/>
      <c r="D183" s="39"/>
      <c r="E183" s="39"/>
      <c r="F183" s="39"/>
      <c r="G183" s="39"/>
      <c r="H183" s="39"/>
      <c r="I183" s="39"/>
      <c r="J183" s="39"/>
      <c r="K183" s="39"/>
      <c r="L183" s="39"/>
      <c r="M183" s="39"/>
    </row>
    <row r="185" spans="1:14" x14ac:dyDescent="0.25">
      <c r="A185" s="173" t="s">
        <v>29</v>
      </c>
      <c r="B185" s="173"/>
      <c r="C185" s="173"/>
      <c r="D185" s="173"/>
      <c r="E185" s="173"/>
      <c r="F185" s="173"/>
      <c r="G185" s="173"/>
      <c r="H185" s="173"/>
      <c r="I185" s="173"/>
      <c r="J185" s="173"/>
      <c r="K185" s="173"/>
      <c r="L185" s="173"/>
      <c r="M185" s="173"/>
    </row>
    <row r="186" spans="1:14" ht="36.75" customHeight="1" x14ac:dyDescent="0.25">
      <c r="A186" s="36" t="s">
        <v>35</v>
      </c>
      <c r="B186" s="46" t="s">
        <v>2</v>
      </c>
      <c r="C186" s="46" t="s">
        <v>7</v>
      </c>
      <c r="D186" s="46" t="s">
        <v>36</v>
      </c>
      <c r="E186" s="46" t="s">
        <v>37</v>
      </c>
      <c r="F186" s="46" t="s">
        <v>38</v>
      </c>
      <c r="G186" s="46" t="s">
        <v>39</v>
      </c>
      <c r="H186" s="46" t="s">
        <v>40</v>
      </c>
      <c r="I186" s="46" t="s">
        <v>41</v>
      </c>
      <c r="J186" s="46" t="s">
        <v>42</v>
      </c>
      <c r="K186" s="46" t="s">
        <v>43</v>
      </c>
      <c r="L186" s="46" t="s">
        <v>44</v>
      </c>
      <c r="M186" s="46" t="s">
        <v>5</v>
      </c>
    </row>
    <row r="187" spans="1:14" ht="15" customHeight="1" x14ac:dyDescent="0.25">
      <c r="A187" s="170" t="s">
        <v>8</v>
      </c>
      <c r="B187" s="18" t="s">
        <v>0</v>
      </c>
      <c r="C187" s="42">
        <v>60.9359264681583</v>
      </c>
      <c r="D187" s="42">
        <v>89.621604486558198</v>
      </c>
      <c r="E187" s="42">
        <v>130.03971378083099</v>
      </c>
      <c r="F187" s="42">
        <v>170.449584706199</v>
      </c>
      <c r="G187" s="42">
        <v>200.507050991125</v>
      </c>
      <c r="H187" s="42">
        <v>263.36123103183701</v>
      </c>
      <c r="I187" s="42">
        <v>299.28483899202098</v>
      </c>
      <c r="J187" s="42">
        <v>245.91760241141799</v>
      </c>
      <c r="K187" s="42">
        <v>74.695237824648402</v>
      </c>
      <c r="L187" s="42">
        <v>3.3357408689157699</v>
      </c>
      <c r="M187" s="43">
        <v>1538.1485315617115</v>
      </c>
      <c r="N187" s="48"/>
    </row>
    <row r="188" spans="1:14" x14ac:dyDescent="0.25">
      <c r="A188" s="171"/>
      <c r="B188" s="18" t="s">
        <v>1</v>
      </c>
      <c r="C188" s="42">
        <v>15.0087236707736</v>
      </c>
      <c r="D188" s="42">
        <v>16.4766059107369</v>
      </c>
      <c r="E188" s="42">
        <v>25.124031093239498</v>
      </c>
      <c r="F188" s="42">
        <v>50.4074906602035</v>
      </c>
      <c r="G188" s="42">
        <v>45.639563261848899</v>
      </c>
      <c r="H188" s="42">
        <v>51.093166084847802</v>
      </c>
      <c r="I188" s="42">
        <v>46.435592945144201</v>
      </c>
      <c r="J188" s="42">
        <v>44.513481279020802</v>
      </c>
      <c r="K188" s="42">
        <v>24.1846755276929</v>
      </c>
      <c r="L188" s="42">
        <v>3.2065987488486098</v>
      </c>
      <c r="M188" s="43">
        <v>322.08992918235668</v>
      </c>
      <c r="N188" s="48"/>
    </row>
    <row r="189" spans="1:14" x14ac:dyDescent="0.25">
      <c r="A189" s="172"/>
      <c r="B189" s="18" t="s">
        <v>9</v>
      </c>
      <c r="C189" s="42">
        <v>75.944650138931905</v>
      </c>
      <c r="D189" s="42">
        <v>106.09821039729511</v>
      </c>
      <c r="E189" s="42">
        <v>155.16374487407049</v>
      </c>
      <c r="F189" s="42">
        <v>220.85707536640251</v>
      </c>
      <c r="G189" s="42">
        <v>246.1466142529739</v>
      </c>
      <c r="H189" s="42">
        <v>314.45439711668479</v>
      </c>
      <c r="I189" s="42">
        <v>345.72043193716519</v>
      </c>
      <c r="J189" s="42">
        <v>290.43108369043881</v>
      </c>
      <c r="K189" s="42">
        <v>98.879913352341305</v>
      </c>
      <c r="L189" s="42">
        <v>6.5423396177643802</v>
      </c>
      <c r="M189" s="43">
        <v>1860.2384607440681</v>
      </c>
      <c r="N189" s="48"/>
    </row>
    <row r="190" spans="1:14" ht="15.75" customHeight="1" x14ac:dyDescent="0.25">
      <c r="A190" s="170" t="s">
        <v>10</v>
      </c>
      <c r="B190" s="18" t="s">
        <v>0</v>
      </c>
      <c r="C190" s="42">
        <v>62.3399004639924</v>
      </c>
      <c r="D190" s="42">
        <v>66.787069885156001</v>
      </c>
      <c r="E190" s="42">
        <v>91.263386366228403</v>
      </c>
      <c r="F190" s="42">
        <v>124.65799074740499</v>
      </c>
      <c r="G190" s="42">
        <v>118.566151519443</v>
      </c>
      <c r="H190" s="42">
        <v>170.380236197513</v>
      </c>
      <c r="I190" s="42">
        <v>232.69085423311699</v>
      </c>
      <c r="J190" s="42">
        <v>218.156551237879</v>
      </c>
      <c r="K190" s="42">
        <v>59.358831549249302</v>
      </c>
      <c r="L190" s="42">
        <v>3.0194005001617299</v>
      </c>
      <c r="M190" s="43">
        <v>1147.2203727001447</v>
      </c>
      <c r="N190" s="48"/>
    </row>
    <row r="191" spans="1:14" x14ac:dyDescent="0.25">
      <c r="A191" s="171"/>
      <c r="B191" s="18" t="s">
        <v>1</v>
      </c>
      <c r="C191" s="42">
        <v>75.964244371880298</v>
      </c>
      <c r="D191" s="42">
        <v>53.264077203863401</v>
      </c>
      <c r="E191" s="42">
        <v>75.799715726862701</v>
      </c>
      <c r="F191" s="42">
        <v>108.576967380856</v>
      </c>
      <c r="G191" s="42">
        <v>100.90064345945601</v>
      </c>
      <c r="H191" s="42">
        <v>127.959635706821</v>
      </c>
      <c r="I191" s="42">
        <v>205.418631220055</v>
      </c>
      <c r="J191" s="42">
        <v>189.18329994744499</v>
      </c>
      <c r="K191" s="42">
        <v>50.321453877005503</v>
      </c>
      <c r="L191" s="42">
        <v>5.2855000427128704</v>
      </c>
      <c r="M191" s="43">
        <v>992.67416893695781</v>
      </c>
      <c r="N191" s="48"/>
    </row>
    <row r="192" spans="1:14" x14ac:dyDescent="0.25">
      <c r="A192" s="172"/>
      <c r="B192" s="18" t="s">
        <v>9</v>
      </c>
      <c r="C192" s="42">
        <v>138.30414483587271</v>
      </c>
      <c r="D192" s="42">
        <v>120.05114708901939</v>
      </c>
      <c r="E192" s="42">
        <v>167.06310209309112</v>
      </c>
      <c r="F192" s="42">
        <v>233.23495812826098</v>
      </c>
      <c r="G192" s="42">
        <v>219.466794978899</v>
      </c>
      <c r="H192" s="42">
        <v>298.33987190433402</v>
      </c>
      <c r="I192" s="42">
        <v>438.109485453172</v>
      </c>
      <c r="J192" s="42">
        <v>407.33985118532399</v>
      </c>
      <c r="K192" s="42">
        <v>109.68028542625481</v>
      </c>
      <c r="L192" s="42">
        <v>8.3049005428746003</v>
      </c>
      <c r="M192" s="43">
        <v>2139.8945416371025</v>
      </c>
      <c r="N192" s="48"/>
    </row>
    <row r="193" spans="1:14" ht="15" customHeight="1" x14ac:dyDescent="0.25">
      <c r="A193" s="170" t="s">
        <v>11</v>
      </c>
      <c r="B193" s="18" t="s">
        <v>0</v>
      </c>
      <c r="C193" s="42">
        <v>1.04887955232365</v>
      </c>
      <c r="D193" s="42">
        <v>6.4482619424434402</v>
      </c>
      <c r="E193" s="42">
        <v>38.100729898121202</v>
      </c>
      <c r="F193" s="42">
        <v>57.465170976666698</v>
      </c>
      <c r="G193" s="42">
        <v>106.181243691943</v>
      </c>
      <c r="H193" s="42">
        <v>131.54345196095099</v>
      </c>
      <c r="I193" s="42">
        <v>117.768885951218</v>
      </c>
      <c r="J193" s="42">
        <v>138.378788226903</v>
      </c>
      <c r="K193" s="42">
        <v>36.648859244784902</v>
      </c>
      <c r="L193" s="42">
        <v>3.4609536380375898</v>
      </c>
      <c r="M193" s="43">
        <v>637.04522508339255</v>
      </c>
      <c r="N193" s="48"/>
    </row>
    <row r="194" spans="1:14" x14ac:dyDescent="0.25">
      <c r="A194" s="171"/>
      <c r="B194" s="18" t="s">
        <v>1</v>
      </c>
      <c r="C194" s="42">
        <v>0</v>
      </c>
      <c r="D194" s="42">
        <v>1.12431484695993</v>
      </c>
      <c r="E194" s="42">
        <v>13.4539462249233</v>
      </c>
      <c r="F194" s="42">
        <v>5.4030232175410999</v>
      </c>
      <c r="G194" s="42">
        <v>11.401761162747199</v>
      </c>
      <c r="H194" s="42">
        <v>11.128886293862401</v>
      </c>
      <c r="I194" s="42">
        <v>17.5924680422583</v>
      </c>
      <c r="J194" s="42">
        <v>16.480436497826801</v>
      </c>
      <c r="K194" s="42">
        <v>8.2337895287597895</v>
      </c>
      <c r="L194" s="42">
        <v>0</v>
      </c>
      <c r="M194" s="43">
        <v>84.818625814878814</v>
      </c>
      <c r="N194" s="48"/>
    </row>
    <row r="195" spans="1:14" x14ac:dyDescent="0.25">
      <c r="A195" s="172"/>
      <c r="B195" s="18" t="s">
        <v>9</v>
      </c>
      <c r="C195" s="42">
        <v>1.04887955232365</v>
      </c>
      <c r="D195" s="42">
        <v>7.57257678940337</v>
      </c>
      <c r="E195" s="42">
        <v>51.554676123044501</v>
      </c>
      <c r="F195" s="42">
        <v>62.868194194207796</v>
      </c>
      <c r="G195" s="42">
        <v>117.58300485469019</v>
      </c>
      <c r="H195" s="42">
        <v>142.67233825481338</v>
      </c>
      <c r="I195" s="42">
        <v>135.36135399347629</v>
      </c>
      <c r="J195" s="42">
        <v>154.85922472472981</v>
      </c>
      <c r="K195" s="42">
        <v>44.882648773544688</v>
      </c>
      <c r="L195" s="42">
        <v>3.4609536380375898</v>
      </c>
      <c r="M195" s="43">
        <v>721.86385089827138</v>
      </c>
      <c r="N195" s="48"/>
    </row>
    <row r="196" spans="1:14" ht="15" customHeight="1" x14ac:dyDescent="0.25">
      <c r="A196" s="170" t="s">
        <v>45</v>
      </c>
      <c r="B196" s="18" t="s">
        <v>0</v>
      </c>
      <c r="C196" s="42">
        <v>64.380406198451197</v>
      </c>
      <c r="D196" s="42">
        <v>63.626154742028397</v>
      </c>
      <c r="E196" s="42">
        <v>111.377067156377</v>
      </c>
      <c r="F196" s="42">
        <v>144.938381292646</v>
      </c>
      <c r="G196" s="42">
        <v>179.15542083620801</v>
      </c>
      <c r="H196" s="42">
        <v>180.18595726589899</v>
      </c>
      <c r="I196" s="42">
        <v>179.642222552497</v>
      </c>
      <c r="J196" s="42">
        <v>175.14851648940399</v>
      </c>
      <c r="K196" s="42">
        <v>48.488859109107302</v>
      </c>
      <c r="L196" s="42">
        <v>4.4910199641322901</v>
      </c>
      <c r="M196" s="43">
        <v>1151.4340056067501</v>
      </c>
      <c r="N196" s="48"/>
    </row>
    <row r="197" spans="1:14" x14ac:dyDescent="0.25">
      <c r="A197" s="171"/>
      <c r="B197" s="18" t="s">
        <v>1</v>
      </c>
      <c r="C197" s="42">
        <v>10.5805021409478</v>
      </c>
      <c r="D197" s="42">
        <v>29.5988489726175</v>
      </c>
      <c r="E197" s="42">
        <v>13.6141344955906</v>
      </c>
      <c r="F197" s="42">
        <v>25.246575239908601</v>
      </c>
      <c r="G197" s="42">
        <v>19.584964659630199</v>
      </c>
      <c r="H197" s="42">
        <v>20.149624937915</v>
      </c>
      <c r="I197" s="42">
        <v>21.319737951072799</v>
      </c>
      <c r="J197" s="42">
        <v>27.423733323439901</v>
      </c>
      <c r="K197" s="42">
        <v>8.0406713049365006</v>
      </c>
      <c r="L197" s="42">
        <v>1.0163321659748099</v>
      </c>
      <c r="M197" s="43">
        <v>176.57512519203371</v>
      </c>
      <c r="N197" s="48"/>
    </row>
    <row r="198" spans="1:14" x14ac:dyDescent="0.25">
      <c r="A198" s="172"/>
      <c r="B198" s="18" t="s">
        <v>9</v>
      </c>
      <c r="C198" s="42">
        <v>74.960908339398998</v>
      </c>
      <c r="D198" s="42">
        <v>93.225003714645894</v>
      </c>
      <c r="E198" s="42">
        <v>124.9912016519676</v>
      </c>
      <c r="F198" s="42">
        <v>170.18495653255459</v>
      </c>
      <c r="G198" s="42">
        <v>198.74038549583821</v>
      </c>
      <c r="H198" s="42">
        <v>200.335582203814</v>
      </c>
      <c r="I198" s="42">
        <v>200.9619605035698</v>
      </c>
      <c r="J198" s="42">
        <v>202.57224981284389</v>
      </c>
      <c r="K198" s="42">
        <v>56.529530414043805</v>
      </c>
      <c r="L198" s="42">
        <v>5.5073521301071002</v>
      </c>
      <c r="M198" s="43">
        <v>1328.0091307987839</v>
      </c>
      <c r="N198" s="48"/>
    </row>
    <row r="199" spans="1:14" x14ac:dyDescent="0.25">
      <c r="A199" s="170" t="s">
        <v>12</v>
      </c>
      <c r="B199" s="18" t="s">
        <v>0</v>
      </c>
      <c r="C199" s="42">
        <v>2.1133600936363699</v>
      </c>
      <c r="D199" s="42">
        <v>22.417039227336801</v>
      </c>
      <c r="E199" s="42">
        <v>52.675234988583298</v>
      </c>
      <c r="F199" s="42">
        <v>59.076574691056202</v>
      </c>
      <c r="G199" s="42">
        <v>48.1049715975482</v>
      </c>
      <c r="H199" s="42">
        <v>63.116997282846498</v>
      </c>
      <c r="I199" s="42">
        <v>81.421471241720297</v>
      </c>
      <c r="J199" s="42">
        <v>91.502811704648906</v>
      </c>
      <c r="K199" s="42">
        <v>70.951849044152397</v>
      </c>
      <c r="L199" s="42">
        <v>17.5370504490153</v>
      </c>
      <c r="M199" s="43">
        <v>508.91736032054428</v>
      </c>
      <c r="N199" s="48"/>
    </row>
    <row r="200" spans="1:14" x14ac:dyDescent="0.25">
      <c r="A200" s="171"/>
      <c r="B200" s="18" t="s">
        <v>1</v>
      </c>
      <c r="C200" s="42">
        <v>1.9977192022318</v>
      </c>
      <c r="D200" s="42">
        <v>8.9137318530460696</v>
      </c>
      <c r="E200" s="42">
        <v>21.8854561446324</v>
      </c>
      <c r="F200" s="42">
        <v>17.975193800522099</v>
      </c>
      <c r="G200" s="42">
        <v>37.779684498149997</v>
      </c>
      <c r="H200" s="42">
        <v>43.609896912494598</v>
      </c>
      <c r="I200" s="42">
        <v>45.131468611211901</v>
      </c>
      <c r="J200" s="42">
        <v>62.202476789330703</v>
      </c>
      <c r="K200" s="42">
        <v>54.995034022214703</v>
      </c>
      <c r="L200" s="42">
        <v>40.188520001281198</v>
      </c>
      <c r="M200" s="43">
        <v>334.67918183511546</v>
      </c>
      <c r="N200" s="48"/>
    </row>
    <row r="201" spans="1:14" x14ac:dyDescent="0.25">
      <c r="A201" s="172"/>
      <c r="B201" s="18" t="s">
        <v>9</v>
      </c>
      <c r="C201" s="42">
        <v>4.1110792958681701</v>
      </c>
      <c r="D201" s="42">
        <v>31.330771080382871</v>
      </c>
      <c r="E201" s="42">
        <v>74.560691133215698</v>
      </c>
      <c r="F201" s="42">
        <v>77.051768491578301</v>
      </c>
      <c r="G201" s="42">
        <v>85.884656095698205</v>
      </c>
      <c r="H201" s="42">
        <v>106.72689419534109</v>
      </c>
      <c r="I201" s="42">
        <v>126.5529398529322</v>
      </c>
      <c r="J201" s="42">
        <v>153.70528849397959</v>
      </c>
      <c r="K201" s="42">
        <v>125.94688306636709</v>
      </c>
      <c r="L201" s="42">
        <v>57.725570450296502</v>
      </c>
      <c r="M201" s="43">
        <v>843.59654215565979</v>
      </c>
      <c r="N201" s="48"/>
    </row>
    <row r="202" spans="1:14" ht="15" customHeight="1" x14ac:dyDescent="0.25">
      <c r="A202" s="170" t="s">
        <v>48</v>
      </c>
      <c r="B202" s="18" t="s">
        <v>0</v>
      </c>
      <c r="C202" s="42">
        <v>1718.6618744991399</v>
      </c>
      <c r="D202" s="42">
        <v>2345.7030055898599</v>
      </c>
      <c r="E202" s="42">
        <v>2629.15014717452</v>
      </c>
      <c r="F202" s="42">
        <v>2758.3033032973199</v>
      </c>
      <c r="G202" s="42">
        <v>2873.64690596338</v>
      </c>
      <c r="H202" s="42">
        <v>2947.30247179867</v>
      </c>
      <c r="I202" s="42">
        <v>2984.7950512407101</v>
      </c>
      <c r="J202" s="42">
        <v>2265.8814131633799</v>
      </c>
      <c r="K202" s="42">
        <v>585.05706880681498</v>
      </c>
      <c r="L202" s="42">
        <v>58.193074155333697</v>
      </c>
      <c r="M202" s="43">
        <v>21166.694315689128</v>
      </c>
      <c r="N202" s="48"/>
    </row>
    <row r="203" spans="1:14" x14ac:dyDescent="0.25">
      <c r="A203" s="171"/>
      <c r="B203" s="18" t="s">
        <v>1</v>
      </c>
      <c r="C203" s="42">
        <v>170.906973402707</v>
      </c>
      <c r="D203" s="42">
        <v>264.78326069615701</v>
      </c>
      <c r="E203" s="42">
        <v>286.94962067152102</v>
      </c>
      <c r="F203" s="42">
        <v>280.18839171026201</v>
      </c>
      <c r="G203" s="42">
        <v>287.07896943040998</v>
      </c>
      <c r="H203" s="42">
        <v>263.345376792997</v>
      </c>
      <c r="I203" s="42">
        <v>301.43992418595502</v>
      </c>
      <c r="J203" s="42">
        <v>326.69626593012498</v>
      </c>
      <c r="K203" s="42">
        <v>95.857646959116906</v>
      </c>
      <c r="L203" s="42">
        <v>10.4894830565677</v>
      </c>
      <c r="M203" s="43">
        <v>2287.7359128358189</v>
      </c>
      <c r="N203" s="48"/>
    </row>
    <row r="204" spans="1:14" x14ac:dyDescent="0.25">
      <c r="A204" s="172"/>
      <c r="B204" s="18" t="s">
        <v>9</v>
      </c>
      <c r="C204" s="42">
        <v>1889.568847901847</v>
      </c>
      <c r="D204" s="42">
        <v>2610.4862662860169</v>
      </c>
      <c r="E204" s="42">
        <v>2916.0997678460412</v>
      </c>
      <c r="F204" s="42">
        <v>3038.4916950075817</v>
      </c>
      <c r="G204" s="42">
        <v>3160.7258753937899</v>
      </c>
      <c r="H204" s="42">
        <v>3210.6478485916668</v>
      </c>
      <c r="I204" s="42">
        <v>3286.2349754266652</v>
      </c>
      <c r="J204" s="42">
        <v>2592.5776790935047</v>
      </c>
      <c r="K204" s="42">
        <v>680.91471576593187</v>
      </c>
      <c r="L204" s="42">
        <v>68.682557211901397</v>
      </c>
      <c r="M204" s="43">
        <v>23454.430228524947</v>
      </c>
      <c r="N204" s="48"/>
    </row>
    <row r="205" spans="1:14" ht="15" customHeight="1" x14ac:dyDescent="0.25">
      <c r="A205" s="170" t="s">
        <v>47</v>
      </c>
      <c r="B205" s="18" t="s">
        <v>0</v>
      </c>
      <c r="C205" s="42">
        <v>490.96466792255899</v>
      </c>
      <c r="D205" s="42">
        <v>395.68827294734899</v>
      </c>
      <c r="E205" s="42">
        <v>494.09368830764299</v>
      </c>
      <c r="F205" s="42">
        <v>498.89219697278202</v>
      </c>
      <c r="G205" s="42">
        <v>531.28399539044801</v>
      </c>
      <c r="H205" s="42">
        <v>606.67326555316595</v>
      </c>
      <c r="I205" s="42">
        <v>768.37598331516301</v>
      </c>
      <c r="J205" s="42">
        <v>696.90851062858803</v>
      </c>
      <c r="K205" s="42">
        <v>190.400596257101</v>
      </c>
      <c r="L205" s="42">
        <v>13.066342469923701</v>
      </c>
      <c r="M205" s="43">
        <v>4686.3475197647222</v>
      </c>
      <c r="N205" s="48"/>
    </row>
    <row r="206" spans="1:14" x14ac:dyDescent="0.25">
      <c r="A206" s="171"/>
      <c r="B206" s="18" t="s">
        <v>1</v>
      </c>
      <c r="C206" s="42">
        <v>81.089199584024797</v>
      </c>
      <c r="D206" s="42">
        <v>38.951349614130002</v>
      </c>
      <c r="E206" s="42">
        <v>49.4395176668339</v>
      </c>
      <c r="F206" s="42">
        <v>35.372578049060998</v>
      </c>
      <c r="G206" s="42">
        <v>38.367624038117199</v>
      </c>
      <c r="H206" s="42">
        <v>57.648136731422298</v>
      </c>
      <c r="I206" s="42">
        <v>50.854997452486003</v>
      </c>
      <c r="J206" s="42">
        <v>70.044564737918705</v>
      </c>
      <c r="K206" s="42">
        <v>13.0850998154917</v>
      </c>
      <c r="L206" s="42">
        <v>1.0255311833118901</v>
      </c>
      <c r="M206" s="43">
        <v>435.8785988727974</v>
      </c>
      <c r="N206" s="48"/>
    </row>
    <row r="207" spans="1:14" x14ac:dyDescent="0.25">
      <c r="A207" s="172"/>
      <c r="B207" s="18" t="s">
        <v>9</v>
      </c>
      <c r="C207" s="42">
        <v>572.05386750658374</v>
      </c>
      <c r="D207" s="42">
        <v>434.63962256147897</v>
      </c>
      <c r="E207" s="42">
        <v>543.53320597447691</v>
      </c>
      <c r="F207" s="42">
        <v>534.26477502184298</v>
      </c>
      <c r="G207" s="42">
        <v>569.65161942856525</v>
      </c>
      <c r="H207" s="42">
        <v>664.3214022845882</v>
      </c>
      <c r="I207" s="42">
        <v>819.23098076764904</v>
      </c>
      <c r="J207" s="42">
        <v>766.95307536650671</v>
      </c>
      <c r="K207" s="42">
        <v>203.4856960725927</v>
      </c>
      <c r="L207" s="42">
        <v>14.091873653235591</v>
      </c>
      <c r="M207" s="43">
        <v>5122.2261186375199</v>
      </c>
      <c r="N207" s="48"/>
    </row>
    <row r="208" spans="1:14" x14ac:dyDescent="0.25">
      <c r="A208" s="169" t="s">
        <v>5</v>
      </c>
      <c r="B208" s="36" t="s">
        <v>0</v>
      </c>
      <c r="C208" s="43">
        <v>2400.445015198261</v>
      </c>
      <c r="D208" s="43">
        <v>2990.2914088207322</v>
      </c>
      <c r="E208" s="43">
        <v>3546.699967672304</v>
      </c>
      <c r="F208" s="43">
        <v>3813.7832026840751</v>
      </c>
      <c r="G208" s="43">
        <v>4057.4457399900957</v>
      </c>
      <c r="H208" s="43">
        <v>4362.5636110908836</v>
      </c>
      <c r="I208" s="43">
        <v>4663.9793075264461</v>
      </c>
      <c r="J208" s="43">
        <v>3831.8941938622206</v>
      </c>
      <c r="K208" s="43">
        <v>1065.6013018358583</v>
      </c>
      <c r="L208" s="43">
        <v>103.10358204552008</v>
      </c>
      <c r="M208" s="43">
        <v>30835.807330726395</v>
      </c>
      <c r="N208" s="48"/>
    </row>
    <row r="209" spans="1:14" x14ac:dyDescent="0.25">
      <c r="A209" s="169"/>
      <c r="B209" s="36" t="s">
        <v>1</v>
      </c>
      <c r="C209" s="43">
        <v>355.54736237256526</v>
      </c>
      <c r="D209" s="43">
        <v>413.11218909751074</v>
      </c>
      <c r="E209" s="43">
        <v>486.26642202360341</v>
      </c>
      <c r="F209" s="43">
        <v>523.17022005835429</v>
      </c>
      <c r="G209" s="43">
        <v>540.75321051035951</v>
      </c>
      <c r="H209" s="43">
        <v>574.93472346036003</v>
      </c>
      <c r="I209" s="43">
        <v>688.19282040818325</v>
      </c>
      <c r="J209" s="43">
        <v>736.54425850510677</v>
      </c>
      <c r="K209" s="43">
        <v>254.71837103521798</v>
      </c>
      <c r="L209" s="43">
        <v>61.211965198697079</v>
      </c>
      <c r="M209" s="43">
        <v>4634.4515426699581</v>
      </c>
      <c r="N209" s="48"/>
    </row>
    <row r="210" spans="1:14" ht="15" customHeight="1" x14ac:dyDescent="0.25">
      <c r="A210" s="169"/>
      <c r="B210" s="36" t="s">
        <v>9</v>
      </c>
      <c r="C210" s="43">
        <v>2755.9923775708262</v>
      </c>
      <c r="D210" s="43">
        <v>3403.4035979182427</v>
      </c>
      <c r="E210" s="43">
        <v>4032.9663896959073</v>
      </c>
      <c r="F210" s="43">
        <v>4336.9534227424292</v>
      </c>
      <c r="G210" s="43">
        <v>4598.1989505004549</v>
      </c>
      <c r="H210" s="43">
        <v>4937.4983345512437</v>
      </c>
      <c r="I210" s="43">
        <v>5352.1721279346293</v>
      </c>
      <c r="J210" s="43">
        <v>4568.438452367327</v>
      </c>
      <c r="K210" s="43">
        <v>1320.3196728710764</v>
      </c>
      <c r="L210" s="43">
        <v>164.31554724421716</v>
      </c>
      <c r="M210" s="43">
        <v>35470.258873396349</v>
      </c>
      <c r="N210" s="48"/>
    </row>
    <row r="211" spans="1:14" x14ac:dyDescent="0.25">
      <c r="A211" s="47" t="s">
        <v>125</v>
      </c>
      <c r="B211" s="47"/>
      <c r="C211" s="47"/>
      <c r="D211" s="47"/>
      <c r="E211" s="47"/>
      <c r="F211" s="47"/>
    </row>
    <row r="212" spans="1:14" x14ac:dyDescent="0.25">
      <c r="A212" s="174" t="s">
        <v>118</v>
      </c>
      <c r="B212" s="174"/>
      <c r="C212" s="174"/>
      <c r="D212" s="174"/>
      <c r="E212" s="174"/>
      <c r="F212" s="174"/>
    </row>
    <row r="213" spans="1:14" x14ac:dyDescent="0.25">
      <c r="A213" s="37"/>
      <c r="B213" s="25"/>
      <c r="C213" s="53"/>
      <c r="D213" s="53"/>
      <c r="E213" s="53"/>
      <c r="F213" s="53"/>
      <c r="G213" s="53"/>
      <c r="H213" s="53"/>
      <c r="I213" s="53"/>
      <c r="J213" s="53"/>
      <c r="K213" s="53"/>
      <c r="L213" s="53"/>
      <c r="M213" s="53"/>
    </row>
    <row r="214" spans="1:14" ht="30" customHeight="1" x14ac:dyDescent="0.25"/>
  </sheetData>
  <mergeCells count="71">
    <mergeCell ref="A160:A162"/>
    <mergeCell ref="A163:A165"/>
    <mergeCell ref="A166:A168"/>
    <mergeCell ref="A185:M185"/>
    <mergeCell ref="A190:A192"/>
    <mergeCell ref="A97:A99"/>
    <mergeCell ref="A125:M125"/>
    <mergeCell ref="A122:F122"/>
    <mergeCell ref="A115:A117"/>
    <mergeCell ref="A118:A120"/>
    <mergeCell ref="A100:A102"/>
    <mergeCell ref="A103:A105"/>
    <mergeCell ref="A106:A108"/>
    <mergeCell ref="A109:A111"/>
    <mergeCell ref="A112:A114"/>
    <mergeCell ref="A88:A90"/>
    <mergeCell ref="A62:F62"/>
    <mergeCell ref="A95:M95"/>
    <mergeCell ref="A92:F92"/>
    <mergeCell ref="A73:A75"/>
    <mergeCell ref="A76:A78"/>
    <mergeCell ref="A79:A81"/>
    <mergeCell ref="A82:A84"/>
    <mergeCell ref="A85:A87"/>
    <mergeCell ref="A58:A60"/>
    <mergeCell ref="A65:M65"/>
    <mergeCell ref="A67:A69"/>
    <mergeCell ref="A70:A72"/>
    <mergeCell ref="A4:M4"/>
    <mergeCell ref="A9:A11"/>
    <mergeCell ref="A12:A14"/>
    <mergeCell ref="A15:A17"/>
    <mergeCell ref="A18:A20"/>
    <mergeCell ref="A30:M30"/>
    <mergeCell ref="A212:F212"/>
    <mergeCell ref="A182:F182"/>
    <mergeCell ref="A6:A8"/>
    <mergeCell ref="A40:A42"/>
    <mergeCell ref="A37:A39"/>
    <mergeCell ref="A21:A23"/>
    <mergeCell ref="A24:A26"/>
    <mergeCell ref="A27:A29"/>
    <mergeCell ref="A35:M35"/>
    <mergeCell ref="A32:F32"/>
    <mergeCell ref="A43:A45"/>
    <mergeCell ref="A46:A48"/>
    <mergeCell ref="A49:A51"/>
    <mergeCell ref="A52:A54"/>
    <mergeCell ref="A55:A57"/>
    <mergeCell ref="A127:A129"/>
    <mergeCell ref="A130:A132"/>
    <mergeCell ref="A133:A135"/>
    <mergeCell ref="A136:A138"/>
    <mergeCell ref="A139:A141"/>
    <mergeCell ref="A142:A144"/>
    <mergeCell ref="A145:A147"/>
    <mergeCell ref="A148:A150"/>
    <mergeCell ref="A157:A159"/>
    <mergeCell ref="A155:M155"/>
    <mergeCell ref="A152:F152"/>
    <mergeCell ref="A208:A210"/>
    <mergeCell ref="A169:A171"/>
    <mergeCell ref="A175:A177"/>
    <mergeCell ref="A178:A180"/>
    <mergeCell ref="A187:A189"/>
    <mergeCell ref="A172:A174"/>
    <mergeCell ref="A193:A195"/>
    <mergeCell ref="A196:A198"/>
    <mergeCell ref="A199:A201"/>
    <mergeCell ref="A202:A204"/>
    <mergeCell ref="A205:A207"/>
  </mergeCells>
  <pageMargins left="0.7" right="0.7" top="0.75" bottom="0.75" header="0.3" footer="0.3"/>
  <pageSetup paperSize="8" scale="5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8"/>
  <sheetViews>
    <sheetView workbookViewId="0">
      <selection activeCell="A3" sqref="A3"/>
    </sheetView>
  </sheetViews>
  <sheetFormatPr baseColWidth="10" defaultRowHeight="15" x14ac:dyDescent="0.25"/>
  <cols>
    <col min="1" max="1" width="30.7109375" customWidth="1"/>
    <col min="2" max="10" width="18.7109375" customWidth="1"/>
  </cols>
  <sheetData>
    <row r="1" spans="1:20" x14ac:dyDescent="0.25">
      <c r="A1" s="87" t="str">
        <f>HYPERLINK("#SOMMAIRE!A1", "Retour au sommaire")</f>
        <v>Retour au sommaire</v>
      </c>
    </row>
    <row r="2" spans="1:20" x14ac:dyDescent="0.25">
      <c r="A2" s="88" t="s">
        <v>49</v>
      </c>
    </row>
    <row r="4" spans="1:20" x14ac:dyDescent="0.25">
      <c r="A4" s="88" t="s">
        <v>142</v>
      </c>
    </row>
    <row r="5" spans="1:20" x14ac:dyDescent="0.25">
      <c r="A5" s="167" t="s">
        <v>197</v>
      </c>
      <c r="B5" s="167" t="s">
        <v>302</v>
      </c>
      <c r="C5" s="168"/>
      <c r="D5" s="168"/>
      <c r="E5" s="168"/>
      <c r="F5" s="168"/>
      <c r="G5" s="168"/>
      <c r="H5" s="168"/>
      <c r="I5" s="168"/>
      <c r="J5" s="167" t="s">
        <v>148</v>
      </c>
    </row>
    <row r="6" spans="1:20" ht="33.75" x14ac:dyDescent="0.25">
      <c r="A6" s="168" t="s">
        <v>204</v>
      </c>
      <c r="B6" s="100" t="s">
        <v>213</v>
      </c>
      <c r="C6" s="100" t="s">
        <v>214</v>
      </c>
      <c r="D6" s="100" t="s">
        <v>215</v>
      </c>
      <c r="E6" s="100" t="s">
        <v>250</v>
      </c>
      <c r="F6" s="100" t="s">
        <v>216</v>
      </c>
      <c r="G6" s="100" t="s">
        <v>218</v>
      </c>
      <c r="H6" s="100" t="s">
        <v>251</v>
      </c>
      <c r="I6" s="100" t="s">
        <v>217</v>
      </c>
      <c r="J6" s="168" t="s">
        <v>259</v>
      </c>
    </row>
    <row r="7" spans="1:20" ht="26.1" customHeight="1" x14ac:dyDescent="0.25">
      <c r="A7" s="89" t="s">
        <v>204</v>
      </c>
      <c r="B7" s="93" t="s">
        <v>252</v>
      </c>
      <c r="C7" s="93" t="s">
        <v>253</v>
      </c>
      <c r="D7" s="93" t="s">
        <v>254</v>
      </c>
      <c r="E7" s="93" t="s">
        <v>255</v>
      </c>
      <c r="F7" s="93" t="s">
        <v>256</v>
      </c>
      <c r="G7" s="93" t="s">
        <v>257</v>
      </c>
      <c r="H7" s="93" t="s">
        <v>256</v>
      </c>
      <c r="I7" s="93" t="s">
        <v>258</v>
      </c>
      <c r="J7" s="93" t="s">
        <v>259</v>
      </c>
      <c r="K7" s="92"/>
      <c r="L7" s="92"/>
      <c r="M7" s="92"/>
      <c r="N7" s="92"/>
      <c r="O7" s="92"/>
      <c r="P7" s="92"/>
      <c r="Q7" s="92"/>
      <c r="R7" s="92"/>
      <c r="S7" s="92"/>
      <c r="T7" s="92"/>
    </row>
    <row r="8" spans="1:20" ht="12.95" customHeight="1" x14ac:dyDescent="0.25">
      <c r="A8" s="89" t="s">
        <v>205</v>
      </c>
      <c r="B8" s="93" t="s">
        <v>260</v>
      </c>
      <c r="C8" s="93" t="s">
        <v>261</v>
      </c>
      <c r="D8" s="93" t="s">
        <v>262</v>
      </c>
      <c r="E8" s="93" t="s">
        <v>263</v>
      </c>
      <c r="F8" s="93" t="s">
        <v>264</v>
      </c>
      <c r="G8" s="93" t="s">
        <v>260</v>
      </c>
      <c r="H8" s="93" t="s">
        <v>264</v>
      </c>
      <c r="I8" s="93" t="s">
        <v>265</v>
      </c>
      <c r="J8" s="93" t="s">
        <v>260</v>
      </c>
      <c r="K8" s="92"/>
      <c r="L8" s="92"/>
      <c r="M8" s="92"/>
      <c r="N8" s="92"/>
      <c r="O8" s="92"/>
      <c r="P8" s="92"/>
      <c r="Q8" s="92"/>
      <c r="R8" s="92"/>
      <c r="S8" s="92"/>
      <c r="T8" s="92"/>
    </row>
    <row r="9" spans="1:20" ht="12.95" customHeight="1" x14ac:dyDescent="0.25">
      <c r="A9" s="89" t="s">
        <v>206</v>
      </c>
      <c r="B9" s="93" t="s">
        <v>264</v>
      </c>
      <c r="C9" s="93" t="s">
        <v>256</v>
      </c>
      <c r="D9" s="93" t="s">
        <v>266</v>
      </c>
      <c r="E9" s="93" t="s">
        <v>267</v>
      </c>
      <c r="F9" s="93" t="s">
        <v>268</v>
      </c>
      <c r="G9" s="93" t="s">
        <v>269</v>
      </c>
      <c r="H9" s="93" t="s">
        <v>268</v>
      </c>
      <c r="I9" s="93" t="s">
        <v>270</v>
      </c>
      <c r="J9" s="93" t="s">
        <v>271</v>
      </c>
      <c r="K9" s="92"/>
      <c r="L9" s="92"/>
      <c r="M9" s="92"/>
      <c r="N9" s="92"/>
      <c r="O9" s="92"/>
      <c r="P9" s="92"/>
      <c r="Q9" s="92"/>
      <c r="R9" s="92"/>
      <c r="S9" s="92"/>
      <c r="T9" s="92"/>
    </row>
    <row r="10" spans="1:20" ht="26.1" customHeight="1" x14ac:dyDescent="0.25">
      <c r="A10" s="89" t="s">
        <v>207</v>
      </c>
      <c r="B10" s="93" t="s">
        <v>272</v>
      </c>
      <c r="C10" s="93" t="s">
        <v>273</v>
      </c>
      <c r="D10" s="93" t="s">
        <v>274</v>
      </c>
      <c r="E10" s="93" t="s">
        <v>275</v>
      </c>
      <c r="F10" s="93" t="s">
        <v>276</v>
      </c>
      <c r="G10" s="93" t="s">
        <v>277</v>
      </c>
      <c r="H10" s="93" t="s">
        <v>276</v>
      </c>
      <c r="I10" s="93" t="s">
        <v>260</v>
      </c>
      <c r="J10" s="93" t="s">
        <v>278</v>
      </c>
      <c r="K10" s="92"/>
      <c r="L10" s="92"/>
      <c r="M10" s="92"/>
      <c r="N10" s="92"/>
      <c r="O10" s="92"/>
      <c r="P10" s="92"/>
      <c r="Q10" s="92"/>
      <c r="R10" s="92"/>
      <c r="S10" s="92"/>
      <c r="T10" s="92"/>
    </row>
    <row r="11" spans="1:20" ht="12.95" customHeight="1" x14ac:dyDescent="0.25">
      <c r="A11" s="89" t="s">
        <v>208</v>
      </c>
      <c r="B11" s="93" t="s">
        <v>279</v>
      </c>
      <c r="C11" s="93" t="s">
        <v>280</v>
      </c>
      <c r="D11" s="93" t="s">
        <v>281</v>
      </c>
      <c r="E11" s="93" t="s">
        <v>282</v>
      </c>
      <c r="F11" s="93" t="s">
        <v>283</v>
      </c>
      <c r="G11" s="93" t="s">
        <v>284</v>
      </c>
      <c r="H11" s="93" t="s">
        <v>283</v>
      </c>
      <c r="I11" s="93" t="s">
        <v>279</v>
      </c>
      <c r="J11" s="93" t="s">
        <v>279</v>
      </c>
      <c r="K11" s="92"/>
      <c r="L11" s="92"/>
      <c r="M11" s="92"/>
      <c r="N11" s="92"/>
      <c r="O11" s="92"/>
      <c r="P11" s="92"/>
      <c r="Q11" s="92"/>
      <c r="R11" s="92"/>
      <c r="S11" s="92"/>
      <c r="T11" s="92"/>
    </row>
    <row r="12" spans="1:20" ht="26.1" customHeight="1" x14ac:dyDescent="0.25">
      <c r="A12" s="89" t="s">
        <v>209</v>
      </c>
      <c r="B12" s="93" t="s">
        <v>285</v>
      </c>
      <c r="C12" s="93" t="s">
        <v>286</v>
      </c>
      <c r="D12" s="93" t="s">
        <v>287</v>
      </c>
      <c r="E12" s="93" t="s">
        <v>288</v>
      </c>
      <c r="F12" s="93" t="s">
        <v>289</v>
      </c>
      <c r="G12" s="93" t="s">
        <v>290</v>
      </c>
      <c r="H12" s="93" t="s">
        <v>289</v>
      </c>
      <c r="I12" s="93" t="s">
        <v>291</v>
      </c>
      <c r="J12" s="93" t="s">
        <v>292</v>
      </c>
      <c r="K12" s="92"/>
      <c r="L12" s="92"/>
      <c r="M12" s="92"/>
      <c r="N12" s="92"/>
      <c r="O12" s="92"/>
      <c r="P12" s="92"/>
      <c r="Q12" s="92"/>
      <c r="R12" s="92"/>
      <c r="S12" s="92"/>
      <c r="T12" s="92"/>
    </row>
    <row r="13" spans="1:20" ht="12.95" customHeight="1" x14ac:dyDescent="0.25">
      <c r="A13" s="89" t="s">
        <v>210</v>
      </c>
      <c r="B13" s="93" t="s">
        <v>293</v>
      </c>
      <c r="C13" s="93" t="s">
        <v>273</v>
      </c>
      <c r="D13" s="93" t="s">
        <v>294</v>
      </c>
      <c r="E13" s="93" t="s">
        <v>295</v>
      </c>
      <c r="F13" s="93" t="s">
        <v>296</v>
      </c>
      <c r="G13" s="93" t="s">
        <v>297</v>
      </c>
      <c r="H13" s="93" t="s">
        <v>296</v>
      </c>
      <c r="I13" s="93" t="s">
        <v>298</v>
      </c>
      <c r="J13" s="93" t="s">
        <v>294</v>
      </c>
      <c r="K13" s="92"/>
      <c r="L13" s="92"/>
      <c r="M13" s="92"/>
      <c r="N13" s="92"/>
      <c r="O13" s="92"/>
      <c r="P13" s="92"/>
      <c r="Q13" s="92"/>
      <c r="R13" s="92"/>
      <c r="S13" s="92"/>
      <c r="T13" s="92"/>
    </row>
    <row r="14" spans="1:20" ht="12.95" customHeight="1" x14ac:dyDescent="0.25">
      <c r="A14" s="123" t="s">
        <v>148</v>
      </c>
      <c r="B14" s="151" t="s">
        <v>266</v>
      </c>
      <c r="C14" s="151" t="s">
        <v>294</v>
      </c>
      <c r="D14" s="151" t="s">
        <v>299</v>
      </c>
      <c r="E14" s="151" t="s">
        <v>297</v>
      </c>
      <c r="F14" s="151" t="s">
        <v>291</v>
      </c>
      <c r="G14" s="151" t="s">
        <v>300</v>
      </c>
      <c r="H14" s="151" t="s">
        <v>291</v>
      </c>
      <c r="I14" s="151" t="s">
        <v>301</v>
      </c>
      <c r="J14" s="151" t="s">
        <v>274</v>
      </c>
      <c r="K14" s="92"/>
      <c r="L14" s="92"/>
      <c r="M14" s="92"/>
      <c r="N14" s="92"/>
      <c r="O14" s="92"/>
      <c r="P14" s="92"/>
      <c r="Q14" s="92"/>
      <c r="R14" s="92"/>
      <c r="S14" s="92"/>
      <c r="T14" s="92"/>
    </row>
    <row r="15" spans="1:20" ht="0.75" customHeight="1" x14ac:dyDescent="0.25">
      <c r="A15" s="163"/>
      <c r="B15" s="164"/>
      <c r="C15" s="164"/>
      <c r="D15" s="164"/>
      <c r="E15" s="164"/>
      <c r="F15" s="164"/>
      <c r="G15" s="164"/>
      <c r="H15" s="164"/>
      <c r="I15" s="164"/>
      <c r="J15" s="164"/>
    </row>
    <row r="16" spans="1:20" ht="12.95" customHeight="1" x14ac:dyDescent="0.25">
      <c r="A16" s="163" t="s">
        <v>303</v>
      </c>
      <c r="B16" s="164"/>
      <c r="C16" s="164"/>
      <c r="D16" s="164"/>
      <c r="E16" s="164"/>
      <c r="F16" s="164"/>
      <c r="G16" s="164"/>
      <c r="H16" s="164"/>
      <c r="I16" s="164"/>
      <c r="J16" s="164"/>
    </row>
    <row r="17" spans="1:10" ht="12.95" customHeight="1" x14ac:dyDescent="0.25">
      <c r="A17" s="163" t="s">
        <v>158</v>
      </c>
      <c r="B17" s="164"/>
      <c r="C17" s="164"/>
      <c r="D17" s="164"/>
      <c r="E17" s="164"/>
      <c r="F17" s="164"/>
      <c r="G17" s="164"/>
      <c r="H17" s="164"/>
      <c r="I17" s="164"/>
      <c r="J17" s="164"/>
    </row>
    <row r="18" spans="1:10" ht="12.95" customHeight="1" x14ac:dyDescent="0.25">
      <c r="A18" s="163" t="s">
        <v>159</v>
      </c>
      <c r="B18" s="164"/>
      <c r="C18" s="164"/>
      <c r="D18" s="164"/>
      <c r="E18" s="164"/>
      <c r="F18" s="164"/>
      <c r="G18" s="164"/>
      <c r="H18" s="164"/>
      <c r="I18" s="164"/>
      <c r="J18" s="164"/>
    </row>
  </sheetData>
  <mergeCells count="7">
    <mergeCell ref="A17:J17"/>
    <mergeCell ref="A18:J18"/>
    <mergeCell ref="A5:A6"/>
    <mergeCell ref="J5:J6"/>
    <mergeCell ref="B5:I5"/>
    <mergeCell ref="A15:J15"/>
    <mergeCell ref="A16:J1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56"/>
  <sheetViews>
    <sheetView workbookViewId="0">
      <selection activeCell="H16" sqref="H16"/>
    </sheetView>
  </sheetViews>
  <sheetFormatPr baseColWidth="10" defaultRowHeight="15" x14ac:dyDescent="0.25"/>
  <cols>
    <col min="1" max="1" width="34" customWidth="1"/>
    <col min="2" max="2" width="11.42578125" style="105"/>
    <col min="3" max="3" width="12.140625" customWidth="1"/>
    <col min="4" max="4" width="11.42578125" style="105"/>
    <col min="5" max="5" width="11.85546875" customWidth="1"/>
  </cols>
  <sheetData>
    <row r="1" spans="1:5" x14ac:dyDescent="0.25">
      <c r="A1" s="96" t="str">
        <f>HYPERLINK("#SOMMAIRE!A1", "Retour au sommaire")</f>
        <v>Retour au sommaire</v>
      </c>
    </row>
    <row r="2" spans="1:5" x14ac:dyDescent="0.25">
      <c r="A2" s="149" t="s">
        <v>96</v>
      </c>
    </row>
    <row r="3" spans="1:5" x14ac:dyDescent="0.25">
      <c r="A3" s="70"/>
      <c r="B3" s="106"/>
      <c r="C3" s="71"/>
      <c r="D3" s="106"/>
      <c r="E3" s="71"/>
    </row>
    <row r="4" spans="1:5" x14ac:dyDescent="0.25">
      <c r="A4" s="175" t="s">
        <v>6</v>
      </c>
      <c r="B4" s="175"/>
      <c r="C4" s="175"/>
      <c r="D4" s="175"/>
      <c r="E4" s="175"/>
    </row>
    <row r="5" spans="1:5" ht="24.75" customHeight="1" x14ac:dyDescent="0.25">
      <c r="A5" s="180" t="s">
        <v>92</v>
      </c>
      <c r="B5" s="182" t="s">
        <v>3</v>
      </c>
      <c r="C5" s="184" t="s">
        <v>14</v>
      </c>
      <c r="D5" s="182" t="s">
        <v>15</v>
      </c>
      <c r="E5" s="184" t="s">
        <v>14</v>
      </c>
    </row>
    <row r="6" spans="1:5" ht="24" customHeight="1" x14ac:dyDescent="0.25">
      <c r="A6" s="181"/>
      <c r="B6" s="183"/>
      <c r="C6" s="185"/>
      <c r="D6" s="183"/>
      <c r="E6" s="185"/>
    </row>
    <row r="7" spans="1:5" x14ac:dyDescent="0.25">
      <c r="A7" s="66" t="s">
        <v>129</v>
      </c>
      <c r="B7" s="107">
        <v>313840.05241511675</v>
      </c>
      <c r="C7" s="79">
        <v>61.58556758538603</v>
      </c>
      <c r="D7" s="107">
        <v>272583.03274099506</v>
      </c>
      <c r="E7" s="79">
        <v>61.24621855004127</v>
      </c>
    </row>
    <row r="8" spans="1:5" x14ac:dyDescent="0.25">
      <c r="A8" s="18" t="s">
        <v>126</v>
      </c>
      <c r="B8" s="108">
        <v>165667.5203948342</v>
      </c>
      <c r="C8" s="75">
        <v>32.509325038233847</v>
      </c>
      <c r="D8" s="108">
        <v>145157.66422831776</v>
      </c>
      <c r="E8" s="75">
        <v>32.615228974976453</v>
      </c>
    </row>
    <row r="9" spans="1:5" x14ac:dyDescent="0.25">
      <c r="A9" s="18" t="s">
        <v>87</v>
      </c>
      <c r="B9" s="108">
        <v>12412.63971606168</v>
      </c>
      <c r="C9" s="75">
        <v>2.4357613257578672</v>
      </c>
      <c r="D9" s="108">
        <v>11082.151449711284</v>
      </c>
      <c r="E9" s="75">
        <v>2.4900297823694841</v>
      </c>
    </row>
    <row r="10" spans="1:5" x14ac:dyDescent="0.25">
      <c r="A10" s="18" t="s">
        <v>127</v>
      </c>
      <c r="B10" s="108">
        <v>74983.405589450893</v>
      </c>
      <c r="C10" s="75">
        <v>14.714169071713773</v>
      </c>
      <c r="D10" s="108">
        <v>64973.342514212331</v>
      </c>
      <c r="E10" s="75">
        <v>14.598749949830092</v>
      </c>
    </row>
    <row r="11" spans="1:5" x14ac:dyDescent="0.25">
      <c r="A11" s="18" t="s">
        <v>130</v>
      </c>
      <c r="B11" s="108">
        <v>60776.486714769948</v>
      </c>
      <c r="C11" s="75">
        <v>11.926312149680527</v>
      </c>
      <c r="D11" s="108">
        <v>51369.874548753636</v>
      </c>
      <c r="E11" s="75">
        <v>11.542209842865228</v>
      </c>
    </row>
    <row r="12" spans="1:5" x14ac:dyDescent="0.25">
      <c r="A12" s="36" t="s">
        <v>131</v>
      </c>
      <c r="B12" s="109">
        <v>193069.41141994094</v>
      </c>
      <c r="C12" s="78">
        <v>37.886462209565806</v>
      </c>
      <c r="D12" s="109">
        <v>170378.57868011776</v>
      </c>
      <c r="E12" s="78">
        <v>38.282073396707489</v>
      </c>
    </row>
    <row r="13" spans="1:5" x14ac:dyDescent="0.25">
      <c r="A13" s="18" t="s">
        <v>88</v>
      </c>
      <c r="B13" s="108">
        <v>153943.58564725085</v>
      </c>
      <c r="C13" s="75">
        <v>30.208709899383038</v>
      </c>
      <c r="D13" s="108">
        <v>138174.41646472662</v>
      </c>
      <c r="E13" s="75">
        <v>31.046174898436099</v>
      </c>
    </row>
    <row r="14" spans="1:5" x14ac:dyDescent="0.25">
      <c r="A14" s="18" t="s">
        <v>132</v>
      </c>
      <c r="B14" s="108">
        <v>31071.416483037305</v>
      </c>
      <c r="C14" s="75">
        <v>6.0972167352900977</v>
      </c>
      <c r="D14" s="108">
        <v>25409.619611586764</v>
      </c>
      <c r="E14" s="75">
        <v>5.7092442635025646</v>
      </c>
    </row>
    <row r="15" spans="1:5" x14ac:dyDescent="0.25">
      <c r="A15" s="18" t="s">
        <v>133</v>
      </c>
      <c r="B15" s="108">
        <v>1685.2810244730176</v>
      </c>
      <c r="C15" s="75">
        <v>0.33070663745546969</v>
      </c>
      <c r="D15" s="108">
        <v>1179.8017094149996</v>
      </c>
      <c r="E15" s="75">
        <v>0.26508764178730942</v>
      </c>
    </row>
    <row r="16" spans="1:5" x14ac:dyDescent="0.25">
      <c r="A16" s="18" t="s">
        <v>89</v>
      </c>
      <c r="B16" s="108">
        <v>1538.8773477615243</v>
      </c>
      <c r="C16" s="75">
        <v>0.30197750152307212</v>
      </c>
      <c r="D16" s="108">
        <v>1009.0430785256261</v>
      </c>
      <c r="E16" s="75">
        <v>0.22672017510535442</v>
      </c>
    </row>
    <row r="17" spans="1:6" ht="24" customHeight="1" x14ac:dyDescent="0.25">
      <c r="A17" s="18" t="s">
        <v>90</v>
      </c>
      <c r="B17" s="108">
        <v>4830.2509174182323</v>
      </c>
      <c r="C17" s="75">
        <v>0.94785143591412735</v>
      </c>
      <c r="D17" s="108">
        <v>4605.6978158637339</v>
      </c>
      <c r="E17" s="75">
        <v>1.0348464178761569</v>
      </c>
    </row>
    <row r="18" spans="1:6" x14ac:dyDescent="0.25">
      <c r="A18" s="62" t="s">
        <v>134</v>
      </c>
      <c r="B18" s="109">
        <v>2690.5361649254151</v>
      </c>
      <c r="C18" s="60">
        <v>0.52797020504817593</v>
      </c>
      <c r="D18" s="109">
        <v>2099.3885788805369</v>
      </c>
      <c r="E18" s="61">
        <v>0.47170805325125509</v>
      </c>
    </row>
    <row r="19" spans="1:6" ht="33.75" customHeight="1" x14ac:dyDescent="0.25">
      <c r="A19" s="72" t="s">
        <v>128</v>
      </c>
      <c r="B19" s="108">
        <v>2395.0050387624688</v>
      </c>
      <c r="C19" s="76">
        <v>0.46997744088747023</v>
      </c>
      <c r="D19" s="108">
        <v>1874.0331097594797</v>
      </c>
      <c r="E19" s="80">
        <v>0.42107331573863088</v>
      </c>
    </row>
    <row r="20" spans="1:6" x14ac:dyDescent="0.25">
      <c r="A20" s="73" t="s">
        <v>91</v>
      </c>
      <c r="B20" s="108">
        <v>295.53112616294629</v>
      </c>
      <c r="C20" s="63">
        <v>5.799276416070568E-2</v>
      </c>
      <c r="D20" s="108">
        <v>225.35546912105713</v>
      </c>
      <c r="E20" s="63">
        <v>5.0634737512624234E-2</v>
      </c>
    </row>
    <row r="21" spans="1:6" x14ac:dyDescent="0.25">
      <c r="A21" s="65" t="s">
        <v>5</v>
      </c>
      <c r="B21" s="109">
        <v>509599.99999998306</v>
      </c>
      <c r="C21" s="64">
        <v>100</v>
      </c>
      <c r="D21" s="109">
        <v>445060.99999999331</v>
      </c>
      <c r="E21" s="64">
        <v>100</v>
      </c>
    </row>
    <row r="22" spans="1:6" ht="30" customHeight="1" x14ac:dyDescent="0.25">
      <c r="A22" s="179" t="s">
        <v>315</v>
      </c>
      <c r="B22" s="179"/>
      <c r="C22" s="179"/>
      <c r="D22" s="179"/>
      <c r="E22" s="179"/>
    </row>
    <row r="23" spans="1:6" ht="12.75" customHeight="1" x14ac:dyDescent="0.25">
      <c r="A23" s="27" t="s">
        <v>119</v>
      </c>
      <c r="B23" s="110"/>
      <c r="C23" s="27"/>
      <c r="D23" s="110"/>
      <c r="E23" s="27"/>
      <c r="F23" s="27"/>
    </row>
    <row r="24" spans="1:6" ht="12.75" customHeight="1" x14ac:dyDescent="0.25">
      <c r="A24" s="174" t="s">
        <v>118</v>
      </c>
      <c r="B24" s="174"/>
      <c r="C24" s="174"/>
      <c r="D24" s="174"/>
      <c r="E24" s="174"/>
      <c r="F24" s="174"/>
    </row>
    <row r="25" spans="1:6" x14ac:dyDescent="0.25">
      <c r="A25" s="37"/>
      <c r="B25" s="111"/>
      <c r="C25" s="67"/>
      <c r="D25" s="111"/>
      <c r="E25" s="67"/>
    </row>
    <row r="27" spans="1:6" x14ac:dyDescent="0.25">
      <c r="A27" s="175" t="s">
        <v>13</v>
      </c>
      <c r="B27" s="175"/>
      <c r="C27" s="175"/>
      <c r="D27" s="175"/>
      <c r="E27" s="175"/>
    </row>
    <row r="28" spans="1:6" ht="19.5" customHeight="1" x14ac:dyDescent="0.25">
      <c r="A28" s="180" t="s">
        <v>92</v>
      </c>
      <c r="B28" s="182" t="s">
        <v>3</v>
      </c>
      <c r="C28" s="184" t="s">
        <v>14</v>
      </c>
      <c r="D28" s="182" t="s">
        <v>15</v>
      </c>
      <c r="E28" s="184" t="s">
        <v>14</v>
      </c>
    </row>
    <row r="29" spans="1:6" ht="19.5" customHeight="1" x14ac:dyDescent="0.25">
      <c r="A29" s="181"/>
      <c r="B29" s="183"/>
      <c r="C29" s="185"/>
      <c r="D29" s="183"/>
      <c r="E29" s="185"/>
    </row>
    <row r="30" spans="1:6" x14ac:dyDescent="0.25">
      <c r="A30" s="66" t="s">
        <v>129</v>
      </c>
      <c r="B30" s="107">
        <v>224912.18366846786</v>
      </c>
      <c r="C30" s="82">
        <v>94.784474422841356</v>
      </c>
      <c r="D30" s="107">
        <v>197843.91633172589</v>
      </c>
      <c r="E30" s="79">
        <v>95.142882858713207</v>
      </c>
    </row>
    <row r="31" spans="1:6" x14ac:dyDescent="0.25">
      <c r="A31" s="18" t="s">
        <v>126</v>
      </c>
      <c r="B31" s="112">
        <v>136424.63132098599</v>
      </c>
      <c r="C31" s="85">
        <v>57.493270338571016</v>
      </c>
      <c r="D31" s="112">
        <v>121982.71141204701</v>
      </c>
      <c r="E31" s="77">
        <v>58.661327767112759</v>
      </c>
    </row>
    <row r="32" spans="1:6" x14ac:dyDescent="0.25">
      <c r="A32" s="18" t="s">
        <v>87</v>
      </c>
      <c r="B32" s="108">
        <v>10195.997835040071</v>
      </c>
      <c r="C32" s="83">
        <v>4.2968872572739665</v>
      </c>
      <c r="D32" s="108">
        <v>9285.2963017070597</v>
      </c>
      <c r="E32" s="84">
        <v>4.4652869530772241</v>
      </c>
    </row>
    <row r="33" spans="1:6" x14ac:dyDescent="0.25">
      <c r="A33" s="18" t="s">
        <v>127</v>
      </c>
      <c r="B33" s="108">
        <v>24790.3145874361</v>
      </c>
      <c r="C33" s="83">
        <v>10.447352831764158</v>
      </c>
      <c r="D33" s="108">
        <v>20611.264723512399</v>
      </c>
      <c r="E33" s="84">
        <v>9.9119304829723642</v>
      </c>
    </row>
    <row r="34" spans="1:6" x14ac:dyDescent="0.25">
      <c r="A34" s="18" t="s">
        <v>130</v>
      </c>
      <c r="B34" s="108">
        <v>53501.239925005699</v>
      </c>
      <c r="C34" s="83">
        <v>22.546963995232222</v>
      </c>
      <c r="D34" s="108">
        <v>45964.643894459397</v>
      </c>
      <c r="E34" s="84">
        <v>22.104337655550836</v>
      </c>
    </row>
    <row r="35" spans="1:6" x14ac:dyDescent="0.25">
      <c r="A35" s="36" t="s">
        <v>131</v>
      </c>
      <c r="B35" s="109">
        <v>10875.562083952529</v>
      </c>
      <c r="C35" s="86">
        <v>4.5832752115373383</v>
      </c>
      <c r="D35" s="109">
        <v>8912.256571375643</v>
      </c>
      <c r="E35" s="59">
        <v>4.2858926304079432</v>
      </c>
    </row>
    <row r="36" spans="1:6" x14ac:dyDescent="0.25">
      <c r="A36" s="18" t="s">
        <v>88</v>
      </c>
      <c r="B36" s="108">
        <v>2199.426876746099</v>
      </c>
      <c r="C36" s="83">
        <v>0.92690185628693289</v>
      </c>
      <c r="D36" s="108">
        <v>1838.8268367615431</v>
      </c>
      <c r="E36" s="84">
        <v>0.88428944175427615</v>
      </c>
    </row>
    <row r="37" spans="1:6" x14ac:dyDescent="0.25">
      <c r="A37" s="18" t="s">
        <v>132</v>
      </c>
      <c r="B37" s="108">
        <v>7001.7573017229206</v>
      </c>
      <c r="C37" s="83">
        <v>2.9507422632931473</v>
      </c>
      <c r="D37" s="108">
        <v>5836.7132012208604</v>
      </c>
      <c r="E37" s="84">
        <v>2.8068678111514456</v>
      </c>
    </row>
    <row r="38" spans="1:6" x14ac:dyDescent="0.25">
      <c r="A38" s="18" t="s">
        <v>133</v>
      </c>
      <c r="B38" s="108">
        <v>262.92823678431108</v>
      </c>
      <c r="C38" s="83">
        <v>0.11080553453369564</v>
      </c>
      <c r="D38" s="108">
        <v>128.9881547942573</v>
      </c>
      <c r="E38" s="84">
        <v>6.2030236407039939E-2</v>
      </c>
    </row>
    <row r="39" spans="1:6" x14ac:dyDescent="0.25">
      <c r="A39" s="18" t="s">
        <v>89</v>
      </c>
      <c r="B39" s="108">
        <v>606.575656107442</v>
      </c>
      <c r="C39" s="83">
        <v>0.25562845829011693</v>
      </c>
      <c r="D39" s="108">
        <v>364.51038979342002</v>
      </c>
      <c r="E39" s="84">
        <v>0.17529257386287361</v>
      </c>
    </row>
    <row r="40" spans="1:6" ht="22.5" customHeight="1" x14ac:dyDescent="0.25">
      <c r="A40" s="18" t="s">
        <v>90</v>
      </c>
      <c r="B40" s="108">
        <v>804.87401259175806</v>
      </c>
      <c r="C40" s="83">
        <v>0.33919709913344637</v>
      </c>
      <c r="D40" s="108">
        <v>743.21798880556105</v>
      </c>
      <c r="E40" s="84">
        <v>0.35741256723230702</v>
      </c>
    </row>
    <row r="41" spans="1:6" x14ac:dyDescent="0.25">
      <c r="A41" s="62" t="s">
        <v>134</v>
      </c>
      <c r="B41" s="109">
        <v>1500.2542475754858</v>
      </c>
      <c r="C41" s="86">
        <v>0.63225036562131764</v>
      </c>
      <c r="D41" s="109">
        <v>1187.8270969019661</v>
      </c>
      <c r="E41" s="59">
        <v>0.57122451087886461</v>
      </c>
    </row>
    <row r="42" spans="1:6" ht="33.75" customHeight="1" x14ac:dyDescent="0.25">
      <c r="A42" s="72" t="s">
        <v>128</v>
      </c>
      <c r="B42" s="108">
        <v>1370.049415890855</v>
      </c>
      <c r="C42" s="83">
        <v>0.57737829805589791</v>
      </c>
      <c r="D42" s="108">
        <v>1079.4057554491001</v>
      </c>
      <c r="E42" s="84">
        <v>0.51908482834276626</v>
      </c>
    </row>
    <row r="43" spans="1:6" x14ac:dyDescent="0.25">
      <c r="A43" s="73" t="s">
        <v>91</v>
      </c>
      <c r="B43" s="108">
        <v>130.2048316846307</v>
      </c>
      <c r="C43" s="83">
        <v>5.4872067565419652E-2</v>
      </c>
      <c r="D43" s="108">
        <v>108.4213414528661</v>
      </c>
      <c r="E43" s="80">
        <v>5.2139682536098318E-2</v>
      </c>
    </row>
    <row r="44" spans="1:6" x14ac:dyDescent="0.25">
      <c r="A44" s="65" t="s">
        <v>5</v>
      </c>
      <c r="B44" s="109">
        <v>237287.99999999584</v>
      </c>
      <c r="C44" s="83">
        <v>100</v>
      </c>
      <c r="D44" s="109">
        <v>207944.00000000349</v>
      </c>
      <c r="E44" s="81">
        <v>100</v>
      </c>
    </row>
    <row r="45" spans="1:6" x14ac:dyDescent="0.25">
      <c r="A45" s="27" t="s">
        <v>120</v>
      </c>
      <c r="B45" s="110"/>
      <c r="C45" s="27"/>
      <c r="D45" s="110"/>
      <c r="E45" s="27"/>
      <c r="F45" s="27"/>
    </row>
    <row r="46" spans="1:6" x14ac:dyDescent="0.25">
      <c r="A46" s="174" t="s">
        <v>118</v>
      </c>
      <c r="B46" s="174"/>
      <c r="C46" s="174"/>
      <c r="D46" s="174"/>
      <c r="E46" s="174"/>
      <c r="F46" s="174"/>
    </row>
    <row r="47" spans="1:6" x14ac:dyDescent="0.25">
      <c r="A47" s="37"/>
      <c r="B47" s="111"/>
      <c r="C47" s="68"/>
      <c r="D47" s="111"/>
      <c r="E47" s="69"/>
    </row>
    <row r="49" spans="1:5" ht="15" customHeight="1" x14ac:dyDescent="0.25">
      <c r="A49" s="175" t="s">
        <v>24</v>
      </c>
      <c r="B49" s="175"/>
      <c r="C49" s="175"/>
      <c r="D49" s="175"/>
      <c r="E49" s="175"/>
    </row>
    <row r="50" spans="1:5" ht="21" customHeight="1" x14ac:dyDescent="0.25">
      <c r="A50" s="180" t="s">
        <v>92</v>
      </c>
      <c r="B50" s="182" t="s">
        <v>3</v>
      </c>
      <c r="C50" s="184" t="s">
        <v>14</v>
      </c>
      <c r="D50" s="182" t="s">
        <v>15</v>
      </c>
      <c r="E50" s="184" t="s">
        <v>14</v>
      </c>
    </row>
    <row r="51" spans="1:5" ht="21" customHeight="1" x14ac:dyDescent="0.25">
      <c r="A51" s="181"/>
      <c r="B51" s="183"/>
      <c r="C51" s="185"/>
      <c r="D51" s="183"/>
      <c r="E51" s="185"/>
    </row>
    <row r="52" spans="1:5" x14ac:dyDescent="0.25">
      <c r="A52" s="66" t="s">
        <v>129</v>
      </c>
      <c r="B52" s="107">
        <v>24972.041422412141</v>
      </c>
      <c r="C52" s="79">
        <v>19.922210961258823</v>
      </c>
      <c r="D52" s="107">
        <v>22285.954724623152</v>
      </c>
      <c r="E52" s="79">
        <v>20.222480577524848</v>
      </c>
    </row>
    <row r="53" spans="1:5" x14ac:dyDescent="0.25">
      <c r="A53" s="18" t="s">
        <v>126</v>
      </c>
      <c r="B53" s="112">
        <v>328.23118012560599</v>
      </c>
      <c r="C53" s="77">
        <v>0.26185647796725592</v>
      </c>
      <c r="D53" s="112">
        <v>295.38658966265803</v>
      </c>
      <c r="E53" s="77">
        <v>0.26803651205997026</v>
      </c>
    </row>
    <row r="54" spans="1:5" x14ac:dyDescent="0.25">
      <c r="A54" s="18" t="s">
        <v>87</v>
      </c>
      <c r="B54" s="108">
        <v>25.082620491444501</v>
      </c>
      <c r="C54" s="75">
        <v>2.0010428800717683E-2</v>
      </c>
      <c r="D54" s="108">
        <v>20.460432983535298</v>
      </c>
      <c r="E54" s="75">
        <v>1.8565985336052859E-2</v>
      </c>
    </row>
    <row r="55" spans="1:5" x14ac:dyDescent="0.25">
      <c r="A55" s="18" t="s">
        <v>127</v>
      </c>
      <c r="B55" s="108">
        <v>24075.217705594801</v>
      </c>
      <c r="C55" s="75">
        <v>19.20674237063491</v>
      </c>
      <c r="D55" s="108">
        <v>21518.4262480457</v>
      </c>
      <c r="E55" s="75">
        <v>19.526018168708429</v>
      </c>
    </row>
    <row r="56" spans="1:5" x14ac:dyDescent="0.25">
      <c r="A56" s="18" t="s">
        <v>130</v>
      </c>
      <c r="B56" s="108">
        <v>543.50991620028697</v>
      </c>
      <c r="C56" s="75">
        <v>0.43360168385594144</v>
      </c>
      <c r="D56" s="108">
        <v>451.68145393125798</v>
      </c>
      <c r="E56" s="75">
        <v>0.40985991142039824</v>
      </c>
    </row>
    <row r="57" spans="1:5" x14ac:dyDescent="0.25">
      <c r="A57" s="36" t="s">
        <v>131</v>
      </c>
      <c r="B57" s="109">
        <v>99541.289764768881</v>
      </c>
      <c r="C57" s="78">
        <v>79.412112950834853</v>
      </c>
      <c r="D57" s="109">
        <v>87253.361913860557</v>
      </c>
      <c r="E57" s="78">
        <v>79.174504230562121</v>
      </c>
    </row>
    <row r="58" spans="1:5" x14ac:dyDescent="0.25">
      <c r="A58" s="18" t="s">
        <v>88</v>
      </c>
      <c r="B58" s="108">
        <v>84483.906973171193</v>
      </c>
      <c r="C58" s="75">
        <v>67.399624607394429</v>
      </c>
      <c r="D58" s="108">
        <v>75056.709082006098</v>
      </c>
      <c r="E58" s="75">
        <v>68.107149116065855</v>
      </c>
    </row>
    <row r="59" spans="1:5" x14ac:dyDescent="0.25">
      <c r="A59" s="18" t="s">
        <v>132</v>
      </c>
      <c r="B59" s="108">
        <v>12176.763350446399</v>
      </c>
      <c r="C59" s="75">
        <v>9.714385948246818</v>
      </c>
      <c r="D59" s="108">
        <v>9684.0355613901302</v>
      </c>
      <c r="E59" s="75">
        <v>8.7873830613098569</v>
      </c>
    </row>
    <row r="60" spans="1:5" x14ac:dyDescent="0.25">
      <c r="A60" s="18" t="s">
        <v>133</v>
      </c>
      <c r="B60" s="108">
        <v>415.31183920048301</v>
      </c>
      <c r="C60" s="75">
        <v>0.33132774110468444</v>
      </c>
      <c r="D60" s="108">
        <v>306.20382536904901</v>
      </c>
      <c r="E60" s="75">
        <v>0.27785217136997092</v>
      </c>
    </row>
    <row r="61" spans="1:5" x14ac:dyDescent="0.25">
      <c r="A61" s="18" t="s">
        <v>89</v>
      </c>
      <c r="B61" s="108">
        <v>665.59432913886701</v>
      </c>
      <c r="C61" s="75">
        <v>0.53099826383522031</v>
      </c>
      <c r="D61" s="108">
        <v>480.21485159666099</v>
      </c>
      <c r="E61" s="75">
        <v>0.43575137926323093</v>
      </c>
    </row>
    <row r="62" spans="1:5" ht="22.5" customHeight="1" x14ac:dyDescent="0.25">
      <c r="A62" s="18" t="s">
        <v>90</v>
      </c>
      <c r="B62" s="108">
        <v>1799.71327281193</v>
      </c>
      <c r="C62" s="75">
        <v>1.435776390253702</v>
      </c>
      <c r="D62" s="108">
        <v>1726.1985934986201</v>
      </c>
      <c r="E62" s="75">
        <v>1.5663685025532079</v>
      </c>
    </row>
    <row r="63" spans="1:5" x14ac:dyDescent="0.25">
      <c r="A63" s="62" t="s">
        <v>134</v>
      </c>
      <c r="B63" s="109">
        <v>834.40993941042723</v>
      </c>
      <c r="C63" s="78">
        <v>0.6656760879063135</v>
      </c>
      <c r="D63" s="109">
        <v>664.54603398998597</v>
      </c>
      <c r="E63" s="78">
        <v>0.60301519191302699</v>
      </c>
    </row>
    <row r="64" spans="1:5" ht="33.75" customHeight="1" x14ac:dyDescent="0.25">
      <c r="A64" s="72" t="s">
        <v>128</v>
      </c>
      <c r="B64" s="108">
        <v>740.01248937811999</v>
      </c>
      <c r="C64" s="75">
        <v>0.59036763066257802</v>
      </c>
      <c r="D64" s="108">
        <v>588.44646778763604</v>
      </c>
      <c r="E64" s="75">
        <v>0.53396174464093082</v>
      </c>
    </row>
    <row r="65" spans="1:6" x14ac:dyDescent="0.25">
      <c r="A65" s="73" t="s">
        <v>91</v>
      </c>
      <c r="B65" s="108">
        <v>94.397450032307205</v>
      </c>
      <c r="C65" s="76">
        <v>7.5308457243735361E-2</v>
      </c>
      <c r="D65" s="108">
        <v>76.099566202349905</v>
      </c>
      <c r="E65" s="80">
        <v>6.9053447272096183E-2</v>
      </c>
    </row>
    <row r="66" spans="1:6" x14ac:dyDescent="0.25">
      <c r="A66" s="65" t="s">
        <v>5</v>
      </c>
      <c r="B66" s="109">
        <v>125347.74112659146</v>
      </c>
      <c r="C66" s="81">
        <v>100</v>
      </c>
      <c r="D66" s="109">
        <v>110203.8626724737</v>
      </c>
      <c r="E66" s="81">
        <v>100</v>
      </c>
    </row>
    <row r="67" spans="1:6" x14ac:dyDescent="0.25">
      <c r="A67" s="27" t="s">
        <v>121</v>
      </c>
      <c r="B67" s="110"/>
      <c r="C67" s="27"/>
      <c r="D67" s="110"/>
      <c r="E67" s="27"/>
      <c r="F67" s="27"/>
    </row>
    <row r="68" spans="1:6" x14ac:dyDescent="0.25">
      <c r="A68" s="174" t="s">
        <v>118</v>
      </c>
      <c r="B68" s="174"/>
      <c r="C68" s="174"/>
      <c r="D68" s="174"/>
      <c r="E68" s="174"/>
      <c r="F68" s="174"/>
    </row>
    <row r="69" spans="1:6" x14ac:dyDescent="0.25">
      <c r="A69" s="186"/>
      <c r="B69" s="186"/>
      <c r="C69" s="186"/>
      <c r="D69" s="186"/>
      <c r="E69" s="186"/>
    </row>
    <row r="70" spans="1:6" ht="13.5" customHeight="1" x14ac:dyDescent="0.25">
      <c r="A70" s="25"/>
      <c r="B70" s="113"/>
      <c r="C70" s="25"/>
      <c r="D70" s="113"/>
      <c r="E70" s="25"/>
    </row>
    <row r="71" spans="1:6" x14ac:dyDescent="0.25">
      <c r="A71" s="175" t="s">
        <v>25</v>
      </c>
      <c r="B71" s="175"/>
      <c r="C71" s="175"/>
      <c r="D71" s="175"/>
      <c r="E71" s="175"/>
    </row>
    <row r="72" spans="1:6" ht="24" customHeight="1" x14ac:dyDescent="0.25">
      <c r="A72" s="180" t="s">
        <v>92</v>
      </c>
      <c r="B72" s="182" t="s">
        <v>3</v>
      </c>
      <c r="C72" s="184" t="s">
        <v>14</v>
      </c>
      <c r="D72" s="182" t="s">
        <v>15</v>
      </c>
      <c r="E72" s="184" t="s">
        <v>14</v>
      </c>
    </row>
    <row r="73" spans="1:6" ht="24" customHeight="1" x14ac:dyDescent="0.25">
      <c r="A73" s="181"/>
      <c r="B73" s="183"/>
      <c r="C73" s="185"/>
      <c r="D73" s="183"/>
      <c r="E73" s="185"/>
    </row>
    <row r="74" spans="1:6" x14ac:dyDescent="0.25">
      <c r="A74" s="66" t="s">
        <v>129</v>
      </c>
      <c r="B74" s="107">
        <v>18317.428042169435</v>
      </c>
      <c r="C74" s="79">
        <v>20.147086284171799</v>
      </c>
      <c r="D74" s="107">
        <v>17246.703781574823</v>
      </c>
      <c r="E74" s="79">
        <v>20.443050273901552</v>
      </c>
    </row>
    <row r="75" spans="1:6" x14ac:dyDescent="0.25">
      <c r="A75" s="18" t="s">
        <v>126</v>
      </c>
      <c r="B75" s="112">
        <v>92.662292960842393</v>
      </c>
      <c r="C75" s="77">
        <v>0.10191797709118733</v>
      </c>
      <c r="D75" s="112">
        <v>87.745286775164402</v>
      </c>
      <c r="E75" s="77">
        <v>0.10400719647999904</v>
      </c>
    </row>
    <row r="76" spans="1:6" x14ac:dyDescent="0.25">
      <c r="A76" s="18" t="s">
        <v>87</v>
      </c>
      <c r="B76" s="108">
        <v>9.48108182646404</v>
      </c>
      <c r="C76" s="75">
        <v>1.0428111041862243E-2</v>
      </c>
      <c r="D76" s="108">
        <v>8.7874407291687593</v>
      </c>
      <c r="E76" s="75">
        <v>1.0416024701325488E-2</v>
      </c>
    </row>
    <row r="77" spans="1:6" x14ac:dyDescent="0.25">
      <c r="A77" s="18" t="s">
        <v>127</v>
      </c>
      <c r="B77" s="108">
        <v>18059.228400779499</v>
      </c>
      <c r="C77" s="75">
        <v>19.863096062310436</v>
      </c>
      <c r="D77" s="108">
        <v>17001.954202066601</v>
      </c>
      <c r="E77" s="75">
        <v>20.152941043652689</v>
      </c>
    </row>
    <row r="78" spans="1:6" x14ac:dyDescent="0.25">
      <c r="A78" s="18" t="s">
        <v>130</v>
      </c>
      <c r="B78" s="108">
        <v>156.05626660263201</v>
      </c>
      <c r="C78" s="75">
        <v>0.17164413372831649</v>
      </c>
      <c r="D78" s="108">
        <v>148.216852003887</v>
      </c>
      <c r="E78" s="75">
        <v>0.17568600906753751</v>
      </c>
    </row>
    <row r="79" spans="1:6" x14ac:dyDescent="0.25">
      <c r="A79" s="36" t="s">
        <v>131</v>
      </c>
      <c r="B79" s="109">
        <v>72581.324223302785</v>
      </c>
      <c r="C79" s="78">
        <v>79.831196736784975</v>
      </c>
      <c r="D79" s="109">
        <v>67098.749609510516</v>
      </c>
      <c r="E79" s="78">
        <v>79.534218767564596</v>
      </c>
    </row>
    <row r="80" spans="1:6" x14ac:dyDescent="0.25">
      <c r="A80" s="18" t="s">
        <v>88</v>
      </c>
      <c r="B80" s="108">
        <v>59560.622472277399</v>
      </c>
      <c r="C80" s="75">
        <v>65.509906594170261</v>
      </c>
      <c r="D80" s="108">
        <v>55739.633912249497</v>
      </c>
      <c r="E80" s="75">
        <v>66.069908357464456</v>
      </c>
    </row>
    <row r="81" spans="1:6" x14ac:dyDescent="0.25">
      <c r="A81" s="18" t="s">
        <v>132</v>
      </c>
      <c r="B81" s="108">
        <v>9933.7357587125098</v>
      </c>
      <c r="C81" s="75">
        <v>10.925978854356703</v>
      </c>
      <c r="D81" s="108">
        <v>8544.2856226309996</v>
      </c>
      <c r="E81" s="75">
        <v>10.127805449098416</v>
      </c>
    </row>
    <row r="82" spans="1:6" x14ac:dyDescent="0.25">
      <c r="A82" s="18" t="s">
        <v>133</v>
      </c>
      <c r="B82" s="108">
        <v>884.33716265008798</v>
      </c>
      <c r="C82" s="75">
        <v>0.97267023946779207</v>
      </c>
      <c r="D82" s="108">
        <v>695.74304190145597</v>
      </c>
      <c r="E82" s="75">
        <v>0.82468570014541787</v>
      </c>
    </row>
    <row r="83" spans="1:6" x14ac:dyDescent="0.25">
      <c r="A83" s="18" t="s">
        <v>89</v>
      </c>
      <c r="B83" s="108">
        <v>158.949971965548</v>
      </c>
      <c r="C83" s="75">
        <v>0.17482688031770799</v>
      </c>
      <c r="D83" s="108">
        <v>110.24597269466101</v>
      </c>
      <c r="E83" s="75">
        <v>0.13067795393458878</v>
      </c>
    </row>
    <row r="84" spans="1:6" ht="22.5" customHeight="1" x14ac:dyDescent="0.25">
      <c r="A84" s="18" t="s">
        <v>90</v>
      </c>
      <c r="B84" s="108">
        <v>2043.6788576972499</v>
      </c>
      <c r="C84" s="75">
        <v>2.2478141684725119</v>
      </c>
      <c r="D84" s="108">
        <v>2008.8410600339</v>
      </c>
      <c r="E84" s="75">
        <v>2.381141306921712</v>
      </c>
    </row>
    <row r="85" spans="1:6" x14ac:dyDescent="0.25">
      <c r="A85" s="62" t="s">
        <v>134</v>
      </c>
      <c r="B85" s="109">
        <v>19.744750943471502</v>
      </c>
      <c r="C85" s="78">
        <v>2.1716979043226493E-2</v>
      </c>
      <c r="D85" s="109">
        <v>19.176889126236869</v>
      </c>
      <c r="E85" s="78">
        <v>2.2730958533857253E-2</v>
      </c>
    </row>
    <row r="86" spans="1:6" ht="33.75" customHeight="1" x14ac:dyDescent="0.25">
      <c r="A86" s="72" t="s">
        <v>128</v>
      </c>
      <c r="B86" s="108">
        <v>15.8594411886841</v>
      </c>
      <c r="C86" s="75">
        <v>1.7443580469462244E-2</v>
      </c>
      <c r="D86" s="108">
        <v>15.795597664993799</v>
      </c>
      <c r="E86" s="75">
        <v>1.8723009408717566E-2</v>
      </c>
    </row>
    <row r="87" spans="1:6" x14ac:dyDescent="0.25">
      <c r="A87" s="73" t="s">
        <v>91</v>
      </c>
      <c r="B87" s="108">
        <v>3.8853097547874</v>
      </c>
      <c r="C87" s="76">
        <v>4.2733985737642491E-3</v>
      </c>
      <c r="D87" s="108">
        <v>3.38129146124307</v>
      </c>
      <c r="E87" s="80">
        <v>4.0079491251396862E-3</v>
      </c>
    </row>
    <row r="88" spans="1:6" x14ac:dyDescent="0.25">
      <c r="A88" s="65" t="s">
        <v>5</v>
      </c>
      <c r="B88" s="109">
        <v>90918.497016415698</v>
      </c>
      <c r="C88" s="81">
        <v>100.00000000000001</v>
      </c>
      <c r="D88" s="109">
        <v>84364.630280211568</v>
      </c>
      <c r="E88" s="81">
        <v>100</v>
      </c>
    </row>
    <row r="89" spans="1:6" x14ac:dyDescent="0.25">
      <c r="A89" s="27" t="s">
        <v>122</v>
      </c>
      <c r="B89" s="110"/>
      <c r="C89" s="27"/>
      <c r="D89" s="110"/>
      <c r="E89" s="27"/>
      <c r="F89" s="27"/>
    </row>
    <row r="90" spans="1:6" x14ac:dyDescent="0.25">
      <c r="A90" s="174" t="s">
        <v>118</v>
      </c>
      <c r="B90" s="174"/>
      <c r="C90" s="174"/>
      <c r="D90" s="174"/>
      <c r="E90" s="174"/>
      <c r="F90" s="174"/>
    </row>
    <row r="91" spans="1:6" ht="15" customHeight="1" x14ac:dyDescent="0.25"/>
    <row r="93" spans="1:6" x14ac:dyDescent="0.25">
      <c r="A93" s="175" t="s">
        <v>28</v>
      </c>
      <c r="B93" s="175"/>
      <c r="C93" s="175"/>
      <c r="D93" s="175"/>
      <c r="E93" s="175"/>
    </row>
    <row r="94" spans="1:6" ht="24" customHeight="1" x14ac:dyDescent="0.25">
      <c r="A94" s="180" t="s">
        <v>92</v>
      </c>
      <c r="B94" s="182" t="s">
        <v>3</v>
      </c>
      <c r="C94" s="184" t="s">
        <v>14</v>
      </c>
      <c r="D94" s="182" t="s">
        <v>15</v>
      </c>
      <c r="E94" s="184" t="s">
        <v>14</v>
      </c>
    </row>
    <row r="95" spans="1:6" ht="24" customHeight="1" x14ac:dyDescent="0.25">
      <c r="A95" s="181"/>
      <c r="B95" s="183"/>
      <c r="C95" s="185"/>
      <c r="D95" s="183"/>
      <c r="E95" s="185"/>
    </row>
    <row r="96" spans="1:6" x14ac:dyDescent="0.25">
      <c r="A96" s="66" t="s">
        <v>129</v>
      </c>
      <c r="B96" s="114">
        <v>1501.1863764020588</v>
      </c>
      <c r="C96" s="74">
        <v>47.393368978099488</v>
      </c>
      <c r="D96" s="114">
        <v>1051.1075299351294</v>
      </c>
      <c r="E96" s="74">
        <v>46.916699536342179</v>
      </c>
    </row>
    <row r="97" spans="1:6" x14ac:dyDescent="0.25">
      <c r="A97" s="18" t="s">
        <v>126</v>
      </c>
      <c r="B97" s="112">
        <v>363.53851845411049</v>
      </c>
      <c r="C97" s="77">
        <v>11.477132629021943</v>
      </c>
      <c r="D97" s="112">
        <v>236.5901707240985</v>
      </c>
      <c r="E97" s="77">
        <v>10.560318175819255</v>
      </c>
    </row>
    <row r="98" spans="1:6" x14ac:dyDescent="0.25">
      <c r="A98" s="18" t="s">
        <v>87</v>
      </c>
      <c r="B98" s="108">
        <v>27.036898936470831</v>
      </c>
      <c r="C98" s="75">
        <v>0.8535713802511633</v>
      </c>
      <c r="D98" s="108">
        <v>22.09654349589249</v>
      </c>
      <c r="E98" s="75">
        <v>0.98629004403810649</v>
      </c>
    </row>
    <row r="99" spans="1:6" x14ac:dyDescent="0.25">
      <c r="A99" s="18" t="s">
        <v>127</v>
      </c>
      <c r="B99" s="108">
        <v>852.26518581042694</v>
      </c>
      <c r="C99" s="75">
        <v>26.906531429568528</v>
      </c>
      <c r="D99" s="108">
        <v>618.71930963685804</v>
      </c>
      <c r="E99" s="75">
        <v>27.616839496294972</v>
      </c>
    </row>
    <row r="100" spans="1:6" x14ac:dyDescent="0.25">
      <c r="A100" s="18" t="s">
        <v>130</v>
      </c>
      <c r="B100" s="108">
        <v>258.34577320105058</v>
      </c>
      <c r="C100" s="75">
        <v>8.1561335392578531</v>
      </c>
      <c r="D100" s="108">
        <v>173.7015060782804</v>
      </c>
      <c r="E100" s="75">
        <v>7.7532518201898473</v>
      </c>
    </row>
    <row r="101" spans="1:6" x14ac:dyDescent="0.25">
      <c r="A101" s="36" t="s">
        <v>131</v>
      </c>
      <c r="B101" s="109">
        <v>1594.2728939018532</v>
      </c>
      <c r="C101" s="78">
        <v>50.332167078124677</v>
      </c>
      <c r="D101" s="109">
        <v>1134.0460933646107</v>
      </c>
      <c r="E101" s="78">
        <v>50.618702946627884</v>
      </c>
    </row>
    <row r="102" spans="1:6" x14ac:dyDescent="0.25">
      <c r="A102" s="18" t="s">
        <v>88</v>
      </c>
      <c r="B102" s="108">
        <v>1352.5607963388559</v>
      </c>
      <c r="C102" s="75">
        <v>42.701168818115555</v>
      </c>
      <c r="D102" s="108">
        <v>983.02672016062104</v>
      </c>
      <c r="E102" s="75">
        <v>43.877879239261247</v>
      </c>
    </row>
    <row r="103" spans="1:6" x14ac:dyDescent="0.25">
      <c r="A103" s="18" t="s">
        <v>132</v>
      </c>
      <c r="B103" s="108">
        <v>206.3727142662803</v>
      </c>
      <c r="C103" s="75">
        <v>6.5153123875767038</v>
      </c>
      <c r="D103" s="108">
        <v>129.90513654885709</v>
      </c>
      <c r="E103" s="75">
        <v>5.7983794103980735</v>
      </c>
    </row>
    <row r="104" spans="1:6" x14ac:dyDescent="0.25">
      <c r="A104" s="18" t="s">
        <v>133</v>
      </c>
      <c r="B104" s="108">
        <v>2.5859831598932601</v>
      </c>
      <c r="C104" s="75">
        <v>8.1641064690256962E-2</v>
      </c>
      <c r="D104" s="108">
        <v>2.5859831598932601</v>
      </c>
      <c r="E104" s="75">
        <v>0.11542662521525328</v>
      </c>
    </row>
    <row r="105" spans="1:6" x14ac:dyDescent="0.25">
      <c r="A105" s="18" t="s">
        <v>89</v>
      </c>
      <c r="B105" s="108">
        <v>1.03537626193112</v>
      </c>
      <c r="C105" s="75">
        <v>3.2687459721340205E-2</v>
      </c>
      <c r="D105" s="108">
        <v>1.03537626193112</v>
      </c>
      <c r="E105" s="75">
        <v>4.6214526682233401E-2</v>
      </c>
    </row>
    <row r="106" spans="1:6" ht="22.5" customHeight="1" x14ac:dyDescent="0.25">
      <c r="A106" s="18" t="s">
        <v>90</v>
      </c>
      <c r="B106" s="108">
        <v>31.718023874892758</v>
      </c>
      <c r="C106" s="75">
        <v>1.0013573480208273</v>
      </c>
      <c r="D106" s="108">
        <v>17.49287723330816</v>
      </c>
      <c r="E106" s="75">
        <v>0.78080314507107651</v>
      </c>
    </row>
    <row r="107" spans="1:6" x14ac:dyDescent="0.25">
      <c r="A107" s="62" t="s">
        <v>134</v>
      </c>
      <c r="B107" s="109">
        <v>72.043713279631547</v>
      </c>
      <c r="C107" s="78">
        <v>2.2744639437758365</v>
      </c>
      <c r="D107" s="109">
        <v>55.216096486133225</v>
      </c>
      <c r="E107" s="78">
        <v>2.4645975170299388</v>
      </c>
    </row>
    <row r="108" spans="1:6" ht="33.75" customHeight="1" x14ac:dyDescent="0.25">
      <c r="A108" s="72" t="s">
        <v>128</v>
      </c>
      <c r="B108" s="108">
        <v>65.130323967508843</v>
      </c>
      <c r="C108" s="75">
        <v>2.0562040290116439</v>
      </c>
      <c r="D108" s="108">
        <v>49.246595666177562</v>
      </c>
      <c r="E108" s="75">
        <v>2.1981459234721483</v>
      </c>
    </row>
    <row r="109" spans="1:6" x14ac:dyDescent="0.25">
      <c r="A109" s="73" t="s">
        <v>91</v>
      </c>
      <c r="B109" s="108">
        <v>6.9133893121226997</v>
      </c>
      <c r="C109" s="76">
        <v>0.2182599147641926</v>
      </c>
      <c r="D109" s="108">
        <v>5.9695008199556598</v>
      </c>
      <c r="E109" s="76">
        <v>0.26645159355779025</v>
      </c>
    </row>
    <row r="110" spans="1:6" x14ac:dyDescent="0.25">
      <c r="A110" s="65" t="s">
        <v>5</v>
      </c>
      <c r="B110" s="109">
        <v>3167.5029835835435</v>
      </c>
      <c r="C110" s="81">
        <v>100</v>
      </c>
      <c r="D110" s="109">
        <v>2240.3697197858733</v>
      </c>
      <c r="E110" s="81">
        <v>100</v>
      </c>
    </row>
    <row r="111" spans="1:6" x14ac:dyDescent="0.25">
      <c r="A111" s="27" t="s">
        <v>123</v>
      </c>
      <c r="B111" s="110"/>
      <c r="C111" s="27"/>
      <c r="D111" s="110"/>
      <c r="E111" s="27"/>
      <c r="F111" s="27"/>
    </row>
    <row r="112" spans="1:6" x14ac:dyDescent="0.25">
      <c r="A112" s="174" t="s">
        <v>118</v>
      </c>
      <c r="B112" s="174"/>
      <c r="C112" s="174"/>
      <c r="D112" s="174"/>
      <c r="E112" s="174"/>
      <c r="F112" s="174"/>
    </row>
    <row r="115" spans="1:5" x14ac:dyDescent="0.25">
      <c r="A115" s="175" t="s">
        <v>50</v>
      </c>
      <c r="B115" s="175"/>
      <c r="C115" s="175"/>
      <c r="D115" s="175"/>
      <c r="E115" s="175"/>
    </row>
    <row r="116" spans="1:5" ht="24" customHeight="1" x14ac:dyDescent="0.25">
      <c r="A116" s="180" t="s">
        <v>92</v>
      </c>
      <c r="B116" s="182" t="s">
        <v>3</v>
      </c>
      <c r="C116" s="184" t="s">
        <v>14</v>
      </c>
      <c r="D116" s="182" t="s">
        <v>15</v>
      </c>
      <c r="E116" s="184" t="s">
        <v>14</v>
      </c>
    </row>
    <row r="117" spans="1:5" ht="24" customHeight="1" x14ac:dyDescent="0.25">
      <c r="A117" s="181"/>
      <c r="B117" s="183"/>
      <c r="C117" s="185"/>
      <c r="D117" s="183"/>
      <c r="E117" s="185"/>
    </row>
    <row r="118" spans="1:5" x14ac:dyDescent="0.25">
      <c r="A118" s="66" t="s">
        <v>129</v>
      </c>
      <c r="B118" s="107">
        <v>13101.610571808546</v>
      </c>
      <c r="C118" s="79">
        <v>75.26200925900983</v>
      </c>
      <c r="D118" s="107">
        <v>10287.31322350242</v>
      </c>
      <c r="E118" s="79">
        <v>77.412244890529138</v>
      </c>
    </row>
    <row r="119" spans="1:5" x14ac:dyDescent="0.25">
      <c r="A119" s="18" t="s">
        <v>126</v>
      </c>
      <c r="B119" s="112">
        <v>7881.455081638107</v>
      </c>
      <c r="C119" s="77">
        <v>45.274902812718508</v>
      </c>
      <c r="D119" s="112">
        <v>6476.1263593816366</v>
      </c>
      <c r="E119" s="77">
        <v>48.732984870055184</v>
      </c>
    </row>
    <row r="120" spans="1:5" x14ac:dyDescent="0.25">
      <c r="A120" s="18" t="s">
        <v>87</v>
      </c>
      <c r="B120" s="108">
        <v>322.43179541102847</v>
      </c>
      <c r="C120" s="75">
        <v>1.8522047070945866</v>
      </c>
      <c r="D120" s="108">
        <v>253.59384310014815</v>
      </c>
      <c r="E120" s="75">
        <v>1.9082989171506362</v>
      </c>
    </row>
    <row r="121" spans="1:5" x14ac:dyDescent="0.25">
      <c r="A121" s="18" t="s">
        <v>127</v>
      </c>
      <c r="B121" s="108">
        <v>2575.2299367929727</v>
      </c>
      <c r="C121" s="75">
        <v>14.79337050087862</v>
      </c>
      <c r="D121" s="108">
        <v>1973.7213653785359</v>
      </c>
      <c r="E121" s="75">
        <v>14.852294118282302</v>
      </c>
    </row>
    <row r="122" spans="1:5" x14ac:dyDescent="0.25">
      <c r="A122" s="18" t="s">
        <v>130</v>
      </c>
      <c r="B122" s="108">
        <v>2322.4937579664356</v>
      </c>
      <c r="C122" s="75">
        <v>13.341531238318101</v>
      </c>
      <c r="D122" s="108">
        <v>1583.8716556421002</v>
      </c>
      <c r="E122" s="75">
        <v>11.918666985041007</v>
      </c>
    </row>
    <row r="123" spans="1:5" x14ac:dyDescent="0.25">
      <c r="A123" s="36" t="s">
        <v>131</v>
      </c>
      <c r="B123" s="109">
        <v>4105.1723416992163</v>
      </c>
      <c r="C123" s="78">
        <v>23.582102146709445</v>
      </c>
      <c r="D123" s="109">
        <v>2860.396139872671</v>
      </c>
      <c r="E123" s="78">
        <v>21.524540145027238</v>
      </c>
    </row>
    <row r="124" spans="1:5" x14ac:dyDescent="0.25">
      <c r="A124" s="18" t="s">
        <v>88</v>
      </c>
      <c r="B124" s="108">
        <v>3376.9459945267922</v>
      </c>
      <c r="C124" s="75">
        <v>19.398816604588479</v>
      </c>
      <c r="D124" s="108">
        <v>2382.7551960790638</v>
      </c>
      <c r="E124" s="75">
        <v>17.930282158770883</v>
      </c>
    </row>
    <row r="125" spans="1:5" x14ac:dyDescent="0.25">
      <c r="A125" s="18" t="s">
        <v>132</v>
      </c>
      <c r="B125" s="108">
        <v>591.073835936205</v>
      </c>
      <c r="C125" s="75">
        <v>3.3954149582732067</v>
      </c>
      <c r="D125" s="108">
        <v>399.96331193622382</v>
      </c>
      <c r="E125" s="75">
        <v>3.0097321990836305</v>
      </c>
    </row>
    <row r="126" spans="1:5" x14ac:dyDescent="0.25">
      <c r="A126" s="18" t="s">
        <v>133</v>
      </c>
      <c r="B126" s="108">
        <v>65.964764607713306</v>
      </c>
      <c r="C126" s="75">
        <v>0.37893362021893801</v>
      </c>
      <c r="D126" s="108">
        <v>21.314460619536732</v>
      </c>
      <c r="E126" s="75">
        <v>0.16039175723934623</v>
      </c>
    </row>
    <row r="127" spans="1:5" x14ac:dyDescent="0.25">
      <c r="A127" s="18" t="s">
        <v>89</v>
      </c>
      <c r="B127" s="108">
        <v>14.76249496383517</v>
      </c>
      <c r="C127" s="75">
        <v>8.4802935224236209E-2</v>
      </c>
      <c r="D127" s="108">
        <v>9.2835556185377399</v>
      </c>
      <c r="E127" s="75">
        <v>6.9858948141603858E-2</v>
      </c>
    </row>
    <row r="128" spans="1:5" ht="22.5" customHeight="1" x14ac:dyDescent="0.25">
      <c r="A128" s="18" t="s">
        <v>90</v>
      </c>
      <c r="B128" s="108">
        <v>56.425251664670455</v>
      </c>
      <c r="C128" s="75">
        <v>0.32413402840458388</v>
      </c>
      <c r="D128" s="108">
        <v>47.079615619308647</v>
      </c>
      <c r="E128" s="75">
        <v>0.35427508179177236</v>
      </c>
    </row>
    <row r="129" spans="1:6" x14ac:dyDescent="0.25">
      <c r="A129" s="62" t="s">
        <v>134</v>
      </c>
      <c r="B129" s="109">
        <v>201.21708649239321</v>
      </c>
      <c r="C129" s="78">
        <v>1.1558885942807413</v>
      </c>
      <c r="D129" s="109">
        <v>141.29063662491373</v>
      </c>
      <c r="E129" s="78">
        <v>1.0632149644436275</v>
      </c>
    </row>
    <row r="130" spans="1:6" ht="33.75" customHeight="1" x14ac:dyDescent="0.25">
      <c r="A130" s="72" t="s">
        <v>128</v>
      </c>
      <c r="B130" s="108">
        <v>159.46872959424701</v>
      </c>
      <c r="C130" s="75">
        <v>0.91606577202576756</v>
      </c>
      <c r="D130" s="108">
        <v>115.94192446618271</v>
      </c>
      <c r="E130" s="75">
        <v>0.872465380887822</v>
      </c>
    </row>
    <row r="131" spans="1:6" x14ac:dyDescent="0.25">
      <c r="A131" s="73" t="s">
        <v>91</v>
      </c>
      <c r="B131" s="108">
        <v>41.748356898146191</v>
      </c>
      <c r="C131" s="76">
        <v>0.23982282225497373</v>
      </c>
      <c r="D131" s="108">
        <v>25.348712158731008</v>
      </c>
      <c r="E131" s="80">
        <v>0.19074958355580554</v>
      </c>
    </row>
    <row r="132" spans="1:6" x14ac:dyDescent="0.25">
      <c r="A132" s="65" t="s">
        <v>5</v>
      </c>
      <c r="B132" s="109">
        <v>17408.000000000153</v>
      </c>
      <c r="C132" s="81">
        <v>100</v>
      </c>
      <c r="D132" s="109">
        <v>13289.000000000005</v>
      </c>
      <c r="E132" s="81">
        <v>100</v>
      </c>
    </row>
    <row r="133" spans="1:6" x14ac:dyDescent="0.25">
      <c r="A133" s="27" t="s">
        <v>124</v>
      </c>
      <c r="B133" s="110"/>
      <c r="C133" s="27"/>
      <c r="D133" s="110"/>
      <c r="E133" s="27"/>
      <c r="F133" s="27"/>
    </row>
    <row r="134" spans="1:6" x14ac:dyDescent="0.25">
      <c r="A134" s="174" t="s">
        <v>118</v>
      </c>
      <c r="B134" s="174"/>
      <c r="C134" s="174"/>
      <c r="D134" s="174"/>
      <c r="E134" s="174"/>
      <c r="F134" s="174"/>
    </row>
    <row r="137" spans="1:6" x14ac:dyDescent="0.25">
      <c r="A137" s="175" t="s">
        <v>29</v>
      </c>
      <c r="B137" s="175"/>
      <c r="C137" s="175"/>
      <c r="D137" s="175"/>
      <c r="E137" s="175"/>
    </row>
    <row r="138" spans="1:6" ht="24" customHeight="1" x14ac:dyDescent="0.25">
      <c r="A138" s="180" t="s">
        <v>92</v>
      </c>
      <c r="B138" s="182" t="s">
        <v>3</v>
      </c>
      <c r="C138" s="184" t="s">
        <v>14</v>
      </c>
      <c r="D138" s="182" t="s">
        <v>15</v>
      </c>
      <c r="E138" s="184" t="s">
        <v>14</v>
      </c>
    </row>
    <row r="139" spans="1:6" ht="24" customHeight="1" x14ac:dyDescent="0.25">
      <c r="A139" s="181"/>
      <c r="B139" s="183"/>
      <c r="C139" s="185"/>
      <c r="D139" s="183"/>
      <c r="E139" s="185"/>
    </row>
    <row r="140" spans="1:6" x14ac:dyDescent="0.25">
      <c r="A140" s="66" t="s">
        <v>129</v>
      </c>
      <c r="B140" s="107">
        <v>31035.602333856619</v>
      </c>
      <c r="C140" s="79">
        <v>87.497535455356299</v>
      </c>
      <c r="D140" s="107">
        <v>23868.037149633623</v>
      </c>
      <c r="E140" s="79">
        <v>88.337524845118878</v>
      </c>
    </row>
    <row r="141" spans="1:6" x14ac:dyDescent="0.25">
      <c r="A141" s="18" t="s">
        <v>126</v>
      </c>
      <c r="B141" s="112">
        <v>20577.002000669501</v>
      </c>
      <c r="C141" s="77">
        <v>58.011987096329925</v>
      </c>
      <c r="D141" s="112">
        <v>16079.104409727201</v>
      </c>
      <c r="E141" s="77">
        <v>59.51005842570261</v>
      </c>
    </row>
    <row r="142" spans="1:6" x14ac:dyDescent="0.25">
      <c r="A142" s="18" t="s">
        <v>87</v>
      </c>
      <c r="B142" s="108">
        <v>1832.6094843562</v>
      </c>
      <c r="C142" s="75">
        <v>5.1666087098414364</v>
      </c>
      <c r="D142" s="108">
        <v>1491.91688769548</v>
      </c>
      <c r="E142" s="75">
        <v>5.5217043742398788</v>
      </c>
    </row>
    <row r="143" spans="1:6" x14ac:dyDescent="0.25">
      <c r="A143" s="18" t="s">
        <v>127</v>
      </c>
      <c r="B143" s="108">
        <v>4631.1497730370802</v>
      </c>
      <c r="C143" s="75">
        <v>13.056430711619557</v>
      </c>
      <c r="D143" s="108">
        <v>3249.2566655722298</v>
      </c>
      <c r="E143" s="75">
        <v>12.025760209090382</v>
      </c>
    </row>
    <row r="144" spans="1:6" x14ac:dyDescent="0.25">
      <c r="A144" s="18" t="s">
        <v>130</v>
      </c>
      <c r="B144" s="108">
        <v>3994.84107579384</v>
      </c>
      <c r="C144" s="75">
        <v>11.262508937565382</v>
      </c>
      <c r="D144" s="108">
        <v>3047.7591866387102</v>
      </c>
      <c r="E144" s="75">
        <v>11.280001836086011</v>
      </c>
    </row>
    <row r="145" spans="1:6" x14ac:dyDescent="0.25">
      <c r="A145" s="36" t="s">
        <v>131</v>
      </c>
      <c r="B145" s="109">
        <v>4371.7901123157108</v>
      </c>
      <c r="C145" s="78">
        <v>12.325227531944158</v>
      </c>
      <c r="D145" s="109">
        <v>3119.7683521337731</v>
      </c>
      <c r="E145" s="78">
        <v>11.546513548218739</v>
      </c>
    </row>
    <row r="146" spans="1:6" x14ac:dyDescent="0.25">
      <c r="A146" s="18" t="s">
        <v>88</v>
      </c>
      <c r="B146" s="108">
        <v>2970.1225341905601</v>
      </c>
      <c r="C146" s="75">
        <v>8.3735575339097217</v>
      </c>
      <c r="D146" s="108">
        <v>2173.4647174698198</v>
      </c>
      <c r="E146" s="75">
        <v>8.044167699078125</v>
      </c>
    </row>
    <row r="147" spans="1:6" x14ac:dyDescent="0.25">
      <c r="A147" s="18" t="s">
        <v>132</v>
      </c>
      <c r="B147" s="108">
        <v>1161.71352195299</v>
      </c>
      <c r="C147" s="75">
        <v>3.2751763275804757</v>
      </c>
      <c r="D147" s="108">
        <v>814.71677785969496</v>
      </c>
      <c r="E147" s="75">
        <v>3.0153323105172376</v>
      </c>
    </row>
    <row r="148" spans="1:6" x14ac:dyDescent="0.25">
      <c r="A148" s="18" t="s">
        <v>133</v>
      </c>
      <c r="B148" s="108">
        <v>54.153038070528901</v>
      </c>
      <c r="C148" s="75">
        <v>0.15267167421533864</v>
      </c>
      <c r="D148" s="108">
        <v>24.9662435708074</v>
      </c>
      <c r="E148" s="75">
        <v>9.2402075122433869E-2</v>
      </c>
    </row>
    <row r="149" spans="1:6" x14ac:dyDescent="0.25">
      <c r="A149" s="18" t="s">
        <v>89</v>
      </c>
      <c r="B149" s="108">
        <v>91.959519323900807</v>
      </c>
      <c r="C149" s="75">
        <v>0.25925810029222246</v>
      </c>
      <c r="D149" s="108">
        <v>43.752932560415204</v>
      </c>
      <c r="E149" s="75">
        <v>0.16193312180938255</v>
      </c>
    </row>
    <row r="150" spans="1:6" ht="22.5" customHeight="1" x14ac:dyDescent="0.25">
      <c r="A150" s="18" t="s">
        <v>90</v>
      </c>
      <c r="B150" s="108">
        <v>93.841498777730905</v>
      </c>
      <c r="C150" s="75">
        <v>0.26456389594639973</v>
      </c>
      <c r="D150" s="108">
        <v>62.8676806730357</v>
      </c>
      <c r="E150" s="75">
        <v>0.23267834169155965</v>
      </c>
    </row>
    <row r="151" spans="1:6" x14ac:dyDescent="0.25">
      <c r="A151" s="62" t="s">
        <v>134</v>
      </c>
      <c r="B151" s="109">
        <v>62.866427224006301</v>
      </c>
      <c r="C151" s="78">
        <v>0.17723701269955444</v>
      </c>
      <c r="D151" s="109">
        <v>31.331825751301189</v>
      </c>
      <c r="E151" s="78">
        <v>0.11596160666236395</v>
      </c>
    </row>
    <row r="152" spans="1:6" ht="33.75" customHeight="1" x14ac:dyDescent="0.25">
      <c r="A152" s="72" t="s">
        <v>128</v>
      </c>
      <c r="B152" s="108">
        <v>44.484638743054198</v>
      </c>
      <c r="C152" s="75">
        <v>0.12541391057176327</v>
      </c>
      <c r="D152" s="108">
        <v>25.196768725389799</v>
      </c>
      <c r="E152" s="75">
        <v>9.3255267257282712E-2</v>
      </c>
    </row>
    <row r="153" spans="1:6" x14ac:dyDescent="0.25">
      <c r="A153" s="73" t="s">
        <v>91</v>
      </c>
      <c r="B153" s="108">
        <v>18.3817884809521</v>
      </c>
      <c r="C153" s="76">
        <v>5.182310212779119E-2</v>
      </c>
      <c r="D153" s="108">
        <v>6.1350570259113901</v>
      </c>
      <c r="E153" s="80">
        <v>2.2706339405081228E-2</v>
      </c>
    </row>
    <row r="154" spans="1:6" x14ac:dyDescent="0.25">
      <c r="A154" s="65" t="s">
        <v>5</v>
      </c>
      <c r="B154" s="109">
        <v>35470.258873396335</v>
      </c>
      <c r="C154" s="81">
        <v>100</v>
      </c>
      <c r="D154" s="109">
        <v>27019.1373275187</v>
      </c>
      <c r="E154" s="81">
        <v>100</v>
      </c>
    </row>
    <row r="155" spans="1:6" x14ac:dyDescent="0.25">
      <c r="A155" s="27" t="s">
        <v>125</v>
      </c>
      <c r="B155" s="110"/>
      <c r="C155" s="27"/>
      <c r="D155" s="110"/>
      <c r="E155" s="27"/>
      <c r="F155" s="27"/>
    </row>
    <row r="156" spans="1:6" x14ac:dyDescent="0.25">
      <c r="A156" s="174" t="s">
        <v>118</v>
      </c>
      <c r="B156" s="174"/>
      <c r="C156" s="174"/>
      <c r="D156" s="174"/>
      <c r="E156" s="174"/>
      <c r="F156" s="174"/>
    </row>
  </sheetData>
  <mergeCells count="51">
    <mergeCell ref="A134:F134"/>
    <mergeCell ref="A156:F156"/>
    <mergeCell ref="A68:F68"/>
    <mergeCell ref="A94:A95"/>
    <mergeCell ref="B94:B95"/>
    <mergeCell ref="C94:C95"/>
    <mergeCell ref="D94:D95"/>
    <mergeCell ref="E94:E95"/>
    <mergeCell ref="A69:E69"/>
    <mergeCell ref="A71:E71"/>
    <mergeCell ref="A72:A73"/>
    <mergeCell ref="B72:B73"/>
    <mergeCell ref="C72:C73"/>
    <mergeCell ref="D72:D73"/>
    <mergeCell ref="E72:E73"/>
    <mergeCell ref="A46:F46"/>
    <mergeCell ref="A137:E137"/>
    <mergeCell ref="A138:A139"/>
    <mergeCell ref="B138:B139"/>
    <mergeCell ref="C138:C139"/>
    <mergeCell ref="D138:D139"/>
    <mergeCell ref="E138:E139"/>
    <mergeCell ref="A115:E115"/>
    <mergeCell ref="A116:A117"/>
    <mergeCell ref="B116:B117"/>
    <mergeCell ref="C116:C117"/>
    <mergeCell ref="D116:D117"/>
    <mergeCell ref="E116:E117"/>
    <mergeCell ref="A93:E93"/>
    <mergeCell ref="A90:F90"/>
    <mergeCell ref="A112:F112"/>
    <mergeCell ref="A49:E49"/>
    <mergeCell ref="A50:A51"/>
    <mergeCell ref="B50:B51"/>
    <mergeCell ref="C50:C51"/>
    <mergeCell ref="D50:D51"/>
    <mergeCell ref="E50:E51"/>
    <mergeCell ref="A28:A29"/>
    <mergeCell ref="B28:B29"/>
    <mergeCell ref="C28:C29"/>
    <mergeCell ref="D28:D29"/>
    <mergeCell ref="E28:E29"/>
    <mergeCell ref="A4:E4"/>
    <mergeCell ref="A27:E27"/>
    <mergeCell ref="A5:A6"/>
    <mergeCell ref="B5:B6"/>
    <mergeCell ref="C5:C6"/>
    <mergeCell ref="D5:D6"/>
    <mergeCell ref="E5:E6"/>
    <mergeCell ref="A24:F24"/>
    <mergeCell ref="A22:E22"/>
  </mergeCells>
  <pageMargins left="0.7" right="0.7" top="0.75" bottom="0.75" header="0.3" footer="0.3"/>
  <pageSetup paperSize="9" scale="63"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13"/>
  <sheetViews>
    <sheetView workbookViewId="0"/>
  </sheetViews>
  <sheetFormatPr baseColWidth="10" defaultRowHeight="15" x14ac:dyDescent="0.25"/>
  <cols>
    <col min="1" max="1" width="45.85546875" customWidth="1"/>
    <col min="2" max="5" width="18.7109375" customWidth="1"/>
  </cols>
  <sheetData>
    <row r="1" spans="1:5" x14ac:dyDescent="0.25">
      <c r="A1" s="87" t="str">
        <f>HYPERLINK("#SOMMAIRE!A1", "Retour au sommaire")</f>
        <v>Retour au sommaire</v>
      </c>
    </row>
    <row r="2" spans="1:5" x14ac:dyDescent="0.25">
      <c r="A2" s="88" t="s">
        <v>194</v>
      </c>
    </row>
    <row r="4" spans="1:5" x14ac:dyDescent="0.25">
      <c r="A4" s="88" t="s">
        <v>143</v>
      </c>
    </row>
    <row r="5" spans="1:5" x14ac:dyDescent="0.25">
      <c r="A5" s="167" t="s">
        <v>144</v>
      </c>
      <c r="B5" s="167" t="s">
        <v>157</v>
      </c>
      <c r="C5" s="168"/>
      <c r="D5" s="168"/>
      <c r="E5" s="167" t="s">
        <v>148</v>
      </c>
    </row>
    <row r="6" spans="1:5" ht="33.75" x14ac:dyDescent="0.25">
      <c r="A6" s="168" t="s">
        <v>149</v>
      </c>
      <c r="B6" s="100" t="s">
        <v>145</v>
      </c>
      <c r="C6" s="100" t="s">
        <v>53</v>
      </c>
      <c r="D6" s="100" t="s">
        <v>52</v>
      </c>
      <c r="E6" s="168">
        <v>15.6</v>
      </c>
    </row>
    <row r="7" spans="1:5" ht="27.75" customHeight="1" x14ac:dyDescent="0.25">
      <c r="A7" s="89" t="s">
        <v>149</v>
      </c>
      <c r="B7" s="94">
        <v>22</v>
      </c>
      <c r="C7" s="94">
        <v>4.5</v>
      </c>
      <c r="D7" s="94">
        <v>1.3</v>
      </c>
      <c r="E7" s="94">
        <v>15.6</v>
      </c>
    </row>
    <row r="8" spans="1:5" ht="28.5" customHeight="1" x14ac:dyDescent="0.25">
      <c r="A8" s="89" t="s">
        <v>150</v>
      </c>
      <c r="B8" s="94">
        <v>34</v>
      </c>
      <c r="C8" s="94">
        <v>17</v>
      </c>
      <c r="D8" s="94">
        <v>8.9</v>
      </c>
      <c r="E8" s="94">
        <v>27.8</v>
      </c>
    </row>
    <row r="9" spans="1:5" ht="28.5" customHeight="1" x14ac:dyDescent="0.25">
      <c r="A9" s="89" t="s">
        <v>151</v>
      </c>
      <c r="B9" s="94">
        <v>3.7</v>
      </c>
      <c r="C9" s="94">
        <v>3.6</v>
      </c>
      <c r="D9" s="94">
        <v>0</v>
      </c>
      <c r="E9" s="94">
        <v>3.6</v>
      </c>
    </row>
    <row r="10" spans="1:5" ht="18.75" customHeight="1" x14ac:dyDescent="0.25">
      <c r="A10" s="89" t="s">
        <v>152</v>
      </c>
      <c r="B10" s="94">
        <v>1.3</v>
      </c>
      <c r="C10" s="94">
        <v>0.8</v>
      </c>
      <c r="D10" s="94">
        <v>0</v>
      </c>
      <c r="E10" s="94">
        <v>1.1000000000000001</v>
      </c>
    </row>
    <row r="11" spans="1:5" ht="18.75" customHeight="1" x14ac:dyDescent="0.25">
      <c r="A11" s="89" t="s">
        <v>153</v>
      </c>
      <c r="B11" s="94">
        <v>1.9</v>
      </c>
      <c r="C11" s="94">
        <v>1.9</v>
      </c>
      <c r="D11" s="94">
        <v>0</v>
      </c>
      <c r="E11" s="94">
        <v>1.9</v>
      </c>
    </row>
    <row r="12" spans="1:5" ht="12.95" customHeight="1" x14ac:dyDescent="0.25">
      <c r="A12" s="89" t="s">
        <v>154</v>
      </c>
      <c r="B12" s="94">
        <v>37.1</v>
      </c>
      <c r="C12" s="94">
        <v>72.2</v>
      </c>
      <c r="D12" s="94">
        <v>89.9</v>
      </c>
      <c r="E12" s="94">
        <v>49.9</v>
      </c>
    </row>
    <row r="13" spans="1:5" ht="12.95" customHeight="1" x14ac:dyDescent="0.25">
      <c r="A13" s="98" t="s">
        <v>155</v>
      </c>
      <c r="B13" s="115">
        <v>100</v>
      </c>
      <c r="C13" s="115">
        <v>100</v>
      </c>
      <c r="D13" s="115">
        <v>100</v>
      </c>
      <c r="E13" s="115">
        <v>100</v>
      </c>
    </row>
    <row r="14" spans="1:5" ht="15" customHeight="1" x14ac:dyDescent="0.25">
      <c r="A14" s="98" t="s">
        <v>156</v>
      </c>
      <c r="B14" s="116">
        <v>6782</v>
      </c>
      <c r="C14" s="116">
        <v>3751</v>
      </c>
      <c r="D14" s="116">
        <v>79</v>
      </c>
      <c r="E14" s="116">
        <v>10612</v>
      </c>
    </row>
    <row r="15" spans="1:5" ht="12.95" customHeight="1" x14ac:dyDescent="0.25">
      <c r="A15" s="163" t="s">
        <v>317</v>
      </c>
      <c r="B15" s="164"/>
      <c r="C15" s="164"/>
      <c r="D15" s="164"/>
      <c r="E15" s="164"/>
    </row>
    <row r="16" spans="1:5" ht="12.95" customHeight="1" x14ac:dyDescent="0.25">
      <c r="A16" s="163" t="s">
        <v>158</v>
      </c>
      <c r="B16" s="164"/>
      <c r="C16" s="164"/>
      <c r="D16" s="164"/>
      <c r="E16" s="164"/>
    </row>
    <row r="17" spans="1:5" ht="12.95" customHeight="1" x14ac:dyDescent="0.25">
      <c r="A17" s="163" t="s">
        <v>159</v>
      </c>
      <c r="B17" s="164"/>
      <c r="C17" s="164"/>
      <c r="D17" s="164"/>
      <c r="E17" s="164"/>
    </row>
    <row r="20" spans="1:5" x14ac:dyDescent="0.25">
      <c r="A20" s="88" t="s">
        <v>160</v>
      </c>
    </row>
    <row r="21" spans="1:5" x14ac:dyDescent="0.25">
      <c r="A21" s="167" t="s">
        <v>144</v>
      </c>
      <c r="B21" s="167" t="s">
        <v>157</v>
      </c>
      <c r="C21" s="168"/>
      <c r="D21" s="168"/>
      <c r="E21" s="167" t="s">
        <v>148</v>
      </c>
    </row>
    <row r="22" spans="1:5" ht="33.75" x14ac:dyDescent="0.25">
      <c r="A22" s="168" t="s">
        <v>149</v>
      </c>
      <c r="B22" s="119" t="s">
        <v>145</v>
      </c>
      <c r="C22" s="119" t="s">
        <v>147</v>
      </c>
      <c r="D22" s="119" t="s">
        <v>146</v>
      </c>
      <c r="E22" s="168">
        <v>11.6</v>
      </c>
    </row>
    <row r="23" spans="1:5" ht="27.75" customHeight="1" x14ac:dyDescent="0.25">
      <c r="A23" s="89" t="s">
        <v>149</v>
      </c>
      <c r="B23" s="94">
        <v>17.3</v>
      </c>
      <c r="C23" s="94">
        <v>3.3</v>
      </c>
      <c r="D23" s="94">
        <v>0</v>
      </c>
      <c r="E23" s="94">
        <v>11.6</v>
      </c>
    </row>
    <row r="24" spans="1:5" ht="26.25" customHeight="1" x14ac:dyDescent="0.25">
      <c r="A24" s="89" t="s">
        <v>150</v>
      </c>
      <c r="B24" s="94">
        <v>57.2</v>
      </c>
      <c r="C24" s="94">
        <v>23.5</v>
      </c>
      <c r="D24" s="94">
        <v>9.5</v>
      </c>
      <c r="E24" s="94">
        <v>43.4</v>
      </c>
    </row>
    <row r="25" spans="1:5" ht="27" customHeight="1" x14ac:dyDescent="0.25">
      <c r="A25" s="89" t="s">
        <v>151</v>
      </c>
      <c r="B25" s="94">
        <v>2</v>
      </c>
      <c r="C25" s="94">
        <v>2.4</v>
      </c>
      <c r="D25" s="94">
        <v>0</v>
      </c>
      <c r="E25" s="94">
        <v>2.2000000000000002</v>
      </c>
    </row>
    <row r="26" spans="1:5" ht="18.75" customHeight="1" x14ac:dyDescent="0.25">
      <c r="A26" s="89" t="s">
        <v>152</v>
      </c>
      <c r="B26" s="94">
        <v>0.5</v>
      </c>
      <c r="C26" s="94">
        <v>0.5</v>
      </c>
      <c r="D26" s="94">
        <v>0</v>
      </c>
      <c r="E26" s="94">
        <v>0.5</v>
      </c>
    </row>
    <row r="27" spans="1:5" ht="17.25" customHeight="1" x14ac:dyDescent="0.25">
      <c r="A27" s="89" t="s">
        <v>153</v>
      </c>
      <c r="B27" s="94">
        <v>0.6</v>
      </c>
      <c r="C27" s="94">
        <v>1.3</v>
      </c>
      <c r="D27" s="94">
        <v>0</v>
      </c>
      <c r="E27" s="94">
        <v>0.8</v>
      </c>
    </row>
    <row r="28" spans="1:5" ht="12.95" customHeight="1" x14ac:dyDescent="0.25">
      <c r="A28" s="89" t="s">
        <v>154</v>
      </c>
      <c r="B28" s="94">
        <v>22.4</v>
      </c>
      <c r="C28" s="94">
        <v>69</v>
      </c>
      <c r="D28" s="94">
        <v>90.5</v>
      </c>
      <c r="E28" s="94">
        <v>41.5</v>
      </c>
    </row>
    <row r="29" spans="1:5" ht="12.95" customHeight="1" x14ac:dyDescent="0.25">
      <c r="A29" s="123" t="s">
        <v>155</v>
      </c>
      <c r="B29" s="124">
        <v>100</v>
      </c>
      <c r="C29" s="124">
        <v>100</v>
      </c>
      <c r="D29" s="124">
        <v>100</v>
      </c>
      <c r="E29" s="124">
        <v>100</v>
      </c>
    </row>
    <row r="30" spans="1:5" ht="15" customHeight="1" x14ac:dyDescent="0.25">
      <c r="A30" s="123" t="s">
        <v>156</v>
      </c>
      <c r="B30" s="125">
        <v>1766</v>
      </c>
      <c r="C30" s="125">
        <v>1195</v>
      </c>
      <c r="D30" s="125">
        <v>21</v>
      </c>
      <c r="E30" s="125">
        <v>2982</v>
      </c>
    </row>
    <row r="31" spans="1:5" ht="0.95" customHeight="1" x14ac:dyDescent="0.25">
      <c r="A31" s="90"/>
    </row>
    <row r="32" spans="1:5" ht="12.95" customHeight="1" x14ac:dyDescent="0.25">
      <c r="A32" s="163" t="s">
        <v>161</v>
      </c>
      <c r="B32" s="164"/>
      <c r="C32" s="164"/>
      <c r="D32" s="164"/>
      <c r="E32" s="164"/>
    </row>
    <row r="33" spans="1:5" ht="12.95" customHeight="1" x14ac:dyDescent="0.25">
      <c r="A33" s="163" t="s">
        <v>159</v>
      </c>
      <c r="B33" s="164"/>
      <c r="C33" s="164"/>
      <c r="D33" s="164"/>
      <c r="E33" s="164"/>
    </row>
    <row r="36" spans="1:5" x14ac:dyDescent="0.25">
      <c r="A36" s="88" t="s">
        <v>162</v>
      </c>
    </row>
    <row r="37" spans="1:5" x14ac:dyDescent="0.25">
      <c r="A37" s="167" t="s">
        <v>144</v>
      </c>
      <c r="B37" s="167" t="s">
        <v>157</v>
      </c>
      <c r="C37" s="168"/>
      <c r="D37" s="168"/>
      <c r="E37" s="167" t="s">
        <v>148</v>
      </c>
    </row>
    <row r="38" spans="1:5" ht="33.75" x14ac:dyDescent="0.25">
      <c r="A38" s="168" t="s">
        <v>149</v>
      </c>
      <c r="B38" s="119" t="s">
        <v>145</v>
      </c>
      <c r="C38" s="119" t="s">
        <v>147</v>
      </c>
      <c r="D38" s="119" t="s">
        <v>146</v>
      </c>
      <c r="E38" s="168">
        <v>26.1</v>
      </c>
    </row>
    <row r="39" spans="1:5" ht="28.5" customHeight="1" x14ac:dyDescent="0.25">
      <c r="A39" s="89" t="s">
        <v>149</v>
      </c>
      <c r="B39" s="94">
        <v>34.1</v>
      </c>
      <c r="C39" s="94">
        <v>6.8</v>
      </c>
      <c r="D39" s="94">
        <v>0</v>
      </c>
      <c r="E39" s="94">
        <v>26.1</v>
      </c>
    </row>
    <row r="40" spans="1:5" ht="27" customHeight="1" x14ac:dyDescent="0.25">
      <c r="A40" s="89" t="s">
        <v>150</v>
      </c>
      <c r="B40" s="94">
        <v>25.2</v>
      </c>
      <c r="C40" s="94">
        <v>10.5</v>
      </c>
      <c r="D40" s="94">
        <v>0</v>
      </c>
      <c r="E40" s="94">
        <v>20.8</v>
      </c>
    </row>
    <row r="41" spans="1:5" ht="24.75" customHeight="1" x14ac:dyDescent="0.25">
      <c r="A41" s="89" t="s">
        <v>151</v>
      </c>
      <c r="B41" s="94">
        <v>3</v>
      </c>
      <c r="C41" s="94">
        <v>4.9000000000000004</v>
      </c>
      <c r="D41" s="94">
        <v>0</v>
      </c>
      <c r="E41" s="94">
        <v>3.5</v>
      </c>
    </row>
    <row r="42" spans="1:5" ht="17.25" customHeight="1" x14ac:dyDescent="0.25">
      <c r="A42" s="89" t="s">
        <v>152</v>
      </c>
      <c r="B42" s="94">
        <v>1.7</v>
      </c>
      <c r="C42" s="94">
        <v>1.5</v>
      </c>
      <c r="D42" s="94">
        <v>0</v>
      </c>
      <c r="E42" s="94">
        <v>1.6</v>
      </c>
    </row>
    <row r="43" spans="1:5" ht="17.25" customHeight="1" x14ac:dyDescent="0.25">
      <c r="A43" s="89" t="s">
        <v>153</v>
      </c>
      <c r="B43" s="94">
        <v>1.4</v>
      </c>
      <c r="C43" s="94">
        <v>1.9</v>
      </c>
      <c r="D43" s="94">
        <v>0</v>
      </c>
      <c r="E43" s="94">
        <v>1.5</v>
      </c>
    </row>
    <row r="44" spans="1:5" ht="12.95" customHeight="1" x14ac:dyDescent="0.25">
      <c r="A44" s="89" t="s">
        <v>154</v>
      </c>
      <c r="B44" s="94">
        <v>34.6</v>
      </c>
      <c r="C44" s="94">
        <v>74.599999999999994</v>
      </c>
      <c r="D44" s="94">
        <v>100</v>
      </c>
      <c r="E44" s="94">
        <v>46.5</v>
      </c>
    </row>
    <row r="45" spans="1:5" ht="12.95" customHeight="1" x14ac:dyDescent="0.25">
      <c r="A45" s="123" t="s">
        <v>155</v>
      </c>
      <c r="B45" s="124">
        <v>100</v>
      </c>
      <c r="C45" s="124">
        <v>100</v>
      </c>
      <c r="D45" s="124">
        <v>100</v>
      </c>
      <c r="E45" s="124">
        <v>100</v>
      </c>
    </row>
    <row r="46" spans="1:5" ht="16.5" customHeight="1" x14ac:dyDescent="0.25">
      <c r="A46" s="123" t="s">
        <v>156</v>
      </c>
      <c r="B46" s="125">
        <v>1892</v>
      </c>
      <c r="C46" s="125">
        <v>755</v>
      </c>
      <c r="D46" s="125">
        <v>24</v>
      </c>
      <c r="E46" s="125">
        <v>2671</v>
      </c>
    </row>
    <row r="47" spans="1:5" ht="0.95" customHeight="1" x14ac:dyDescent="0.25">
      <c r="A47" s="90"/>
    </row>
    <row r="48" spans="1:5" ht="12.95" customHeight="1" x14ac:dyDescent="0.25">
      <c r="A48" s="163" t="s">
        <v>163</v>
      </c>
      <c r="B48" s="164"/>
      <c r="C48" s="164"/>
      <c r="D48" s="164"/>
      <c r="E48" s="164"/>
    </row>
    <row r="49" spans="1:5" ht="12.95" customHeight="1" x14ac:dyDescent="0.25">
      <c r="A49" s="163" t="s">
        <v>159</v>
      </c>
      <c r="B49" s="164"/>
      <c r="C49" s="164"/>
      <c r="D49" s="164"/>
      <c r="E49" s="164"/>
    </row>
    <row r="52" spans="1:5" x14ac:dyDescent="0.25">
      <c r="A52" s="88" t="s">
        <v>164</v>
      </c>
    </row>
    <row r="53" spans="1:5" x14ac:dyDescent="0.25">
      <c r="A53" s="167" t="s">
        <v>144</v>
      </c>
      <c r="B53" s="167" t="s">
        <v>157</v>
      </c>
      <c r="C53" s="168"/>
      <c r="D53" s="168"/>
      <c r="E53" s="167" t="s">
        <v>148</v>
      </c>
    </row>
    <row r="54" spans="1:5" ht="33.75" x14ac:dyDescent="0.25">
      <c r="A54" s="168" t="s">
        <v>149</v>
      </c>
      <c r="B54" s="119" t="s">
        <v>145</v>
      </c>
      <c r="C54" s="119" t="s">
        <v>53</v>
      </c>
      <c r="D54" s="119" t="s">
        <v>52</v>
      </c>
      <c r="E54" s="168">
        <v>13.5</v>
      </c>
    </row>
    <row r="55" spans="1:5" ht="29.25" customHeight="1" x14ac:dyDescent="0.25">
      <c r="A55" s="89" t="s">
        <v>149</v>
      </c>
      <c r="B55" s="94">
        <v>20.9</v>
      </c>
      <c r="C55" s="94">
        <v>4.5</v>
      </c>
      <c r="D55" s="94">
        <v>4.2</v>
      </c>
      <c r="E55" s="94">
        <v>13.5</v>
      </c>
    </row>
    <row r="56" spans="1:5" ht="27.75" customHeight="1" x14ac:dyDescent="0.25">
      <c r="A56" s="89" t="s">
        <v>150</v>
      </c>
      <c r="B56" s="94">
        <v>34.799999999999997</v>
      </c>
      <c r="C56" s="94">
        <v>14.8</v>
      </c>
      <c r="D56" s="94">
        <v>20.8</v>
      </c>
      <c r="E56" s="94">
        <v>25.9</v>
      </c>
    </row>
    <row r="57" spans="1:5" ht="27" customHeight="1" x14ac:dyDescent="0.25">
      <c r="A57" s="89" t="s">
        <v>151</v>
      </c>
      <c r="B57" s="94">
        <v>1.7</v>
      </c>
      <c r="C57" s="94">
        <v>3</v>
      </c>
      <c r="D57" s="94">
        <v>0</v>
      </c>
      <c r="E57" s="94">
        <v>2.2000000000000002</v>
      </c>
    </row>
    <row r="58" spans="1:5" ht="18.75" customHeight="1" x14ac:dyDescent="0.25">
      <c r="A58" s="89" t="s">
        <v>152</v>
      </c>
      <c r="B58" s="94">
        <v>1.8</v>
      </c>
      <c r="C58" s="94">
        <v>0.6</v>
      </c>
      <c r="D58" s="94">
        <v>0</v>
      </c>
      <c r="E58" s="94">
        <v>1.3</v>
      </c>
    </row>
    <row r="59" spans="1:5" ht="18.75" customHeight="1" x14ac:dyDescent="0.25">
      <c r="A59" s="89" t="s">
        <v>153</v>
      </c>
      <c r="B59" s="94">
        <v>1.1000000000000001</v>
      </c>
      <c r="C59" s="94">
        <v>1.6</v>
      </c>
      <c r="D59" s="94">
        <v>0</v>
      </c>
      <c r="E59" s="94">
        <v>1.3</v>
      </c>
    </row>
    <row r="60" spans="1:5" ht="12.95" customHeight="1" x14ac:dyDescent="0.25">
      <c r="A60" s="89" t="s">
        <v>154</v>
      </c>
      <c r="B60" s="94">
        <v>39.700000000000003</v>
      </c>
      <c r="C60" s="94">
        <v>75.599999999999994</v>
      </c>
      <c r="D60" s="94">
        <v>70.8</v>
      </c>
      <c r="E60" s="94">
        <v>55.8</v>
      </c>
    </row>
    <row r="61" spans="1:5" ht="12.95" customHeight="1" x14ac:dyDescent="0.25">
      <c r="A61" s="123" t="s">
        <v>155</v>
      </c>
      <c r="B61" s="124">
        <v>100</v>
      </c>
      <c r="C61" s="124">
        <v>100</v>
      </c>
      <c r="D61" s="124">
        <v>100</v>
      </c>
      <c r="E61" s="124">
        <v>100</v>
      </c>
    </row>
    <row r="62" spans="1:5" ht="15" customHeight="1" x14ac:dyDescent="0.25">
      <c r="A62" s="123" t="s">
        <v>156</v>
      </c>
      <c r="B62" s="125">
        <v>1610</v>
      </c>
      <c r="C62" s="125">
        <v>1288</v>
      </c>
      <c r="D62" s="125">
        <v>24</v>
      </c>
      <c r="E62" s="125">
        <v>2922</v>
      </c>
    </row>
    <row r="63" spans="1:5" ht="0.95" customHeight="1" x14ac:dyDescent="0.25">
      <c r="A63" s="90"/>
    </row>
    <row r="64" spans="1:5" ht="12.95" customHeight="1" x14ac:dyDescent="0.25">
      <c r="A64" s="163" t="s">
        <v>165</v>
      </c>
      <c r="B64" s="164"/>
      <c r="C64" s="164"/>
      <c r="D64" s="164"/>
      <c r="E64" s="164"/>
    </row>
    <row r="65" spans="1:5" ht="12.95" customHeight="1" x14ac:dyDescent="0.25">
      <c r="A65" s="163" t="s">
        <v>159</v>
      </c>
      <c r="B65" s="164"/>
      <c r="C65" s="164"/>
      <c r="D65" s="164"/>
      <c r="E65" s="164"/>
    </row>
    <row r="68" spans="1:5" x14ac:dyDescent="0.25">
      <c r="A68" s="88" t="s">
        <v>166</v>
      </c>
    </row>
    <row r="69" spans="1:5" x14ac:dyDescent="0.25">
      <c r="A69" s="167" t="s">
        <v>144</v>
      </c>
      <c r="B69" s="167" t="s">
        <v>157</v>
      </c>
      <c r="C69" s="168"/>
      <c r="D69" s="167" t="s">
        <v>148</v>
      </c>
    </row>
    <row r="70" spans="1:5" ht="33.75" x14ac:dyDescent="0.25">
      <c r="A70" s="168" t="s">
        <v>149</v>
      </c>
      <c r="B70" s="119" t="s">
        <v>145</v>
      </c>
      <c r="C70" s="119" t="s">
        <v>147</v>
      </c>
      <c r="D70" s="168">
        <v>16.100000000000001</v>
      </c>
    </row>
    <row r="71" spans="1:5" ht="30" customHeight="1" x14ac:dyDescent="0.25">
      <c r="A71" s="89" t="s">
        <v>149</v>
      </c>
      <c r="B71" s="94">
        <v>20.2</v>
      </c>
      <c r="C71" s="94">
        <v>4.5</v>
      </c>
      <c r="D71" s="94">
        <v>16.100000000000001</v>
      </c>
    </row>
    <row r="72" spans="1:5" ht="30" customHeight="1" x14ac:dyDescent="0.25">
      <c r="A72" s="89" t="s">
        <v>150</v>
      </c>
      <c r="B72" s="94">
        <v>10.5</v>
      </c>
      <c r="C72" s="94">
        <v>18.2</v>
      </c>
      <c r="D72" s="94">
        <v>12.5</v>
      </c>
    </row>
    <row r="73" spans="1:5" ht="29.25" customHeight="1" x14ac:dyDescent="0.25">
      <c r="A73" s="89" t="s">
        <v>151</v>
      </c>
      <c r="B73" s="94">
        <v>4.8</v>
      </c>
      <c r="C73" s="94">
        <v>18.2</v>
      </c>
      <c r="D73" s="94">
        <v>8.3000000000000007</v>
      </c>
    </row>
    <row r="74" spans="1:5" ht="18" customHeight="1" x14ac:dyDescent="0.25">
      <c r="A74" s="89" t="s">
        <v>152</v>
      </c>
      <c r="B74" s="94">
        <v>1.6</v>
      </c>
      <c r="C74" s="94">
        <v>4.5</v>
      </c>
      <c r="D74" s="94">
        <v>2.4</v>
      </c>
    </row>
    <row r="75" spans="1:5" ht="18.75" customHeight="1" x14ac:dyDescent="0.25">
      <c r="A75" s="89" t="s">
        <v>153</v>
      </c>
      <c r="B75" s="94">
        <v>1.6</v>
      </c>
      <c r="C75" s="94">
        <v>0</v>
      </c>
      <c r="D75" s="94">
        <v>1.2</v>
      </c>
    </row>
    <row r="76" spans="1:5" ht="12.95" customHeight="1" x14ac:dyDescent="0.25">
      <c r="A76" s="89" t="s">
        <v>154</v>
      </c>
      <c r="B76" s="94">
        <v>62.1</v>
      </c>
      <c r="C76" s="94">
        <v>54.5</v>
      </c>
      <c r="D76" s="94">
        <v>60.1</v>
      </c>
    </row>
    <row r="77" spans="1:5" ht="12.95" customHeight="1" x14ac:dyDescent="0.25">
      <c r="A77" s="123" t="s">
        <v>155</v>
      </c>
      <c r="B77" s="124">
        <v>100</v>
      </c>
      <c r="C77" s="124">
        <v>100</v>
      </c>
      <c r="D77" s="124">
        <v>100</v>
      </c>
    </row>
    <row r="78" spans="1:5" ht="15.75" customHeight="1" x14ac:dyDescent="0.25">
      <c r="A78" s="123" t="s">
        <v>156</v>
      </c>
      <c r="B78" s="125">
        <v>124</v>
      </c>
      <c r="C78" s="125">
        <v>44</v>
      </c>
      <c r="D78" s="125">
        <v>168</v>
      </c>
    </row>
    <row r="79" spans="1:5" ht="0.95" customHeight="1" x14ac:dyDescent="0.25">
      <c r="A79" s="90"/>
    </row>
    <row r="80" spans="1:5" ht="12.95" customHeight="1" x14ac:dyDescent="0.25">
      <c r="A80" s="163" t="s">
        <v>167</v>
      </c>
      <c r="B80" s="164"/>
      <c r="C80" s="164"/>
      <c r="D80" s="164"/>
    </row>
    <row r="81" spans="1:4" ht="12.95" customHeight="1" x14ac:dyDescent="0.25">
      <c r="A81" s="163" t="s">
        <v>159</v>
      </c>
      <c r="B81" s="164"/>
      <c r="C81" s="164"/>
      <c r="D81" s="164"/>
    </row>
    <row r="84" spans="1:4" x14ac:dyDescent="0.25">
      <c r="A84" s="88" t="s">
        <v>168</v>
      </c>
    </row>
    <row r="85" spans="1:4" x14ac:dyDescent="0.25">
      <c r="A85" s="167" t="s">
        <v>144</v>
      </c>
      <c r="B85" s="167" t="s">
        <v>157</v>
      </c>
      <c r="C85" s="168"/>
      <c r="D85" s="167" t="s">
        <v>148</v>
      </c>
    </row>
    <row r="86" spans="1:4" ht="33.75" x14ac:dyDescent="0.25">
      <c r="A86" s="168" t="s">
        <v>149</v>
      </c>
      <c r="B86" s="119" t="s">
        <v>145</v>
      </c>
      <c r="C86" s="119" t="s">
        <v>147</v>
      </c>
      <c r="D86" s="168">
        <v>11.2</v>
      </c>
    </row>
    <row r="87" spans="1:4" ht="29.25" customHeight="1" x14ac:dyDescent="0.25">
      <c r="A87" s="89" t="s">
        <v>149</v>
      </c>
      <c r="B87" s="94">
        <v>13</v>
      </c>
      <c r="C87" s="94">
        <v>3.7</v>
      </c>
      <c r="D87" s="94">
        <v>11.2</v>
      </c>
    </row>
    <row r="88" spans="1:4" ht="28.5" customHeight="1" x14ac:dyDescent="0.25">
      <c r="A88" s="89" t="s">
        <v>150</v>
      </c>
      <c r="B88" s="94">
        <v>13.8</v>
      </c>
      <c r="C88" s="94">
        <v>5.4</v>
      </c>
      <c r="D88" s="94">
        <v>12.2</v>
      </c>
    </row>
    <row r="89" spans="1:4" ht="28.5" customHeight="1" x14ac:dyDescent="0.25">
      <c r="A89" s="89" t="s">
        <v>151</v>
      </c>
      <c r="B89" s="94">
        <v>9.6999999999999993</v>
      </c>
      <c r="C89" s="94">
        <v>7.1</v>
      </c>
      <c r="D89" s="94">
        <v>9.1999999999999993</v>
      </c>
    </row>
    <row r="90" spans="1:4" ht="18.75" customHeight="1" x14ac:dyDescent="0.25">
      <c r="A90" s="89" t="s">
        <v>152</v>
      </c>
      <c r="B90" s="94">
        <v>1.4</v>
      </c>
      <c r="C90" s="94">
        <v>0.3</v>
      </c>
      <c r="D90" s="94">
        <v>1.2</v>
      </c>
    </row>
    <row r="91" spans="1:4" ht="17.25" customHeight="1" x14ac:dyDescent="0.25">
      <c r="A91" s="89" t="s">
        <v>153</v>
      </c>
      <c r="B91" s="94">
        <v>5.5</v>
      </c>
      <c r="C91" s="94">
        <v>6.7</v>
      </c>
      <c r="D91" s="94">
        <v>5.7</v>
      </c>
    </row>
    <row r="92" spans="1:4" ht="12.95" customHeight="1" x14ac:dyDescent="0.25">
      <c r="A92" s="89" t="s">
        <v>154</v>
      </c>
      <c r="B92" s="94">
        <v>56.6</v>
      </c>
      <c r="C92" s="94">
        <v>76.8</v>
      </c>
      <c r="D92" s="94">
        <v>60.4</v>
      </c>
    </row>
    <row r="93" spans="1:4" ht="12.95" customHeight="1" x14ac:dyDescent="0.25">
      <c r="A93" s="123" t="s">
        <v>155</v>
      </c>
      <c r="B93" s="124">
        <v>100</v>
      </c>
      <c r="C93" s="124">
        <v>100</v>
      </c>
      <c r="D93" s="124">
        <v>100</v>
      </c>
    </row>
    <row r="94" spans="1:4" ht="16.5" customHeight="1" x14ac:dyDescent="0.25">
      <c r="A94" s="123" t="s">
        <v>156</v>
      </c>
      <c r="B94" s="125">
        <v>1281</v>
      </c>
      <c r="C94" s="125">
        <v>297</v>
      </c>
      <c r="D94" s="125">
        <v>1578</v>
      </c>
    </row>
    <row r="95" spans="1:4" ht="0.95" customHeight="1" x14ac:dyDescent="0.25">
      <c r="A95" s="90"/>
    </row>
    <row r="96" spans="1:4" ht="12.95" customHeight="1" x14ac:dyDescent="0.25">
      <c r="A96" s="163" t="s">
        <v>169</v>
      </c>
      <c r="B96" s="164"/>
      <c r="C96" s="164"/>
      <c r="D96" s="164"/>
    </row>
    <row r="97" spans="1:5" ht="12.95" customHeight="1" x14ac:dyDescent="0.25">
      <c r="A97" s="163" t="s">
        <v>159</v>
      </c>
      <c r="B97" s="164"/>
      <c r="C97" s="164"/>
      <c r="D97" s="164"/>
    </row>
    <row r="100" spans="1:5" x14ac:dyDescent="0.25">
      <c r="A100" s="88" t="s">
        <v>170</v>
      </c>
    </row>
    <row r="101" spans="1:5" x14ac:dyDescent="0.25">
      <c r="A101" s="167" t="s">
        <v>144</v>
      </c>
      <c r="B101" s="167" t="s">
        <v>157</v>
      </c>
      <c r="C101" s="168"/>
      <c r="D101" s="168"/>
      <c r="E101" s="167" t="s">
        <v>148</v>
      </c>
    </row>
    <row r="102" spans="1:5" ht="33.75" x14ac:dyDescent="0.25">
      <c r="A102" s="168" t="s">
        <v>149</v>
      </c>
      <c r="B102" s="119" t="s">
        <v>145</v>
      </c>
      <c r="C102" s="119" t="s">
        <v>147</v>
      </c>
      <c r="D102" s="119" t="s">
        <v>146</v>
      </c>
      <c r="E102" s="168">
        <v>5.0999999999999996</v>
      </c>
    </row>
    <row r="103" spans="1:5" ht="30" customHeight="1" x14ac:dyDescent="0.25">
      <c r="A103" s="89" t="s">
        <v>149</v>
      </c>
      <c r="B103" s="94">
        <v>10</v>
      </c>
      <c r="C103" s="94">
        <v>2.2999999999999998</v>
      </c>
      <c r="D103" s="94">
        <v>0</v>
      </c>
      <c r="E103" s="94">
        <v>5.0999999999999996</v>
      </c>
    </row>
    <row r="104" spans="1:5" ht="30.75" customHeight="1" x14ac:dyDescent="0.25">
      <c r="A104" s="89" t="s">
        <v>150</v>
      </c>
      <c r="B104" s="94">
        <v>64.5</v>
      </c>
      <c r="C104" s="94">
        <v>37.799999999999997</v>
      </c>
      <c r="D104" s="94">
        <v>0</v>
      </c>
      <c r="E104" s="94">
        <v>46.4</v>
      </c>
    </row>
    <row r="105" spans="1:5" ht="29.25" customHeight="1" x14ac:dyDescent="0.25">
      <c r="A105" s="89" t="s">
        <v>151</v>
      </c>
      <c r="B105" s="94">
        <v>0</v>
      </c>
      <c r="C105" s="94">
        <v>2.2999999999999998</v>
      </c>
      <c r="D105" s="94">
        <v>0</v>
      </c>
      <c r="E105" s="94">
        <v>1.4</v>
      </c>
    </row>
    <row r="106" spans="1:5" ht="18" customHeight="1" x14ac:dyDescent="0.25">
      <c r="A106" s="89" t="s">
        <v>152</v>
      </c>
      <c r="B106" s="94">
        <v>0</v>
      </c>
      <c r="C106" s="94">
        <v>1.2</v>
      </c>
      <c r="D106" s="94">
        <v>0</v>
      </c>
      <c r="E106" s="94">
        <v>0.7</v>
      </c>
    </row>
    <row r="107" spans="1:5" ht="18.75" customHeight="1" x14ac:dyDescent="0.25">
      <c r="A107" s="89" t="s">
        <v>153</v>
      </c>
      <c r="B107" s="94">
        <v>0</v>
      </c>
      <c r="C107" s="94">
        <v>0.6</v>
      </c>
      <c r="D107" s="94">
        <v>0</v>
      </c>
      <c r="E107" s="94">
        <v>0.3</v>
      </c>
    </row>
    <row r="108" spans="1:5" ht="12.95" customHeight="1" x14ac:dyDescent="0.25">
      <c r="A108" s="89" t="s">
        <v>154</v>
      </c>
      <c r="B108" s="94">
        <v>24.5</v>
      </c>
      <c r="C108" s="94">
        <v>55.8</v>
      </c>
      <c r="D108" s="94">
        <v>100</v>
      </c>
      <c r="E108" s="94">
        <v>45.7</v>
      </c>
    </row>
    <row r="109" spans="1:5" ht="12.95" customHeight="1" x14ac:dyDescent="0.25">
      <c r="A109" s="123" t="s">
        <v>155</v>
      </c>
      <c r="B109" s="124">
        <v>100</v>
      </c>
      <c r="C109" s="124">
        <v>100</v>
      </c>
      <c r="D109" s="124">
        <v>100</v>
      </c>
      <c r="E109" s="124">
        <v>100</v>
      </c>
    </row>
    <row r="110" spans="1:5" ht="16.5" customHeight="1" x14ac:dyDescent="0.25">
      <c r="A110" s="123" t="s">
        <v>156</v>
      </c>
      <c r="B110" s="125">
        <v>110</v>
      </c>
      <c r="C110" s="125">
        <v>172</v>
      </c>
      <c r="D110" s="125">
        <v>11</v>
      </c>
      <c r="E110" s="125">
        <v>293</v>
      </c>
    </row>
    <row r="111" spans="1:5" ht="0.95" customHeight="1" x14ac:dyDescent="0.25">
      <c r="A111" s="90"/>
    </row>
    <row r="112" spans="1:5" ht="12.95" customHeight="1" x14ac:dyDescent="0.25">
      <c r="A112" s="163" t="s">
        <v>171</v>
      </c>
      <c r="B112" s="164"/>
      <c r="C112" s="164"/>
      <c r="D112" s="164"/>
      <c r="E112" s="164"/>
    </row>
    <row r="113" spans="1:5" ht="12.95" customHeight="1" x14ac:dyDescent="0.25">
      <c r="A113" s="163" t="s">
        <v>159</v>
      </c>
      <c r="B113" s="164"/>
      <c r="C113" s="164"/>
      <c r="D113" s="164"/>
      <c r="E113" s="164"/>
    </row>
  </sheetData>
  <mergeCells count="36">
    <mergeCell ref="A5:A6"/>
    <mergeCell ref="E5:E6"/>
    <mergeCell ref="B5:D5"/>
    <mergeCell ref="A15:E15"/>
    <mergeCell ref="A16:E16"/>
    <mergeCell ref="A17:E17"/>
    <mergeCell ref="A21:A22"/>
    <mergeCell ref="E21:E22"/>
    <mergeCell ref="B21:D21"/>
    <mergeCell ref="A32:E32"/>
    <mergeCell ref="A33:E33"/>
    <mergeCell ref="A37:A38"/>
    <mergeCell ref="E37:E38"/>
    <mergeCell ref="B37:D37"/>
    <mergeCell ref="A48:E48"/>
    <mergeCell ref="A49:E49"/>
    <mergeCell ref="A53:A54"/>
    <mergeCell ref="E53:E54"/>
    <mergeCell ref="B53:D53"/>
    <mergeCell ref="A64:E64"/>
    <mergeCell ref="A65:E65"/>
    <mergeCell ref="A69:A70"/>
    <mergeCell ref="D69:D70"/>
    <mergeCell ref="B69:C69"/>
    <mergeCell ref="A80:D80"/>
    <mergeCell ref="A81:D81"/>
    <mergeCell ref="A85:A86"/>
    <mergeCell ref="D85:D86"/>
    <mergeCell ref="B85:C85"/>
    <mergeCell ref="A112:E112"/>
    <mergeCell ref="A113:E113"/>
    <mergeCell ref="A96:D96"/>
    <mergeCell ref="A97:D97"/>
    <mergeCell ref="A101:A102"/>
    <mergeCell ref="E101:E102"/>
    <mergeCell ref="B101:D10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6"/>
  <sheetViews>
    <sheetView workbookViewId="0">
      <selection activeCell="E100" sqref="E100"/>
    </sheetView>
  </sheetViews>
  <sheetFormatPr baseColWidth="10" defaultRowHeight="15" x14ac:dyDescent="0.25"/>
  <cols>
    <col min="1" max="1" width="46.42578125" customWidth="1"/>
    <col min="2" max="2" width="18.7109375" customWidth="1"/>
  </cols>
  <sheetData>
    <row r="1" spans="1:2" x14ac:dyDescent="0.25">
      <c r="A1" s="87" t="str">
        <f>HYPERLINK("#SOMMAIRE!A1", "Retour au sommaire")</f>
        <v>Retour au sommaire</v>
      </c>
    </row>
    <row r="2" spans="1:2" x14ac:dyDescent="0.25">
      <c r="A2" s="88" t="s">
        <v>304</v>
      </c>
    </row>
    <row r="4" spans="1:2" x14ac:dyDescent="0.25">
      <c r="A4" s="88" t="s">
        <v>143</v>
      </c>
    </row>
    <row r="5" spans="1:2" x14ac:dyDescent="0.25">
      <c r="A5" s="167" t="s">
        <v>144</v>
      </c>
      <c r="B5" s="187" t="s">
        <v>22</v>
      </c>
    </row>
    <row r="6" spans="1:2" x14ac:dyDescent="0.25">
      <c r="A6" s="168" t="s">
        <v>173</v>
      </c>
      <c r="B6" s="188"/>
    </row>
    <row r="7" spans="1:2" ht="30.75" customHeight="1" x14ac:dyDescent="0.25">
      <c r="A7" s="89" t="s">
        <v>173</v>
      </c>
      <c r="B7" s="94">
        <v>17.899999999999999</v>
      </c>
    </row>
    <row r="8" spans="1:2" ht="18.75" customHeight="1" x14ac:dyDescent="0.25">
      <c r="A8" s="89" t="s">
        <v>174</v>
      </c>
      <c r="B8" s="94">
        <v>2.2999999999999998</v>
      </c>
    </row>
    <row r="9" spans="1:2" ht="39.75" customHeight="1" x14ac:dyDescent="0.25">
      <c r="A9" s="89" t="s">
        <v>175</v>
      </c>
      <c r="B9" s="94">
        <v>24.6</v>
      </c>
    </row>
    <row r="10" spans="1:2" x14ac:dyDescent="0.25">
      <c r="A10" s="89" t="s">
        <v>176</v>
      </c>
      <c r="B10" s="94">
        <v>20.7</v>
      </c>
    </row>
    <row r="11" spans="1:2" x14ac:dyDescent="0.25">
      <c r="A11" s="89" t="s">
        <v>177</v>
      </c>
      <c r="B11" s="94">
        <v>34.5</v>
      </c>
    </row>
    <row r="12" spans="1:2" x14ac:dyDescent="0.25">
      <c r="A12" s="98" t="s">
        <v>155</v>
      </c>
      <c r="B12" s="115">
        <v>100</v>
      </c>
    </row>
    <row r="13" spans="1:2" ht="16.5" customHeight="1" x14ac:dyDescent="0.25">
      <c r="A13" s="98" t="s">
        <v>156</v>
      </c>
      <c r="B13" s="116">
        <v>8289</v>
      </c>
    </row>
    <row r="14" spans="1:2" ht="14.25" customHeight="1" x14ac:dyDescent="0.25">
      <c r="A14" s="163" t="s">
        <v>305</v>
      </c>
      <c r="B14" s="164"/>
    </row>
    <row r="15" spans="1:2" ht="26.25" customHeight="1" x14ac:dyDescent="0.25">
      <c r="A15" s="163" t="s">
        <v>158</v>
      </c>
      <c r="B15" s="164"/>
    </row>
    <row r="16" spans="1:2" x14ac:dyDescent="0.25">
      <c r="A16" s="163" t="s">
        <v>159</v>
      </c>
      <c r="B16" s="164"/>
    </row>
    <row r="19" spans="1:2" x14ac:dyDescent="0.25">
      <c r="A19" s="88" t="s">
        <v>160</v>
      </c>
    </row>
    <row r="20" spans="1:2" x14ac:dyDescent="0.25">
      <c r="A20" s="167" t="s">
        <v>144</v>
      </c>
      <c r="B20" s="189" t="s">
        <v>22</v>
      </c>
    </row>
    <row r="21" spans="1:2" x14ac:dyDescent="0.25">
      <c r="A21" s="168" t="s">
        <v>173</v>
      </c>
      <c r="B21" s="190"/>
    </row>
    <row r="22" spans="1:2" ht="29.25" customHeight="1" x14ac:dyDescent="0.25">
      <c r="A22" s="89" t="s">
        <v>173</v>
      </c>
      <c r="B22" s="94">
        <v>19.600000000000001</v>
      </c>
    </row>
    <row r="23" spans="1:2" ht="20.25" customHeight="1" x14ac:dyDescent="0.25">
      <c r="A23" s="89" t="s">
        <v>174</v>
      </c>
      <c r="B23" s="94">
        <v>1.3</v>
      </c>
    </row>
    <row r="24" spans="1:2" ht="40.5" customHeight="1" x14ac:dyDescent="0.25">
      <c r="A24" s="89" t="s">
        <v>175</v>
      </c>
      <c r="B24" s="94">
        <v>30.8</v>
      </c>
    </row>
    <row r="25" spans="1:2" x14ac:dyDescent="0.25">
      <c r="A25" s="89" t="s">
        <v>176</v>
      </c>
      <c r="B25" s="94">
        <v>17.5</v>
      </c>
    </row>
    <row r="26" spans="1:2" x14ac:dyDescent="0.25">
      <c r="A26" s="89" t="s">
        <v>177</v>
      </c>
      <c r="B26" s="94">
        <v>30.7</v>
      </c>
    </row>
    <row r="27" spans="1:2" x14ac:dyDescent="0.25">
      <c r="A27" s="123" t="s">
        <v>155</v>
      </c>
      <c r="B27" s="124">
        <v>100</v>
      </c>
    </row>
    <row r="28" spans="1:2" ht="19.5" customHeight="1" x14ac:dyDescent="0.25">
      <c r="A28" s="123" t="s">
        <v>156</v>
      </c>
      <c r="B28" s="125">
        <v>3411</v>
      </c>
    </row>
    <row r="29" spans="1:2" ht="0.75" customHeight="1" x14ac:dyDescent="0.25">
      <c r="A29" s="90"/>
    </row>
    <row r="30" spans="1:2" ht="24.75" customHeight="1" x14ac:dyDescent="0.25">
      <c r="A30" s="163" t="s">
        <v>161</v>
      </c>
      <c r="B30" s="164"/>
    </row>
    <row r="31" spans="1:2" x14ac:dyDescent="0.25">
      <c r="A31" s="163" t="s">
        <v>159</v>
      </c>
      <c r="B31" s="164"/>
    </row>
    <row r="34" spans="1:2" x14ac:dyDescent="0.25">
      <c r="A34" s="88" t="s">
        <v>162</v>
      </c>
    </row>
    <row r="35" spans="1:2" x14ac:dyDescent="0.25">
      <c r="A35" s="167" t="s">
        <v>144</v>
      </c>
      <c r="B35" s="189" t="s">
        <v>22</v>
      </c>
    </row>
    <row r="36" spans="1:2" x14ac:dyDescent="0.25">
      <c r="A36" s="168" t="s">
        <v>173</v>
      </c>
      <c r="B36" s="190"/>
    </row>
    <row r="37" spans="1:2" ht="29.25" customHeight="1" x14ac:dyDescent="0.25">
      <c r="A37" s="89" t="s">
        <v>173</v>
      </c>
      <c r="B37" s="94">
        <v>18</v>
      </c>
    </row>
    <row r="38" spans="1:2" ht="17.25" customHeight="1" x14ac:dyDescent="0.25">
      <c r="A38" s="89" t="s">
        <v>174</v>
      </c>
      <c r="B38" s="94">
        <v>3.7</v>
      </c>
    </row>
    <row r="39" spans="1:2" ht="41.25" customHeight="1" x14ac:dyDescent="0.25">
      <c r="A39" s="89" t="s">
        <v>175</v>
      </c>
      <c r="B39" s="94">
        <v>20.6</v>
      </c>
    </row>
    <row r="40" spans="1:2" x14ac:dyDescent="0.25">
      <c r="A40" s="89" t="s">
        <v>176</v>
      </c>
      <c r="B40" s="94">
        <v>23.1</v>
      </c>
    </row>
    <row r="41" spans="1:2" x14ac:dyDescent="0.25">
      <c r="A41" s="89" t="s">
        <v>177</v>
      </c>
      <c r="B41" s="94">
        <v>34.6</v>
      </c>
    </row>
    <row r="42" spans="1:2" x14ac:dyDescent="0.25">
      <c r="A42" s="123" t="s">
        <v>155</v>
      </c>
      <c r="B42" s="124">
        <v>100</v>
      </c>
    </row>
    <row r="43" spans="1:2" ht="18" customHeight="1" x14ac:dyDescent="0.25">
      <c r="A43" s="123" t="s">
        <v>156</v>
      </c>
      <c r="B43" s="125">
        <v>2182</v>
      </c>
    </row>
    <row r="44" spans="1:2" hidden="1" x14ac:dyDescent="0.25">
      <c r="A44" s="90"/>
    </row>
    <row r="45" spans="1:2" ht="25.5" customHeight="1" x14ac:dyDescent="0.25">
      <c r="A45" s="163" t="s">
        <v>163</v>
      </c>
      <c r="B45" s="164"/>
    </row>
    <row r="46" spans="1:2" x14ac:dyDescent="0.25">
      <c r="A46" s="163" t="s">
        <v>159</v>
      </c>
      <c r="B46" s="164"/>
    </row>
    <row r="49" spans="1:2" x14ac:dyDescent="0.25">
      <c r="A49" s="88" t="s">
        <v>164</v>
      </c>
    </row>
    <row r="50" spans="1:2" x14ac:dyDescent="0.25">
      <c r="A50" s="167" t="s">
        <v>144</v>
      </c>
      <c r="B50" s="189" t="s">
        <v>22</v>
      </c>
    </row>
    <row r="51" spans="1:2" x14ac:dyDescent="0.25">
      <c r="A51" s="168" t="s">
        <v>173</v>
      </c>
      <c r="B51" s="190"/>
    </row>
    <row r="52" spans="1:2" ht="29.25" customHeight="1" x14ac:dyDescent="0.25">
      <c r="A52" s="89" t="s">
        <v>173</v>
      </c>
      <c r="B52" s="94">
        <v>16.100000000000001</v>
      </c>
    </row>
    <row r="53" spans="1:2" ht="17.25" customHeight="1" x14ac:dyDescent="0.25">
      <c r="A53" s="89" t="s">
        <v>174</v>
      </c>
      <c r="B53" s="94">
        <v>2.1</v>
      </c>
    </row>
    <row r="54" spans="1:2" ht="42" customHeight="1" x14ac:dyDescent="0.25">
      <c r="A54" s="89" t="s">
        <v>175</v>
      </c>
      <c r="B54" s="94">
        <v>18.899999999999999</v>
      </c>
    </row>
    <row r="55" spans="1:2" x14ac:dyDescent="0.25">
      <c r="A55" s="89" t="s">
        <v>176</v>
      </c>
      <c r="B55" s="94">
        <v>22.5</v>
      </c>
    </row>
    <row r="56" spans="1:2" x14ac:dyDescent="0.25">
      <c r="A56" s="89" t="s">
        <v>177</v>
      </c>
      <c r="B56" s="94">
        <v>40.4</v>
      </c>
    </row>
    <row r="57" spans="1:2" x14ac:dyDescent="0.25">
      <c r="A57" s="123" t="s">
        <v>155</v>
      </c>
      <c r="B57" s="124">
        <v>100</v>
      </c>
    </row>
    <row r="58" spans="1:2" ht="16.5" customHeight="1" x14ac:dyDescent="0.25">
      <c r="A58" s="123" t="s">
        <v>156</v>
      </c>
      <c r="B58" s="125">
        <v>1514</v>
      </c>
    </row>
    <row r="59" spans="1:2" ht="0.75" customHeight="1" x14ac:dyDescent="0.25">
      <c r="A59" s="90"/>
    </row>
    <row r="60" spans="1:2" ht="27.75" customHeight="1" x14ac:dyDescent="0.25">
      <c r="A60" s="163" t="s">
        <v>165</v>
      </c>
      <c r="B60" s="164"/>
    </row>
    <row r="61" spans="1:2" x14ac:dyDescent="0.25">
      <c r="A61" s="163" t="s">
        <v>159</v>
      </c>
      <c r="B61" s="164"/>
    </row>
    <row r="64" spans="1:2" x14ac:dyDescent="0.25">
      <c r="A64" s="88" t="s">
        <v>166</v>
      </c>
    </row>
    <row r="65" spans="1:2" x14ac:dyDescent="0.25">
      <c r="A65" s="167" t="s">
        <v>144</v>
      </c>
      <c r="B65" s="189" t="s">
        <v>22</v>
      </c>
    </row>
    <row r="66" spans="1:2" x14ac:dyDescent="0.25">
      <c r="A66" s="168" t="s">
        <v>173</v>
      </c>
      <c r="B66" s="190"/>
    </row>
    <row r="67" spans="1:2" ht="27" customHeight="1" x14ac:dyDescent="0.25">
      <c r="A67" s="89" t="s">
        <v>173</v>
      </c>
      <c r="B67" s="94">
        <v>25.5</v>
      </c>
    </row>
    <row r="68" spans="1:2" s="118" customFormat="1" ht="16.5" customHeight="1" x14ac:dyDescent="0.25">
      <c r="A68" s="89" t="s">
        <v>174</v>
      </c>
      <c r="B68" s="94">
        <v>0</v>
      </c>
    </row>
    <row r="69" spans="1:2" ht="36.75" customHeight="1" x14ac:dyDescent="0.25">
      <c r="A69" s="89" t="s">
        <v>175</v>
      </c>
      <c r="B69" s="94">
        <v>16.399999999999999</v>
      </c>
    </row>
    <row r="70" spans="1:2" x14ac:dyDescent="0.25">
      <c r="A70" s="89" t="s">
        <v>176</v>
      </c>
      <c r="B70" s="94">
        <v>21.8</v>
      </c>
    </row>
    <row r="71" spans="1:2" x14ac:dyDescent="0.25">
      <c r="A71" s="89" t="s">
        <v>177</v>
      </c>
      <c r="B71" s="94">
        <v>36.4</v>
      </c>
    </row>
    <row r="72" spans="1:2" x14ac:dyDescent="0.25">
      <c r="A72" s="123" t="s">
        <v>155</v>
      </c>
      <c r="B72" s="124">
        <v>100</v>
      </c>
    </row>
    <row r="73" spans="1:2" ht="16.5" customHeight="1" x14ac:dyDescent="0.25">
      <c r="A73" s="123" t="s">
        <v>156</v>
      </c>
      <c r="B73" s="125">
        <v>55</v>
      </c>
    </row>
    <row r="74" spans="1:2" hidden="1" x14ac:dyDescent="0.25">
      <c r="A74" s="90"/>
    </row>
    <row r="75" spans="1:2" ht="28.5" customHeight="1" x14ac:dyDescent="0.25">
      <c r="A75" s="163" t="s">
        <v>167</v>
      </c>
      <c r="B75" s="164"/>
    </row>
    <row r="76" spans="1:2" x14ac:dyDescent="0.25">
      <c r="A76" s="163" t="s">
        <v>159</v>
      </c>
      <c r="B76" s="164"/>
    </row>
    <row r="79" spans="1:2" x14ac:dyDescent="0.25">
      <c r="A79" s="88" t="s">
        <v>168</v>
      </c>
    </row>
    <row r="80" spans="1:2" x14ac:dyDescent="0.25">
      <c r="A80" s="167" t="s">
        <v>144</v>
      </c>
      <c r="B80" s="189" t="s">
        <v>22</v>
      </c>
    </row>
    <row r="81" spans="1:2" x14ac:dyDescent="0.25">
      <c r="A81" s="168" t="s">
        <v>173</v>
      </c>
      <c r="B81" s="190"/>
    </row>
    <row r="82" spans="1:2" ht="28.5" customHeight="1" x14ac:dyDescent="0.25">
      <c r="A82" s="89" t="s">
        <v>173</v>
      </c>
      <c r="B82" s="94">
        <v>11.4</v>
      </c>
    </row>
    <row r="83" spans="1:2" ht="17.25" customHeight="1" x14ac:dyDescent="0.25">
      <c r="A83" s="89" t="s">
        <v>174</v>
      </c>
      <c r="B83" s="94">
        <v>3.9</v>
      </c>
    </row>
    <row r="84" spans="1:2" ht="40.5" customHeight="1" x14ac:dyDescent="0.25">
      <c r="A84" s="89" t="s">
        <v>175</v>
      </c>
      <c r="B84" s="94">
        <v>19.600000000000001</v>
      </c>
    </row>
    <row r="85" spans="1:2" x14ac:dyDescent="0.25">
      <c r="A85" s="89" t="s">
        <v>176</v>
      </c>
      <c r="B85" s="94">
        <v>24.5</v>
      </c>
    </row>
    <row r="86" spans="1:2" x14ac:dyDescent="0.25">
      <c r="A86" s="89" t="s">
        <v>177</v>
      </c>
      <c r="B86" s="94">
        <v>40.4</v>
      </c>
    </row>
    <row r="87" spans="1:2" x14ac:dyDescent="0.25">
      <c r="A87" s="123" t="s">
        <v>155</v>
      </c>
      <c r="B87" s="124">
        <v>100</v>
      </c>
    </row>
    <row r="88" spans="1:2" ht="15.75" customHeight="1" x14ac:dyDescent="0.25">
      <c r="A88" s="123" t="s">
        <v>156</v>
      </c>
      <c r="B88" s="125">
        <v>713</v>
      </c>
    </row>
    <row r="89" spans="1:2" ht="2.25" customHeight="1" x14ac:dyDescent="0.25">
      <c r="A89" s="90"/>
    </row>
    <row r="90" spans="1:2" ht="14.25" customHeight="1" x14ac:dyDescent="0.25">
      <c r="A90" s="163" t="s">
        <v>169</v>
      </c>
      <c r="B90" s="164"/>
    </row>
    <row r="91" spans="1:2" x14ac:dyDescent="0.25">
      <c r="A91" s="163" t="s">
        <v>159</v>
      </c>
      <c r="B91" s="164"/>
    </row>
    <row r="94" spans="1:2" x14ac:dyDescent="0.25">
      <c r="A94" s="88" t="s">
        <v>170</v>
      </c>
    </row>
    <row r="95" spans="1:2" x14ac:dyDescent="0.25">
      <c r="A95" s="167" t="s">
        <v>144</v>
      </c>
      <c r="B95" s="189" t="s">
        <v>22</v>
      </c>
    </row>
    <row r="96" spans="1:2" x14ac:dyDescent="0.25">
      <c r="A96" s="168" t="s">
        <v>173</v>
      </c>
      <c r="B96" s="190"/>
    </row>
    <row r="97" spans="1:2" ht="28.5" customHeight="1" x14ac:dyDescent="0.25">
      <c r="A97" s="89" t="s">
        <v>173</v>
      </c>
      <c r="B97" s="94">
        <v>19.5</v>
      </c>
    </row>
    <row r="98" spans="1:2" ht="17.25" customHeight="1" x14ac:dyDescent="0.25">
      <c r="A98" s="89" t="s">
        <v>174</v>
      </c>
      <c r="B98" s="94">
        <v>0.2</v>
      </c>
    </row>
    <row r="99" spans="1:2" ht="39" customHeight="1" x14ac:dyDescent="0.25">
      <c r="A99" s="89" t="s">
        <v>175</v>
      </c>
      <c r="B99" s="94">
        <v>26</v>
      </c>
    </row>
    <row r="100" spans="1:2" x14ac:dyDescent="0.25">
      <c r="A100" s="89" t="s">
        <v>176</v>
      </c>
      <c r="B100" s="94">
        <v>21.4</v>
      </c>
    </row>
    <row r="101" spans="1:2" x14ac:dyDescent="0.25">
      <c r="A101" s="89" t="s">
        <v>177</v>
      </c>
      <c r="B101" s="94">
        <v>32.799999999999997</v>
      </c>
    </row>
    <row r="102" spans="1:2" x14ac:dyDescent="0.25">
      <c r="A102" s="123" t="s">
        <v>155</v>
      </c>
      <c r="B102" s="124">
        <v>100</v>
      </c>
    </row>
    <row r="103" spans="1:2" ht="18" customHeight="1" x14ac:dyDescent="0.25">
      <c r="A103" s="123" t="s">
        <v>156</v>
      </c>
      <c r="B103" s="125">
        <v>415</v>
      </c>
    </row>
    <row r="104" spans="1:2" ht="3.75" customHeight="1" x14ac:dyDescent="0.25">
      <c r="A104" s="90"/>
    </row>
    <row r="105" spans="1:2" ht="25.5" customHeight="1" x14ac:dyDescent="0.25">
      <c r="A105" s="163" t="s">
        <v>171</v>
      </c>
      <c r="B105" s="164"/>
    </row>
    <row r="106" spans="1:2" x14ac:dyDescent="0.25">
      <c r="A106" s="163" t="s">
        <v>159</v>
      </c>
      <c r="B106" s="164"/>
    </row>
  </sheetData>
  <mergeCells count="29">
    <mergeCell ref="A5:A6"/>
    <mergeCell ref="A14:B14"/>
    <mergeCell ref="A30:B30"/>
    <mergeCell ref="A31:B31"/>
    <mergeCell ref="A35:A36"/>
    <mergeCell ref="A15:B15"/>
    <mergeCell ref="A16:B16"/>
    <mergeCell ref="A20:A21"/>
    <mergeCell ref="A61:B61"/>
    <mergeCell ref="A65:A66"/>
    <mergeCell ref="A45:B45"/>
    <mergeCell ref="A46:B46"/>
    <mergeCell ref="A50:A51"/>
    <mergeCell ref="A105:B105"/>
    <mergeCell ref="A106:B106"/>
    <mergeCell ref="B5:B6"/>
    <mergeCell ref="B20:B21"/>
    <mergeCell ref="B35:B36"/>
    <mergeCell ref="B50:B51"/>
    <mergeCell ref="B65:B66"/>
    <mergeCell ref="B80:B81"/>
    <mergeCell ref="B95:B96"/>
    <mergeCell ref="A90:B90"/>
    <mergeCell ref="A91:B91"/>
    <mergeCell ref="A95:A96"/>
    <mergeCell ref="A75:B75"/>
    <mergeCell ref="A76:B76"/>
    <mergeCell ref="A80:A81"/>
    <mergeCell ref="A60:B60"/>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5"/>
  <sheetViews>
    <sheetView workbookViewId="0">
      <selection activeCell="A10" sqref="A10"/>
    </sheetView>
  </sheetViews>
  <sheetFormatPr baseColWidth="10" defaultRowHeight="15" x14ac:dyDescent="0.25"/>
  <cols>
    <col min="1" max="1" width="45.85546875" customWidth="1"/>
    <col min="2" max="4" width="18.7109375" customWidth="1"/>
  </cols>
  <sheetData>
    <row r="1" spans="1:4" x14ac:dyDescent="0.25">
      <c r="A1" s="87" t="str">
        <f>HYPERLINK("#SOMMAIRE!A1", "Retour au sommaire")</f>
        <v>Retour au sommaire</v>
      </c>
    </row>
    <row r="2" spans="1:4" x14ac:dyDescent="0.25">
      <c r="A2" s="88" t="s">
        <v>306</v>
      </c>
    </row>
    <row r="4" spans="1:4" x14ac:dyDescent="0.25">
      <c r="A4" s="88" t="s">
        <v>143</v>
      </c>
    </row>
    <row r="5" spans="1:4" x14ac:dyDescent="0.25">
      <c r="A5" s="167" t="s">
        <v>144</v>
      </c>
      <c r="B5" s="167" t="s">
        <v>157</v>
      </c>
      <c r="C5" s="168"/>
      <c r="D5" s="167" t="s">
        <v>148</v>
      </c>
    </row>
    <row r="6" spans="1:4" ht="22.5" x14ac:dyDescent="0.25">
      <c r="A6" s="168" t="s">
        <v>307</v>
      </c>
      <c r="B6" s="100" t="s">
        <v>236</v>
      </c>
      <c r="C6" s="100" t="s">
        <v>237</v>
      </c>
      <c r="D6" s="168">
        <v>21.3</v>
      </c>
    </row>
    <row r="7" spans="1:4" ht="18.75" customHeight="1" x14ac:dyDescent="0.25">
      <c r="A7" s="89" t="s">
        <v>307</v>
      </c>
      <c r="B7" s="94">
        <v>18.3</v>
      </c>
      <c r="C7" s="94">
        <v>41.1</v>
      </c>
      <c r="D7" s="94">
        <v>21.3</v>
      </c>
    </row>
    <row r="8" spans="1:4" ht="12.95" customHeight="1" x14ac:dyDescent="0.25">
      <c r="A8" s="89" t="s">
        <v>308</v>
      </c>
      <c r="B8" s="94">
        <v>24</v>
      </c>
      <c r="C8" s="94">
        <v>45.5</v>
      </c>
      <c r="D8" s="94">
        <v>26.9</v>
      </c>
    </row>
    <row r="9" spans="1:4" ht="26.25" customHeight="1" x14ac:dyDescent="0.25">
      <c r="A9" s="89" t="s">
        <v>309</v>
      </c>
      <c r="B9" s="94">
        <v>29.8</v>
      </c>
      <c r="C9" s="94">
        <v>2.4</v>
      </c>
      <c r="D9" s="94">
        <v>26.1</v>
      </c>
    </row>
    <row r="10" spans="1:4" ht="26.25" customHeight="1" x14ac:dyDescent="0.25">
      <c r="A10" s="89" t="s">
        <v>310</v>
      </c>
      <c r="B10" s="94">
        <v>2.7</v>
      </c>
      <c r="C10" s="94">
        <v>0.8</v>
      </c>
      <c r="D10" s="94">
        <v>2.4</v>
      </c>
    </row>
    <row r="11" spans="1:4" ht="12.95" customHeight="1" x14ac:dyDescent="0.25">
      <c r="A11" s="89" t="s">
        <v>154</v>
      </c>
      <c r="B11" s="94">
        <v>25.2</v>
      </c>
      <c r="C11" s="94">
        <v>10.3</v>
      </c>
      <c r="D11" s="94">
        <v>23.2</v>
      </c>
    </row>
    <row r="12" spans="1:4" ht="12.95" customHeight="1" x14ac:dyDescent="0.25">
      <c r="A12" s="98" t="s">
        <v>155</v>
      </c>
      <c r="B12" s="115">
        <v>100</v>
      </c>
      <c r="C12" s="115">
        <v>100</v>
      </c>
      <c r="D12" s="115">
        <v>100</v>
      </c>
    </row>
    <row r="13" spans="1:4" ht="16.5" customHeight="1" x14ac:dyDescent="0.25">
      <c r="A13" s="98" t="s">
        <v>156</v>
      </c>
      <c r="B13" s="116">
        <v>4805</v>
      </c>
      <c r="C13" s="116">
        <v>750</v>
      </c>
      <c r="D13" s="116">
        <v>5555</v>
      </c>
    </row>
    <row r="14" spans="1:4" s="126" customFormat="1" ht="19.5" customHeight="1" x14ac:dyDescent="0.25">
      <c r="A14" s="191" t="s">
        <v>311</v>
      </c>
      <c r="B14" s="192"/>
      <c r="C14" s="192"/>
      <c r="D14" s="192"/>
    </row>
    <row r="15" spans="1:4" ht="15" customHeight="1" x14ac:dyDescent="0.25">
      <c r="A15" s="163" t="s">
        <v>158</v>
      </c>
      <c r="B15" s="164"/>
      <c r="C15" s="164"/>
      <c r="D15" s="164"/>
    </row>
    <row r="16" spans="1:4" ht="12.95" customHeight="1" x14ac:dyDescent="0.25">
      <c r="A16" s="163" t="s">
        <v>159</v>
      </c>
      <c r="B16" s="164"/>
      <c r="C16" s="164"/>
      <c r="D16" s="164"/>
    </row>
    <row r="19" spans="1:4" x14ac:dyDescent="0.25">
      <c r="A19" s="88" t="s">
        <v>160</v>
      </c>
    </row>
    <row r="20" spans="1:4" x14ac:dyDescent="0.25">
      <c r="A20" s="167" t="s">
        <v>144</v>
      </c>
      <c r="B20" s="167" t="s">
        <v>157</v>
      </c>
      <c r="C20" s="168"/>
      <c r="D20" s="167" t="s">
        <v>148</v>
      </c>
    </row>
    <row r="21" spans="1:4" ht="22.5" x14ac:dyDescent="0.25">
      <c r="A21" s="168" t="s">
        <v>307</v>
      </c>
      <c r="B21" s="119" t="s">
        <v>236</v>
      </c>
      <c r="C21" s="119" t="s">
        <v>237</v>
      </c>
      <c r="D21" s="168">
        <v>20.399999999999999</v>
      </c>
    </row>
    <row r="22" spans="1:4" ht="17.25" customHeight="1" x14ac:dyDescent="0.25">
      <c r="A22" s="89" t="s">
        <v>307</v>
      </c>
      <c r="B22" s="94">
        <v>17.8</v>
      </c>
      <c r="C22" s="94">
        <v>33.5</v>
      </c>
      <c r="D22" s="94">
        <v>20.399999999999999</v>
      </c>
    </row>
    <row r="23" spans="1:4" ht="12.95" customHeight="1" x14ac:dyDescent="0.25">
      <c r="A23" s="89" t="s">
        <v>308</v>
      </c>
      <c r="B23" s="94">
        <v>26.4</v>
      </c>
      <c r="C23" s="94">
        <v>46.5</v>
      </c>
      <c r="D23" s="94">
        <v>29.8</v>
      </c>
    </row>
    <row r="24" spans="1:4" ht="29.25" customHeight="1" x14ac:dyDescent="0.25">
      <c r="A24" s="89" t="s">
        <v>309</v>
      </c>
      <c r="B24" s="94">
        <v>25.6</v>
      </c>
      <c r="C24" s="94">
        <v>3.2</v>
      </c>
      <c r="D24" s="94">
        <v>21.8</v>
      </c>
    </row>
    <row r="25" spans="1:4" ht="28.5" customHeight="1" x14ac:dyDescent="0.25">
      <c r="A25" s="89" t="s">
        <v>310</v>
      </c>
      <c r="B25" s="94">
        <v>3.2</v>
      </c>
      <c r="C25" s="94">
        <v>0.9</v>
      </c>
      <c r="D25" s="94">
        <v>2.8</v>
      </c>
    </row>
    <row r="26" spans="1:4" ht="12.95" customHeight="1" x14ac:dyDescent="0.25">
      <c r="A26" s="89" t="s">
        <v>154</v>
      </c>
      <c r="B26" s="94">
        <v>27</v>
      </c>
      <c r="C26" s="94">
        <v>15.6</v>
      </c>
      <c r="D26" s="94">
        <v>25.1</v>
      </c>
    </row>
    <row r="27" spans="1:4" ht="12.95" customHeight="1" x14ac:dyDescent="0.25">
      <c r="A27" s="123" t="s">
        <v>155</v>
      </c>
      <c r="B27" s="124">
        <v>100</v>
      </c>
      <c r="C27" s="124">
        <v>100</v>
      </c>
      <c r="D27" s="124">
        <v>100</v>
      </c>
    </row>
    <row r="28" spans="1:4" ht="17.25" customHeight="1" x14ac:dyDescent="0.25">
      <c r="A28" s="123" t="s">
        <v>156</v>
      </c>
      <c r="B28" s="125">
        <v>1690</v>
      </c>
      <c r="C28" s="125">
        <v>340</v>
      </c>
      <c r="D28" s="125">
        <v>2030</v>
      </c>
    </row>
    <row r="29" spans="1:4" ht="0.95" customHeight="1" x14ac:dyDescent="0.25">
      <c r="A29" s="90"/>
    </row>
    <row r="30" spans="1:4" ht="14.25" customHeight="1" x14ac:dyDescent="0.25">
      <c r="A30" s="163" t="s">
        <v>161</v>
      </c>
      <c r="B30" s="164"/>
      <c r="C30" s="164"/>
      <c r="D30" s="164"/>
    </row>
    <row r="31" spans="1:4" ht="12.95" customHeight="1" x14ac:dyDescent="0.25">
      <c r="A31" s="163" t="s">
        <v>159</v>
      </c>
      <c r="B31" s="164"/>
      <c r="C31" s="164"/>
      <c r="D31" s="164"/>
    </row>
    <row r="34" spans="1:4" x14ac:dyDescent="0.25">
      <c r="A34" s="88" t="s">
        <v>162</v>
      </c>
    </row>
    <row r="35" spans="1:4" x14ac:dyDescent="0.25">
      <c r="A35" s="167" t="s">
        <v>144</v>
      </c>
      <c r="B35" s="167" t="s">
        <v>157</v>
      </c>
      <c r="C35" s="168"/>
      <c r="D35" s="167" t="s">
        <v>148</v>
      </c>
    </row>
    <row r="36" spans="1:4" ht="22.5" x14ac:dyDescent="0.25">
      <c r="A36" s="168" t="s">
        <v>307</v>
      </c>
      <c r="B36" s="119" t="s">
        <v>236</v>
      </c>
      <c r="C36" s="119" t="s">
        <v>237</v>
      </c>
      <c r="D36" s="168">
        <v>18.8</v>
      </c>
    </row>
    <row r="37" spans="1:4" ht="17.25" customHeight="1" x14ac:dyDescent="0.25">
      <c r="A37" s="89" t="s">
        <v>307</v>
      </c>
      <c r="B37" s="94">
        <v>18</v>
      </c>
      <c r="C37" s="94">
        <v>34.6</v>
      </c>
      <c r="D37" s="94">
        <v>18.8</v>
      </c>
    </row>
    <row r="38" spans="1:4" ht="12.95" customHeight="1" x14ac:dyDescent="0.25">
      <c r="A38" s="89" t="s">
        <v>308</v>
      </c>
      <c r="B38" s="94">
        <v>24.3</v>
      </c>
      <c r="C38" s="94">
        <v>46.2</v>
      </c>
      <c r="D38" s="94">
        <v>25.4</v>
      </c>
    </row>
    <row r="39" spans="1:4" ht="29.25" customHeight="1" x14ac:dyDescent="0.25">
      <c r="A39" s="89" t="s">
        <v>309</v>
      </c>
      <c r="B39" s="94">
        <v>32.1</v>
      </c>
      <c r="C39" s="94">
        <v>5.0999999999999996</v>
      </c>
      <c r="D39" s="94">
        <v>30.8</v>
      </c>
    </row>
    <row r="40" spans="1:4" ht="27.75" customHeight="1" x14ac:dyDescent="0.25">
      <c r="A40" s="89" t="s">
        <v>310</v>
      </c>
      <c r="B40" s="94">
        <v>2.6</v>
      </c>
      <c r="C40" s="94">
        <v>0</v>
      </c>
      <c r="D40" s="94">
        <v>2.4</v>
      </c>
    </row>
    <row r="41" spans="1:4" ht="12.95" customHeight="1" x14ac:dyDescent="0.25">
      <c r="A41" s="89" t="s">
        <v>154</v>
      </c>
      <c r="B41" s="94">
        <v>23</v>
      </c>
      <c r="C41" s="94">
        <v>14.1</v>
      </c>
      <c r="D41" s="94">
        <v>22.5</v>
      </c>
    </row>
    <row r="42" spans="1:4" ht="12.95" customHeight="1" x14ac:dyDescent="0.25">
      <c r="A42" s="123" t="s">
        <v>155</v>
      </c>
      <c r="B42" s="124">
        <v>100</v>
      </c>
      <c r="C42" s="124">
        <v>100</v>
      </c>
      <c r="D42" s="124">
        <v>100</v>
      </c>
    </row>
    <row r="43" spans="1:4" ht="17.25" customHeight="1" x14ac:dyDescent="0.25">
      <c r="A43" s="123" t="s">
        <v>156</v>
      </c>
      <c r="B43" s="125">
        <v>1525</v>
      </c>
      <c r="C43" s="125">
        <v>78</v>
      </c>
      <c r="D43" s="125">
        <v>1603</v>
      </c>
    </row>
    <row r="44" spans="1:4" ht="0.95" customHeight="1" x14ac:dyDescent="0.25">
      <c r="A44" s="90"/>
    </row>
    <row r="45" spans="1:4" ht="12.75" customHeight="1" x14ac:dyDescent="0.25">
      <c r="A45" s="163" t="s">
        <v>163</v>
      </c>
      <c r="B45" s="164"/>
      <c r="C45" s="164"/>
      <c r="D45" s="164"/>
    </row>
    <row r="46" spans="1:4" ht="12.95" customHeight="1" x14ac:dyDescent="0.25">
      <c r="A46" s="163" t="s">
        <v>159</v>
      </c>
      <c r="B46" s="164"/>
      <c r="C46" s="164"/>
      <c r="D46" s="164"/>
    </row>
    <row r="49" spans="1:4" x14ac:dyDescent="0.25">
      <c r="A49" s="88" t="s">
        <v>164</v>
      </c>
    </row>
    <row r="50" spans="1:4" x14ac:dyDescent="0.25">
      <c r="A50" s="167" t="s">
        <v>144</v>
      </c>
      <c r="B50" s="167" t="s">
        <v>157</v>
      </c>
      <c r="C50" s="168"/>
      <c r="D50" s="167" t="s">
        <v>148</v>
      </c>
    </row>
    <row r="51" spans="1:4" ht="22.5" x14ac:dyDescent="0.25">
      <c r="A51" s="168" t="s">
        <v>307</v>
      </c>
      <c r="B51" s="119" t="s">
        <v>236</v>
      </c>
      <c r="C51" s="119" t="s">
        <v>237</v>
      </c>
      <c r="D51" s="168">
        <v>19</v>
      </c>
    </row>
    <row r="52" spans="1:4" ht="17.25" customHeight="1" x14ac:dyDescent="0.25">
      <c r="A52" s="89" t="s">
        <v>307</v>
      </c>
      <c r="B52" s="94">
        <v>18.3</v>
      </c>
      <c r="C52" s="94">
        <v>53.6</v>
      </c>
      <c r="D52" s="94">
        <v>19</v>
      </c>
    </row>
    <row r="53" spans="1:4" ht="12.95" customHeight="1" x14ac:dyDescent="0.25">
      <c r="A53" s="89" t="s">
        <v>308</v>
      </c>
      <c r="B53" s="94">
        <v>20.5</v>
      </c>
      <c r="C53" s="94">
        <v>42.9</v>
      </c>
      <c r="D53" s="94">
        <v>20.9</v>
      </c>
    </row>
    <row r="54" spans="1:4" ht="27.75" customHeight="1" x14ac:dyDescent="0.25">
      <c r="A54" s="89" t="s">
        <v>309</v>
      </c>
      <c r="B54" s="94">
        <v>34.200000000000003</v>
      </c>
      <c r="C54" s="94">
        <v>0</v>
      </c>
      <c r="D54" s="94">
        <v>33.6</v>
      </c>
    </row>
    <row r="55" spans="1:4" ht="27" customHeight="1" x14ac:dyDescent="0.25">
      <c r="A55" s="89" t="s">
        <v>310</v>
      </c>
      <c r="B55" s="94">
        <v>2.2000000000000002</v>
      </c>
      <c r="C55" s="94">
        <v>0</v>
      </c>
      <c r="D55" s="94">
        <v>2.2000000000000002</v>
      </c>
    </row>
    <row r="56" spans="1:4" ht="12.95" customHeight="1" x14ac:dyDescent="0.25">
      <c r="A56" s="89" t="s">
        <v>154</v>
      </c>
      <c r="B56" s="94">
        <v>24.6</v>
      </c>
      <c r="C56" s="94">
        <v>7.1</v>
      </c>
      <c r="D56" s="94">
        <v>24.3</v>
      </c>
    </row>
    <row r="57" spans="1:4" ht="12.95" customHeight="1" x14ac:dyDescent="0.25">
      <c r="A57" s="123" t="s">
        <v>155</v>
      </c>
      <c r="B57" s="124">
        <v>100</v>
      </c>
      <c r="C57" s="124">
        <v>100</v>
      </c>
      <c r="D57" s="124">
        <v>100</v>
      </c>
    </row>
    <row r="58" spans="1:4" ht="15.75" customHeight="1" x14ac:dyDescent="0.25">
      <c r="A58" s="123" t="s">
        <v>156</v>
      </c>
      <c r="B58" s="125">
        <v>1428</v>
      </c>
      <c r="C58" s="125">
        <v>28</v>
      </c>
      <c r="D58" s="125">
        <v>1456</v>
      </c>
    </row>
    <row r="59" spans="1:4" ht="0.95" customHeight="1" x14ac:dyDescent="0.25">
      <c r="A59" s="90"/>
    </row>
    <row r="60" spans="1:4" ht="13.5" customHeight="1" x14ac:dyDescent="0.25">
      <c r="A60" s="163" t="s">
        <v>165</v>
      </c>
      <c r="B60" s="164"/>
      <c r="C60" s="164"/>
      <c r="D60" s="164"/>
    </row>
    <row r="61" spans="1:4" ht="12.95" customHeight="1" x14ac:dyDescent="0.25">
      <c r="A61" s="163" t="s">
        <v>159</v>
      </c>
      <c r="B61" s="164"/>
      <c r="C61" s="164"/>
      <c r="D61" s="164"/>
    </row>
    <row r="64" spans="1:4" x14ac:dyDescent="0.25">
      <c r="A64" s="88" t="s">
        <v>166</v>
      </c>
    </row>
    <row r="65" spans="1:4" x14ac:dyDescent="0.25">
      <c r="A65" s="167" t="s">
        <v>144</v>
      </c>
      <c r="B65" s="167" t="s">
        <v>157</v>
      </c>
      <c r="C65" s="168"/>
      <c r="D65" s="167" t="s">
        <v>148</v>
      </c>
    </row>
    <row r="66" spans="1:4" ht="22.5" x14ac:dyDescent="0.25">
      <c r="A66" s="168" t="s">
        <v>307</v>
      </c>
      <c r="B66" s="119" t="s">
        <v>236</v>
      </c>
      <c r="C66" s="119" t="s">
        <v>237</v>
      </c>
      <c r="D66" s="168">
        <v>5.3</v>
      </c>
    </row>
    <row r="67" spans="1:4" ht="18" customHeight="1" x14ac:dyDescent="0.25">
      <c r="A67" s="89" t="s">
        <v>307</v>
      </c>
      <c r="B67" s="94">
        <v>5.9</v>
      </c>
      <c r="C67" s="94">
        <v>0</v>
      </c>
      <c r="D67" s="94">
        <v>5.3</v>
      </c>
    </row>
    <row r="68" spans="1:4" ht="12.95" customHeight="1" x14ac:dyDescent="0.25">
      <c r="A68" s="89" t="s">
        <v>308</v>
      </c>
      <c r="B68" s="94">
        <v>17.600000000000001</v>
      </c>
      <c r="C68" s="94">
        <v>100</v>
      </c>
      <c r="D68" s="94">
        <v>26.3</v>
      </c>
    </row>
    <row r="69" spans="1:4" ht="27" customHeight="1" x14ac:dyDescent="0.25">
      <c r="A69" s="89" t="s">
        <v>309</v>
      </c>
      <c r="B69" s="94">
        <v>41.2</v>
      </c>
      <c r="C69" s="94">
        <v>0</v>
      </c>
      <c r="D69" s="94">
        <v>36.799999999999997</v>
      </c>
    </row>
    <row r="70" spans="1:4" ht="28.5" customHeight="1" x14ac:dyDescent="0.25">
      <c r="A70" s="89" t="s">
        <v>310</v>
      </c>
      <c r="B70" s="94">
        <v>11.8</v>
      </c>
      <c r="C70" s="94">
        <v>0</v>
      </c>
      <c r="D70" s="94">
        <v>10.5</v>
      </c>
    </row>
    <row r="71" spans="1:4" ht="12.95" customHeight="1" x14ac:dyDescent="0.25">
      <c r="A71" s="89" t="s">
        <v>154</v>
      </c>
      <c r="B71" s="94">
        <v>23.5</v>
      </c>
      <c r="C71" s="94">
        <v>0</v>
      </c>
      <c r="D71" s="94">
        <v>21.1</v>
      </c>
    </row>
    <row r="72" spans="1:4" ht="12.95" customHeight="1" x14ac:dyDescent="0.25">
      <c r="A72" s="123" t="s">
        <v>155</v>
      </c>
      <c r="B72" s="124">
        <v>100</v>
      </c>
      <c r="C72" s="124">
        <v>100</v>
      </c>
      <c r="D72" s="124">
        <v>100</v>
      </c>
    </row>
    <row r="73" spans="1:4" ht="18" customHeight="1" x14ac:dyDescent="0.25">
      <c r="A73" s="123" t="s">
        <v>156</v>
      </c>
      <c r="B73" s="125">
        <v>17</v>
      </c>
      <c r="C73" s="125">
        <v>2</v>
      </c>
      <c r="D73" s="125">
        <v>19</v>
      </c>
    </row>
    <row r="74" spans="1:4" ht="0.95" customHeight="1" x14ac:dyDescent="0.25">
      <c r="A74" s="90"/>
    </row>
    <row r="75" spans="1:4" ht="12.95" customHeight="1" x14ac:dyDescent="0.25">
      <c r="A75" s="163" t="s">
        <v>167</v>
      </c>
      <c r="B75" s="164"/>
      <c r="C75" s="164"/>
      <c r="D75" s="164"/>
    </row>
    <row r="76" spans="1:4" ht="12.95" customHeight="1" x14ac:dyDescent="0.25">
      <c r="A76" s="163" t="s">
        <v>159</v>
      </c>
      <c r="B76" s="164"/>
      <c r="C76" s="164"/>
      <c r="D76" s="164"/>
    </row>
    <row r="79" spans="1:4" x14ac:dyDescent="0.25">
      <c r="A79" s="88" t="s">
        <v>168</v>
      </c>
    </row>
    <row r="80" spans="1:4" x14ac:dyDescent="0.25">
      <c r="A80" s="167" t="s">
        <v>144</v>
      </c>
      <c r="B80" s="167" t="s">
        <v>157</v>
      </c>
      <c r="C80" s="168"/>
      <c r="D80" s="167" t="s">
        <v>148</v>
      </c>
    </row>
    <row r="81" spans="1:4" ht="22.5" x14ac:dyDescent="0.25">
      <c r="A81" s="168" t="s">
        <v>307</v>
      </c>
      <c r="B81" s="119" t="s">
        <v>236</v>
      </c>
      <c r="C81" s="119" t="s">
        <v>237</v>
      </c>
      <c r="D81" s="168">
        <v>50</v>
      </c>
    </row>
    <row r="82" spans="1:4" ht="16.5" customHeight="1" x14ac:dyDescent="0.25">
      <c r="A82" s="89" t="s">
        <v>307</v>
      </c>
      <c r="B82" s="94">
        <v>44.4</v>
      </c>
      <c r="C82" s="94">
        <v>100</v>
      </c>
      <c r="D82" s="94">
        <v>50</v>
      </c>
    </row>
    <row r="83" spans="1:4" ht="12.95" customHeight="1" x14ac:dyDescent="0.25">
      <c r="A83" s="89" t="s">
        <v>308</v>
      </c>
      <c r="B83" s="94">
        <v>7.4</v>
      </c>
      <c r="C83" s="94">
        <v>0</v>
      </c>
      <c r="D83" s="94">
        <v>6.7</v>
      </c>
    </row>
    <row r="84" spans="1:4" ht="27" customHeight="1" x14ac:dyDescent="0.25">
      <c r="A84" s="89" t="s">
        <v>309</v>
      </c>
      <c r="B84" s="94">
        <v>11.1</v>
      </c>
      <c r="C84" s="94">
        <v>0</v>
      </c>
      <c r="D84" s="94">
        <v>10</v>
      </c>
    </row>
    <row r="85" spans="1:4" ht="12.95" customHeight="1" x14ac:dyDescent="0.25">
      <c r="A85" s="89" t="s">
        <v>154</v>
      </c>
      <c r="B85" s="94">
        <v>40.700000000000003</v>
      </c>
      <c r="C85" s="94">
        <v>0</v>
      </c>
      <c r="D85" s="94">
        <v>36.700000000000003</v>
      </c>
    </row>
    <row r="86" spans="1:4" ht="12.95" customHeight="1" x14ac:dyDescent="0.25">
      <c r="A86" s="123" t="s">
        <v>155</v>
      </c>
      <c r="B86" s="124">
        <v>100</v>
      </c>
      <c r="C86" s="124">
        <v>100</v>
      </c>
      <c r="D86" s="124">
        <v>100</v>
      </c>
    </row>
    <row r="87" spans="1:4" ht="18" customHeight="1" x14ac:dyDescent="0.25">
      <c r="A87" s="123" t="s">
        <v>156</v>
      </c>
      <c r="B87" s="125">
        <v>27</v>
      </c>
      <c r="C87" s="125">
        <v>3</v>
      </c>
      <c r="D87" s="125">
        <v>30</v>
      </c>
    </row>
    <row r="88" spans="1:4" ht="0.95" customHeight="1" x14ac:dyDescent="0.25">
      <c r="A88" s="90"/>
    </row>
    <row r="89" spans="1:4" ht="12.95" customHeight="1" x14ac:dyDescent="0.25">
      <c r="A89" s="163" t="s">
        <v>169</v>
      </c>
      <c r="B89" s="164"/>
      <c r="C89" s="164"/>
      <c r="D89" s="164"/>
    </row>
    <row r="90" spans="1:4" ht="12.95" customHeight="1" x14ac:dyDescent="0.25">
      <c r="A90" s="163" t="s">
        <v>159</v>
      </c>
      <c r="B90" s="164"/>
      <c r="C90" s="164"/>
      <c r="D90" s="164"/>
    </row>
    <row r="93" spans="1:4" x14ac:dyDescent="0.25">
      <c r="A93" s="88" t="s">
        <v>170</v>
      </c>
    </row>
    <row r="94" spans="1:4" x14ac:dyDescent="0.25">
      <c r="A94" s="167" t="s">
        <v>144</v>
      </c>
      <c r="B94" s="167" t="s">
        <v>157</v>
      </c>
      <c r="C94" s="168"/>
      <c r="D94" s="167" t="s">
        <v>148</v>
      </c>
    </row>
    <row r="95" spans="1:4" ht="22.5" x14ac:dyDescent="0.25">
      <c r="A95" s="168" t="s">
        <v>307</v>
      </c>
      <c r="B95" s="119" t="s">
        <v>236</v>
      </c>
      <c r="C95" s="119" t="s">
        <v>237</v>
      </c>
      <c r="D95" s="168">
        <v>42.3</v>
      </c>
    </row>
    <row r="96" spans="1:4" ht="17.25" customHeight="1" x14ac:dyDescent="0.25">
      <c r="A96" s="89" t="s">
        <v>307</v>
      </c>
      <c r="B96" s="94">
        <v>23.9</v>
      </c>
      <c r="C96" s="94">
        <v>49.5</v>
      </c>
      <c r="D96" s="94">
        <v>42.3</v>
      </c>
    </row>
    <row r="97" spans="1:4" ht="12.95" customHeight="1" x14ac:dyDescent="0.25">
      <c r="A97" s="89" t="s">
        <v>308</v>
      </c>
      <c r="B97" s="94">
        <v>31.6</v>
      </c>
      <c r="C97" s="94">
        <v>44.8</v>
      </c>
      <c r="D97" s="94">
        <v>41.1</v>
      </c>
    </row>
    <row r="98" spans="1:4" ht="29.25" customHeight="1" x14ac:dyDescent="0.25">
      <c r="A98" s="89" t="s">
        <v>309</v>
      </c>
      <c r="B98" s="94">
        <v>11.1</v>
      </c>
      <c r="C98" s="94">
        <v>1</v>
      </c>
      <c r="D98" s="94">
        <v>3.8</v>
      </c>
    </row>
    <row r="99" spans="1:4" ht="28.5" customHeight="1" x14ac:dyDescent="0.25">
      <c r="A99" s="89" t="s">
        <v>310</v>
      </c>
      <c r="B99" s="94">
        <v>1.7</v>
      </c>
      <c r="C99" s="94">
        <v>0.7</v>
      </c>
      <c r="D99" s="94">
        <v>1</v>
      </c>
    </row>
    <row r="100" spans="1:4" ht="12.95" customHeight="1" x14ac:dyDescent="0.25">
      <c r="A100" s="89" t="s">
        <v>154</v>
      </c>
      <c r="B100" s="94">
        <v>31.6</v>
      </c>
      <c r="C100" s="94">
        <v>4</v>
      </c>
      <c r="D100" s="94">
        <v>11.8</v>
      </c>
    </row>
    <row r="101" spans="1:4" ht="12.95" customHeight="1" x14ac:dyDescent="0.25">
      <c r="A101" s="123" t="s">
        <v>155</v>
      </c>
      <c r="B101" s="124">
        <v>100</v>
      </c>
      <c r="C101" s="124">
        <v>100</v>
      </c>
      <c r="D101" s="124">
        <v>100</v>
      </c>
    </row>
    <row r="102" spans="1:4" ht="15.75" customHeight="1" x14ac:dyDescent="0.25">
      <c r="A102" s="123" t="s">
        <v>156</v>
      </c>
      <c r="B102" s="125">
        <v>117</v>
      </c>
      <c r="C102" s="125">
        <v>299</v>
      </c>
      <c r="D102" s="125">
        <v>416</v>
      </c>
    </row>
    <row r="103" spans="1:4" ht="0.95" customHeight="1" x14ac:dyDescent="0.25">
      <c r="A103" s="90"/>
    </row>
    <row r="104" spans="1:4" ht="14.25" customHeight="1" x14ac:dyDescent="0.25">
      <c r="A104" s="163" t="s">
        <v>171</v>
      </c>
      <c r="B104" s="164"/>
      <c r="C104" s="164"/>
      <c r="D104" s="164"/>
    </row>
    <row r="105" spans="1:4" ht="12.95" customHeight="1" x14ac:dyDescent="0.25">
      <c r="A105" s="163" t="s">
        <v>159</v>
      </c>
      <c r="B105" s="164"/>
      <c r="C105" s="164"/>
      <c r="D105" s="164"/>
    </row>
  </sheetData>
  <mergeCells count="36">
    <mergeCell ref="A5:A6"/>
    <mergeCell ref="D5:D6"/>
    <mergeCell ref="B5:C5"/>
    <mergeCell ref="A14:D14"/>
    <mergeCell ref="A15:D15"/>
    <mergeCell ref="A16:D16"/>
    <mergeCell ref="A20:A21"/>
    <mergeCell ref="D20:D21"/>
    <mergeCell ref="B20:C20"/>
    <mergeCell ref="A30:D30"/>
    <mergeCell ref="A31:D31"/>
    <mergeCell ref="A35:A36"/>
    <mergeCell ref="D35:D36"/>
    <mergeCell ref="B35:C35"/>
    <mergeCell ref="A45:D45"/>
    <mergeCell ref="A46:D46"/>
    <mergeCell ref="A50:A51"/>
    <mergeCell ref="D50:D51"/>
    <mergeCell ref="B50:C50"/>
    <mergeCell ref="A60:D60"/>
    <mergeCell ref="A61:D61"/>
    <mergeCell ref="A65:A66"/>
    <mergeCell ref="D65:D66"/>
    <mergeCell ref="B65:C65"/>
    <mergeCell ref="A75:D75"/>
    <mergeCell ref="A76:D76"/>
    <mergeCell ref="A80:A81"/>
    <mergeCell ref="D80:D81"/>
    <mergeCell ref="B80:C80"/>
    <mergeCell ref="A104:D104"/>
    <mergeCell ref="A105:D105"/>
    <mergeCell ref="A89:D89"/>
    <mergeCell ref="A90:D90"/>
    <mergeCell ref="A94:A95"/>
    <mergeCell ref="D94:D95"/>
    <mergeCell ref="B94:C94"/>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vt:i4>
      </vt:variant>
    </vt:vector>
  </HeadingPairs>
  <TitlesOfParts>
    <vt:vector size="20" baseType="lpstr">
      <vt:lpstr>Sommaire</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MULLER, Marianne (DREES/OS/FHD)</dc:creator>
  <cp:lastModifiedBy>SCHWEITZER, Camille (DREES/OSOL/BHD)</cp:lastModifiedBy>
  <cp:lastPrinted>2022-07-08T08:51:55Z</cp:lastPrinted>
  <dcterms:created xsi:type="dcterms:W3CDTF">2017-07-25T09:35:40Z</dcterms:created>
  <dcterms:modified xsi:type="dcterms:W3CDTF">2025-07-28T16:18:41Z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2025-07-18T12:50:09Z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030b5622-9b74-44a3-81e2-44015661188e</vt:lpwstr>
  </property>
  <property fmtid="{D5CDD505-2E9C-101B-9397-08002B2CF9AE}" pid="8" name="MSIP_Label_3094c1fb-3db8-4cce-b079-9b022302847f_ContentBits">
    <vt:lpwstr>0</vt:lpwstr>
  </property>
</Properties>
</file>