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BCL\Enquête Aide sociale\Enquête Aide sociale - volet PAPH\4 - Publications\1-data.drees\2023-12\Corrections des fichiers 2019 à 2021\"/>
    </mc:Choice>
  </mc:AlternateContent>
  <bookViews>
    <workbookView xWindow="0" yWindow="0" windowWidth="13125" windowHeight="6105" tabRatio="835"/>
  </bookViews>
  <sheets>
    <sheet name="Présentation et méthode" sheetId="13" r:id="rId1"/>
    <sheet name="Sommaire" sheetId="14" r:id="rId2"/>
    <sheet name="Données nationales" sheetId="16" r:id="rId3"/>
    <sheet name="Tab1-pa" sheetId="3" r:id="rId4"/>
    <sheet name="Tab2-pa" sheetId="4" r:id="rId5"/>
    <sheet name="Tab3-pa" sheetId="5" r:id="rId6"/>
    <sheet name="Tab4-pa" sheetId="6" r:id="rId7"/>
    <sheet name="Tab5-pa" sheetId="7" r:id="rId8"/>
    <sheet name="Tab1-ph" sheetId="8" r:id="rId9"/>
    <sheet name="Tab2-ph" sheetId="9" r:id="rId10"/>
    <sheet name="Tab3-ph" sheetId="10" r:id="rId11"/>
    <sheet name="Tab4-ph" sheetId="11" r:id="rId12"/>
    <sheet name="Tab5-ph" sheetId="12" r:id="rId13"/>
  </sheets>
  <externalReferences>
    <externalReference r:id="rId14"/>
  </externalReferences>
  <definedNames>
    <definedName name="_Toc125276053" localSheetId="0">'Présentation et méthode'!#REF!</definedName>
    <definedName name="_Toc323137636" localSheetId="0">'Présentation et méthode'!#REF!</definedName>
    <definedName name="_Toc323137637" localSheetId="0">'Présentation et méthode'!#REF!</definedName>
    <definedName name="_Toc342641293" localSheetId="0">'Présentation et méthode'!#REF!</definedName>
    <definedName name="_Toc342641294" localSheetId="0">'Présentation et méthode'!#REF!</definedName>
    <definedName name="_Toc342641295" localSheetId="0">'Présentation et méthode'!#REF!</definedName>
    <definedName name="_Toc342641299" localSheetId="0">'Présentation et méthode'!#REF!</definedName>
    <definedName name="_Toc343607958" localSheetId="0">'Présentation et méthode'!#REF!</definedName>
    <definedName name="_Toc343607960" localSheetId="0">'Présentation et méthode'!#REF!</definedName>
    <definedName name="_Toc343607961" localSheetId="0">'Présentation et méthode'!#REF!</definedName>
    <definedName name="_Toc343607964" localSheetId="0">'Présentation et méthode'!#REF!</definedName>
    <definedName name="_Toc343607965" localSheetId="0">'Présentation et méthode'!#REF!</definedName>
    <definedName name="_Toc343607966" localSheetId="0">'Présentation et méthode'!#REF!</definedName>
    <definedName name="_Toc343607968" localSheetId="0">'Présentation et méthode'!#REF!</definedName>
    <definedName name="_Toc343607969" localSheetId="0">'Présentation et méthode'!#REF!</definedName>
    <definedName name="_Toc343607970" localSheetId="0">'Présentation et méthode'!#REF!</definedName>
    <definedName name="_Toc58212127" localSheetId="0">'Présentation et méthode'!#REF!</definedName>
    <definedName name="_Toc58731077" localSheetId="0">'Présentation et méthode'!#REF!</definedName>
    <definedName name="_Toc62544523" localSheetId="0">'Présentation et méthode'!#REF!</definedName>
    <definedName name="actp_total">'[1]Dept - Bénéficiaires ACTP'!#REF!</definedName>
  </definedNames>
  <calcPr calcId="162913"/>
</workbook>
</file>

<file path=xl/calcChain.xml><?xml version="1.0" encoding="utf-8"?>
<calcChain xmlns="http://schemas.openxmlformats.org/spreadsheetml/2006/main">
  <c r="AD31" i="16" l="1"/>
  <c r="AD26" i="16" s="1"/>
  <c r="AB19" i="16"/>
  <c r="J1" i="12" l="1"/>
  <c r="J1" i="11"/>
  <c r="J1" i="10"/>
  <c r="J1" i="9"/>
  <c r="J1" i="8"/>
  <c r="K1" i="7"/>
  <c r="I1" i="6"/>
  <c r="J1" i="5"/>
  <c r="J1" i="4"/>
  <c r="J1" i="3"/>
</calcChain>
</file>

<file path=xl/sharedStrings.xml><?xml version="1.0" encoding="utf-8"?>
<sst xmlns="http://schemas.openxmlformats.org/spreadsheetml/2006/main" count="3757" uniqueCount="353">
  <si>
    <t>Tableau 1 - Aides sociales aux personnes âgées, en décembre 2021</t>
  </si>
  <si>
    <t>Champ : France métropolitaine et DROM, hors Mayotte.</t>
  </si>
  <si>
    <t>(1) Pour l'APA, ce sont des bénéficiaires payés au titre du mois de décembre qui sont comptabilisés alors que pour les autres prestations il s'agit du nombre de bénéficiaires (ayant des droits ouverts) au 31 décembre.
(2) Totalise des mesures d'aides et non des individus : une même personne peut être comptabilisée deux fois si elle bénéficie de l'APA et d'une aide à l'accueil (ASH en établissement ou accueil chez des particuliers).</t>
  </si>
  <si>
    <t>Code région</t>
  </si>
  <si>
    <t>Code département</t>
  </si>
  <si>
    <t>Département</t>
  </si>
  <si>
    <t>APA (1)</t>
  </si>
  <si>
    <t>Aides ménagères</t>
  </si>
  <si>
    <t>ASH en établissement</t>
  </si>
  <si>
    <t>Accueil chez des particuliers</t>
  </si>
  <si>
    <t>Total (2)</t>
  </si>
  <si>
    <t>84</t>
  </si>
  <si>
    <t>01</t>
  </si>
  <si>
    <t>Ain</t>
  </si>
  <si>
    <t>32</t>
  </si>
  <si>
    <t>02</t>
  </si>
  <si>
    <t>Aisne</t>
  </si>
  <si>
    <t>03</t>
  </si>
  <si>
    <t>Allier</t>
  </si>
  <si>
    <t>93</t>
  </si>
  <si>
    <t>04</t>
  </si>
  <si>
    <t>Alpes-de-Haute-Provence</t>
  </si>
  <si>
    <t>05</t>
  </si>
  <si>
    <t>Hautes-Alpes</t>
  </si>
  <si>
    <t>06</t>
  </si>
  <si>
    <t>Alpes-Maritimes</t>
  </si>
  <si>
    <t>07</t>
  </si>
  <si>
    <t>Ardèche</t>
  </si>
  <si>
    <t>44</t>
  </si>
  <si>
    <t>08</t>
  </si>
  <si>
    <t>Ardennes</t>
  </si>
  <si>
    <t>76</t>
  </si>
  <si>
    <t>09</t>
  </si>
  <si>
    <t>Ariège</t>
  </si>
  <si>
    <t>10</t>
  </si>
  <si>
    <t>Aube</t>
  </si>
  <si>
    <t>11</t>
  </si>
  <si>
    <t>Aude</t>
  </si>
  <si>
    <t>12</t>
  </si>
  <si>
    <t>Aveyron</t>
  </si>
  <si>
    <t>13</t>
  </si>
  <si>
    <t>Bouches-du-Rhône</t>
  </si>
  <si>
    <t>28</t>
  </si>
  <si>
    <t>14</t>
  </si>
  <si>
    <t>Calvados</t>
  </si>
  <si>
    <t>15</t>
  </si>
  <si>
    <t>Cantal</t>
  </si>
  <si>
    <t>75</t>
  </si>
  <si>
    <t>16</t>
  </si>
  <si>
    <t>Charente</t>
  </si>
  <si>
    <t>17</t>
  </si>
  <si>
    <t>Charente-Maritime</t>
  </si>
  <si>
    <t>24</t>
  </si>
  <si>
    <t>18</t>
  </si>
  <si>
    <t>Cher</t>
  </si>
  <si>
    <t>19</t>
  </si>
  <si>
    <t>Corrèze</t>
  </si>
  <si>
    <t>94</t>
  </si>
  <si>
    <t>20</t>
  </si>
  <si>
    <t>Collectivité de Corse</t>
  </si>
  <si>
    <t>27</t>
  </si>
  <si>
    <t>21</t>
  </si>
  <si>
    <t>Côte-d'Or</t>
  </si>
  <si>
    <t>53</t>
  </si>
  <si>
    <t>22</t>
  </si>
  <si>
    <t>Côtes-d'Armor</t>
  </si>
  <si>
    <t>23</t>
  </si>
  <si>
    <t>Creuse</t>
  </si>
  <si>
    <t>Dordogne</t>
  </si>
  <si>
    <t>25</t>
  </si>
  <si>
    <t>Doubs</t>
  </si>
  <si>
    <t>26</t>
  </si>
  <si>
    <t>Drôme</t>
  </si>
  <si>
    <t>Eure</t>
  </si>
  <si>
    <t>Eure-et-Loir</t>
  </si>
  <si>
    <t>29</t>
  </si>
  <si>
    <t>Finistère</t>
  </si>
  <si>
    <t>30</t>
  </si>
  <si>
    <t>Gard</t>
  </si>
  <si>
    <t>31</t>
  </si>
  <si>
    <t>Haute-Garonne</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</si>
  <si>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</si>
  <si>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</si>
  <si>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</si>
  <si>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</si>
  <si>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</si>
  <si>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</si>
  <si>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</si>
  <si>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</si>
  <si>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</si>
  <si>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</si>
  <si>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</si>
  <si>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</si>
  <si>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</si>
  <si>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</si>
  <si>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</si>
  <si>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</si>
  <si>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</si>
  <si>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</si>
  <si>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</si>
  <si>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</si>
  <si>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</si>
  <si>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</si>
  <si>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</si>
  <si>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52</t>
  </si>
  <si>
    <t>Loire-Atlantique</t>
  </si>
  <si>
    <t>45</t>
  </si>
  <si>
    <t>Loiret</t>
  </si>
  <si>
    <t>46</t>
  </si>
  <si>
    <t>Lot</t>
  </si>
  <si>
    <t>47</t>
  </si>
  <si>
    <t>Lot-et-Garonne</t>
  </si>
  <si>
    <t>48</t>
  </si>
  <si>
    <t>Lozère</t>
  </si>
  <si>
    <t>49</t>
  </si>
  <si>
    <t>Maine-et-Loire</t>
  </si>
  <si>
    <t>50</t>
  </si>
  <si>
    <t>Manche</t>
  </si>
  <si>
    <t>51</t>
  </si>
  <si>
    <t>Marne</t>
  </si>
  <si>
    <t>Haute-Marne</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</si>
  <si>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</si>
  <si>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</si>
  <si>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</si>
  <si>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</si>
  <si>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</si>
  <si>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</si>
  <si>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</si>
  <si>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</si>
  <si>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</si>
  <si>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</si>
  <si>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</si>
  <si>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</si>
  <si>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</si>
  <si>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</si>
  <si>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</si>
  <si>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</si>
  <si>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</si>
  <si>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</si>
  <si>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</si>
  <si>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</si>
  <si>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</si>
  <si>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</si>
  <si>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</si>
  <si>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</si>
  <si>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</si>
  <si>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</si>
  <si>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</si>
  <si>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</si>
  <si>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</si>
  <si>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</si>
  <si>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</si>
  <si>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</si>
  <si>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Département du Rhône</t>
  </si>
  <si>
    <t>69D</t>
  </si>
  <si>
    <t>Nouveau Rhône</t>
  </si>
  <si>
    <t>69M</t>
  </si>
  <si>
    <t>Métropole de Lyon</t>
  </si>
  <si>
    <t>70</t>
  </si>
  <si>
    <t>Haute-Saône</t>
  </si>
  <si>
    <t>71</t>
  </si>
  <si>
    <t>Saône-et-Loire</t>
  </si>
  <si>
    <t>72</t>
  </si>
  <si>
    <t>Sarthe</t>
  </si>
  <si>
    <t>73</t>
  </si>
  <si>
    <t>Savoie</t>
  </si>
  <si>
    <t>74</t>
  </si>
  <si>
    <t>Haute-Savoie</t>
  </si>
  <si>
    <t>Paris</t>
  </si>
  <si>
    <t>Seine-Maritime</t>
  </si>
  <si>
    <t>77</t>
  </si>
  <si>
    <t>Seine-et-Marne</t>
  </si>
  <si>
    <t>78</t>
  </si>
  <si>
    <t>Yvelines</t>
  </si>
  <si>
    <t>79</t>
  </si>
  <si>
    <t>Deux-Sèvres</t>
  </si>
  <si>
    <t>80</t>
  </si>
  <si>
    <t>Somme</t>
  </si>
  <si>
    <t>81</t>
  </si>
  <si>
    <t>Tarn</t>
  </si>
  <si>
    <t>82</t>
  </si>
  <si>
    <t>Tarn-et-Garonne</t>
  </si>
  <si>
    <t>83</t>
  </si>
  <si>
    <t>Var</t>
  </si>
  <si>
    <t>Vaucluse</t>
  </si>
  <si>
    <t>85</t>
  </si>
  <si>
    <t>Vendée</t>
  </si>
  <si>
    <t>86</t>
  </si>
  <si>
    <t>Vienne</t>
  </si>
  <si>
    <t>87</t>
  </si>
  <si>
    <t>Haute-Vienne</t>
  </si>
  <si>
    <t>88</t>
  </si>
  <si>
    <t>Vosges</t>
  </si>
  <si>
    <t>89</t>
  </si>
  <si>
    <t>Yonne</t>
  </si>
  <si>
    <t>90</t>
  </si>
  <si>
    <t>Territoire de Belfort</t>
  </si>
  <si>
    <t>91</t>
  </si>
  <si>
    <t>Essonne</t>
  </si>
  <si>
    <t>92</t>
  </si>
  <si>
    <t>Hauts-de-Seine</t>
  </si>
  <si>
    <t>Seine-Saint-Denis</t>
  </si>
  <si>
    <t>Val-de-Marne</t>
  </si>
  <si>
    <t>95</t>
  </si>
  <si>
    <t>Val-d'Oise</t>
  </si>
  <si>
    <t>101</t>
  </si>
  <si>
    <t>971</t>
  </si>
  <si>
    <t>Guadeloupe</t>
  </si>
  <si>
    <t>102</t>
  </si>
  <si>
    <t>972</t>
  </si>
  <si>
    <t>Martinique</t>
  </si>
  <si>
    <t>103</t>
  </si>
  <si>
    <t>973</t>
  </si>
  <si>
    <t>Guyane</t>
  </si>
  <si>
    <t>104</t>
  </si>
  <si>
    <t>974</t>
  </si>
  <si>
    <t>La Réunion</t>
  </si>
  <si>
    <t>TOTAL estimé France métropolitaine</t>
  </si>
  <si>
    <t>TOTAL estimé DROM, hors Mayotte</t>
  </si>
  <si>
    <t>TOTAL estimé France entière, hors Mayotte</t>
  </si>
  <si>
    <t>Région</t>
  </si>
  <si>
    <t>espace</t>
  </si>
  <si>
    <t>Auvergne-Rhône-Alpes</t>
  </si>
  <si>
    <t>Bourgogne-Franche-Comté</t>
  </si>
  <si>
    <t>Bretagne</t>
  </si>
  <si>
    <t>Centre-Val de Loire</t>
  </si>
  <si>
    <t>Corse</t>
  </si>
  <si>
    <t>Grand Est</t>
  </si>
  <si>
    <t>Hauts-de-France</t>
  </si>
  <si>
    <t>Île-de-France</t>
  </si>
  <si>
    <t>Normandie</t>
  </si>
  <si>
    <t>Nouvelle Aquitaine</t>
  </si>
  <si>
    <t>Occitanie</t>
  </si>
  <si>
    <t>Pays de la Loire</t>
  </si>
  <si>
    <t>Provence-Alpes-Côte d'Azur</t>
  </si>
  <si>
    <t>Tableau 2 - Aides sociales aux personnes âgées à domicile, en décembre 2021</t>
  </si>
  <si>
    <t>(1) Pour l'APA, ce sont des bénéficiaires payés au titre du mois de décembre qui sont comptabilisés alors que pour les autres prestations il s'agit du nombre de bénéficiaires (ayant des droits ouverts) au 31 décembre.</t>
  </si>
  <si>
    <t>APA à domicile (1)</t>
  </si>
  <si>
    <t>Total</t>
  </si>
  <si>
    <t>Tableau 3 - Aides sociales à l'accueil des personnes âgées, en décembre 2021</t>
  </si>
  <si>
    <t>APA en établissement (1)</t>
  </si>
  <si>
    <t>Tableau 4 - L'allocation personnalisée d'autonomie (APA), par lieu de vie, au 31 décembre 2021</t>
  </si>
  <si>
    <t>Note : il s'agit du nombre de bénéficiaires payés au titre du mois de décembre.</t>
  </si>
  <si>
    <t>APA à domicile</t>
  </si>
  <si>
    <t>Sous dotation globale</t>
  </si>
  <si>
    <t>Hors dotation globale</t>
  </si>
  <si>
    <t>Tableau 5 - L'aide sociale à l'hébergement (ASH) en établissement des personnes âgées, par type de structure, au 31 décembre 2021</t>
  </si>
  <si>
    <t>Note : il s'agit du nombre de bénéficiaires (ayant des droits ouverts) au 31 décembre.</t>
  </si>
  <si>
    <t>EHPAD</t>
  </si>
  <si>
    <t>Maison de retraite non EHPAD</t>
  </si>
  <si>
    <t>Résidences-autonomie (ex logement-foyer)</t>
  </si>
  <si>
    <t xml:space="preserve">Unité de soins de longue durée </t>
  </si>
  <si>
    <t>Tableau 1 - Nombre total des aides, aides à domicile et aides à l'accueil aux personnes handicapées, au 31 décembre 2021</t>
  </si>
  <si>
    <t>Note : Les aides à domicile regroupent l'ACTP à domicile, la PCH et les aides ménagères. Les aides à l'accueil regroupent l'ACTP en établissement, les aides à l'hébergement en établissement, l'accueil par des particuliers et l'accueil de jour.
Il s'agit du nombre de bénéficiaires (ayant des droits ouverts) au 31 décembre.
(1) Totalise un nombre de mesures d'aide sociale et non d'individus : une même personne peut être comptabilisée plusieurs fois si elle bénéficie de plusieurs types d'aide.</t>
  </si>
  <si>
    <t>Aides à domicile</t>
  </si>
  <si>
    <t>Aides à l'accueil</t>
  </si>
  <si>
    <t>Total des aides (1)</t>
  </si>
  <si>
    <t>Tableau 2 - Aides sociales aux personnes handicapées à domicile, au 31 décembre 2021</t>
  </si>
  <si>
    <t>ACTP à domicile</t>
  </si>
  <si>
    <t>PCH</t>
  </si>
  <si>
    <t>Aides ménagères ou auxiliaires de vie</t>
  </si>
  <si>
    <t>Tableau 3 - Aides sociales à l'accueil des personnes handicapées, au 31 décembre 2021</t>
  </si>
  <si>
    <t>Note : Il s'agit du nombre de bénéficiaires (ayant des droits ouverts) au 31 décembre.
(1) Totalise un nombre de mesures d'aide sociale et non d'individus : une même personne peut être comptabilisée plusieurs fois si elle bénéficie de plusieurs types d'aide.</t>
  </si>
  <si>
    <t>ACTP en établissement</t>
  </si>
  <si>
    <t>Aide sociale à l'hébergement en établissement</t>
  </si>
  <si>
    <t>Accueil par des particuliers</t>
  </si>
  <si>
    <t>Accueil de jour</t>
  </si>
  <si>
    <t>Total des aides à l'accueil (1)</t>
  </si>
  <si>
    <t>Tableau 4 - L'aide sociale à l'hébergement en établissement des personnes handicapées, par type de structure, au 31 décembre 2021</t>
  </si>
  <si>
    <t>Foyer d'hébergement</t>
  </si>
  <si>
    <t>Foyer occupationnel (ou foyer de vie)</t>
  </si>
  <si>
    <t>Maisons de retraite, EHPAD, Unité de soins de longue durée</t>
  </si>
  <si>
    <t>Foyer d'accueil médicalisé</t>
  </si>
  <si>
    <t>Tableau 5 - PCH et ACTP : répartition des aides entre les personnes de moins de 60 ans et celles de 60 ans et plus, au 31 décembre 2021</t>
  </si>
  <si>
    <t>TOTAL ACTP</t>
  </si>
  <si>
    <t>TOTAL PCH</t>
  </si>
  <si>
    <t>TOTAL ACTP ET PCH</t>
  </si>
  <si>
    <t>APA en établissement</t>
  </si>
  <si>
    <r>
      <rPr>
        <b/>
        <sz val="12"/>
        <color indexed="8"/>
        <rFont val="Calibri"/>
        <family val="2"/>
        <scheme val="minor"/>
      </rPr>
      <t>►</t>
    </r>
    <r>
      <rPr>
        <b/>
        <u/>
        <sz val="12"/>
        <color indexed="8"/>
        <rFont val="Calibri"/>
        <family val="2"/>
        <scheme val="minor"/>
      </rPr>
      <t xml:space="preserve"> Publication référente</t>
    </r>
  </si>
  <si>
    <t xml:space="preserve">Ces données départementales et régionales complètent celles présentées dans l'ouvrage annuel de la DREES sur l'aide et l'action sociales en France, qui sera publié au second semestre dans </t>
  </si>
  <si>
    <t>la collection des Panoramas de la Drees</t>
  </si>
  <si>
    <r>
      <rPr>
        <b/>
        <sz val="12"/>
        <rFont val="Calibri"/>
        <family val="2"/>
        <scheme val="minor"/>
      </rPr>
      <t>►</t>
    </r>
    <r>
      <rPr>
        <b/>
        <u/>
        <sz val="12"/>
        <rFont val="Calibri"/>
        <family val="2"/>
        <scheme val="minor"/>
      </rPr>
      <t xml:space="preserve">Données complémentaires </t>
    </r>
  </si>
  <si>
    <t>Séries longues départementales</t>
  </si>
  <si>
    <t>La plupart de ces indicateurs sont également diffusés en série longue au niveau départemental sur data.DREES dans le jeu de données  :</t>
  </si>
  <si>
    <t>« Les bénéficiaires de l'aide sociale départementale aux personnes âgées ou handicapées (APA, PCH, ASH, Aides ménagères, …)  »</t>
  </si>
  <si>
    <t>Caractéristiques des bénéficiaires de l'APA, de la PCH, de l'ASH, des aides ménagères, …</t>
  </si>
  <si>
    <t xml:space="preserve">Des données détaillées sur les caractéristiques des bénéficiaires de l'APA, de la PCH, de l'ACTP, des aides ménagères, de l'aide sociale à l'hébergement en établissement ou chez des particuliers, ou à l'accueil de jour  sont accessibles sur data.DREES dans le jeu de données  : </t>
  </si>
  <si>
    <t>« Les caractéristiques des bénéficiaires de l'aide sociale départementale aux personnes âgées ou handicapées (APA, PCH, ASH, Aides ménagères, …) »</t>
  </si>
  <si>
    <t>APA et PCH - Montants versés</t>
  </si>
  <si>
    <t xml:space="preserve">Des données sur les dépenses d'APA à domicile et sur les montants des différents éléments de la PCH sont accessibles sur data.DREES dans le jeu de données  : </t>
  </si>
  <si>
    <t>« APA et PCH - Montants versés »</t>
  </si>
  <si>
    <t>Dépenses d'aide sociale</t>
  </si>
  <si>
    <t>Des données sur les dépenses d'aide sociale sont également diffusées sur l'espace DATA.DREES dans le dossier :</t>
  </si>
  <si>
    <r>
      <t>« </t>
    </r>
    <r>
      <rPr>
        <u/>
        <sz val="11"/>
        <color theme="10"/>
        <rFont val="Calibri"/>
        <family val="2"/>
      </rPr>
      <t>Les dépenses d’aide sociale départementale »</t>
    </r>
  </si>
  <si>
    <t>Base complète des données brutes</t>
  </si>
  <si>
    <t xml:space="preserve">Les bases de données brutes, où figure la totalité des données collectées auprès des départements, sont accessibles sur l'espace DATA.DREES dans le jeu de données : </t>
  </si>
  <si>
    <t>https://drees.solidarites-sante.gouv.fr/sources-outils-et-enquetes/lenquete-aide-sociale-aupres-des-conseils-departementaux</t>
  </si>
  <si>
    <r>
      <rPr>
        <b/>
        <sz val="12"/>
        <color indexed="8"/>
        <rFont val="Calibri"/>
        <family val="2"/>
        <scheme val="minor"/>
      </rPr>
      <t>►</t>
    </r>
    <r>
      <rPr>
        <b/>
        <u/>
        <sz val="12"/>
        <color indexed="8"/>
        <rFont val="Calibri"/>
        <family val="2"/>
        <scheme val="minor"/>
      </rPr>
      <t>Champ : France métropolitaine et DROM, hors Mayotte</t>
    </r>
  </si>
  <si>
    <t>AVERTISSEMENT :</t>
  </si>
  <si>
    <t>A partir de 2018, les anciens départements de Haute-Corse (2B) et de Corse-du-sud (2A) sont regroupés dans la collectivité de Corse (20).</t>
  </si>
  <si>
    <t>Sommaire</t>
  </si>
  <si>
    <t>Tableau A - Les prestations d’aide sociale départementale : les aides aux personnes âgées et aux personnes handicapées</t>
  </si>
  <si>
    <t>Données détaillées par département et par région</t>
  </si>
  <si>
    <t>Aide sociale aux personnes âgées</t>
  </si>
  <si>
    <t>Aide sociale aux personnes handicapées</t>
  </si>
  <si>
    <t>Tableau A - Les mesures d’aide sociale départementale aux personnes âgées ou handicapées</t>
  </si>
  <si>
    <t>Retour au sommaire</t>
  </si>
  <si>
    <t>Source : DREES, enquête Aide sociale.</t>
  </si>
  <si>
    <t>Aide aux personnes âgées</t>
  </si>
  <si>
    <t>Aides à domicile des personnes âgées</t>
  </si>
  <si>
    <t>Allocation personnalisée d'autonomie (APA)</t>
  </si>
  <si>
    <t>Prestation spécifique dépendance (PSD)</t>
  </si>
  <si>
    <t>Aides à l'accueil des personnes âgées</t>
  </si>
  <si>
    <t xml:space="preserve">Aide sociale à l'hébergement (ASH) en établissement </t>
  </si>
  <si>
    <t>Résidences-autonomie</t>
  </si>
  <si>
    <t>Type d'établissement inconnu</t>
  </si>
  <si>
    <t>APA</t>
  </si>
  <si>
    <t>Etablissement sous dotation globale</t>
  </si>
  <si>
    <t>Etablissement hors dotation globale</t>
  </si>
  <si>
    <t>Total APA</t>
  </si>
  <si>
    <t>Aide aux personnes handicapées</t>
  </si>
  <si>
    <t>Aides à domicile des personnes handicapées</t>
  </si>
  <si>
    <t>Aides ménagères et auxiliaires de vie</t>
  </si>
  <si>
    <t>Allocation compensatrice pour tierce personne (ACTP)</t>
  </si>
  <si>
    <t>Prestation de compensation du handicap (PCH)</t>
  </si>
  <si>
    <t>Aides à l'accueil des personnes handicapées</t>
  </si>
  <si>
    <t>Aides à l'hébergement en établissement</t>
  </si>
  <si>
    <t>ACTP</t>
  </si>
  <si>
    <r>
      <t>Total ACTP</t>
    </r>
    <r>
      <rPr>
        <b/>
        <vertAlign val="superscript"/>
        <sz val="10"/>
        <rFont val="Arial"/>
        <family val="2"/>
      </rPr>
      <t>1</t>
    </r>
  </si>
  <si>
    <t>Total PCH</t>
  </si>
  <si>
    <t>Total ACTP + PCH</t>
  </si>
  <si>
    <t>1. Avant 2000, la ventilation domicile / établissement n'est pas disponible pour l'ACTP.</t>
  </si>
  <si>
    <r>
      <t xml:space="preserve">Les bénéficiaires de l'aide sociale départementale aux personnes âgées et aux personnes handicapées </t>
    </r>
    <r>
      <rPr>
        <b/>
        <sz val="14"/>
        <rFont val="Calibri"/>
        <family val="2"/>
        <scheme val="minor"/>
      </rPr>
      <t>en 2021</t>
    </r>
  </si>
  <si>
    <t>Les bénéficiaires de l'aide sociale départementale en 2021</t>
  </si>
  <si>
    <t>Données nationales de 1996 à 2021</t>
  </si>
  <si>
    <t>Bénéficiaires en décembre 2021</t>
  </si>
  <si>
    <t>Tableau 1 - Aides sociales aux personnes âgées, en décembre 2021 (APA, Aides ménagères, ASH, Accueil chez des particuliers)</t>
  </si>
  <si>
    <t>Tableau 2 - Aides sociales aux personnes âgées à domicile, en décembre 2021 (APA à domicile, Aides ménagères)</t>
  </si>
  <si>
    <t>Tableau 3 - Aides sociales à l'accueil des personnes âgées, en décembre 2021 (APA en établissement, ASH, Accueil chez des particuliers)</t>
  </si>
  <si>
    <t>Tableau 4 - L'allocation personnalisée d'autonomie (APA), par lieu de vie, en décembre 2021</t>
  </si>
  <si>
    <t>Bénéficiaires au 31 décembre 2021</t>
  </si>
  <si>
    <t>Tableau 2 - Aides sociales aux personnes handicapées à domicile, au 31 décembre 2021 (ACTP à domicile, PCH, aides ménagères)</t>
  </si>
  <si>
    <t>Tableau 3 - Aides sociales à l'accueil des personnes handicapées, au 31 décembre 2021 (ACTP en établissement, ASH en établissement, accueil de jour, accueil chez des particuliers)</t>
  </si>
  <si>
    <t>Tableau 5 - PCH et ACTP au 31 décembre 2021 : répartition des aides entre les personnes de moins de 60 ans et celles de 60 ans et plus</t>
  </si>
  <si>
    <t>TOTAL APA</t>
  </si>
  <si>
    <t>Bénéficiaires de moins de 60 ans</t>
  </si>
  <si>
    <t>Bénéficiaires de 60 ans et plus</t>
  </si>
  <si>
    <t xml:space="preserve">Jusqu’en 2018, les bénéficiaires de l’ASH des personnes handicapées âgés de 65 ans ou plus dans le département du Pas-de-Calais (62) étaient comptabilisés parmi les bénéficiaires de l’ASH des personnes âgées. À partir de 2019, ces bénéficiaires sont bien dénombrés parmi les aides sociales à l’hébergement des personnes handicapées, créant ainsi une rupture entre 2018 et 2019 dans les séries historiques sur les bénéficiaires de l’ASH des personnes âgées ou handicapées. L'impact sur les séries relatives aux aides à l'accueil ou aux total des aides est très limité. </t>
  </si>
  <si>
    <t xml:space="preserve">Les données transmises par les services des départements peuvent être manquantes ou partielles. 
Les données publiées ici peuvent donc avoir fait l'objet d'une estimation ou éventuellement d'une correction, c'est pourquoi les totaux mentionnent le terme "TOTAL estimé".  </t>
  </si>
  <si>
    <r>
      <t>La présentati</t>
    </r>
    <r>
      <rPr>
        <sz val="11"/>
        <color rgb="FF000000"/>
        <rFont val="Calibri"/>
        <family val="2"/>
        <scheme val="minor"/>
      </rPr>
      <t xml:space="preserve">on de l'enquête "Aide sociale" auprès des départements (questionnaires, calendrier, liste des publications) est accessible ici : </t>
    </r>
  </si>
  <si>
    <t>https://drees.solidarites-sante.gouv.fr/sources-outils-et-enquetes/lenquete-aide-sociale</t>
  </si>
  <si>
    <t>Notes : 
- Un bénéficiaire d'une aide sociale aux personnes âgées ou aux personnes handicapées est une personne ayant des droits ouverts au 31 décembre, hormis pour l'Allocation personnalisée d'autonomie (APA). Dans ce cas, ce sont des personnes payées au titre du mois de décembre qui sont dénombrées.
-La PCH en établissement ne constitue pas une aide à l’accueil, mais une prestation de compensation particulière dans les situations où les personnes handicapées sont accueillies provisoirement ou à temps partiel en établissement. Par conséquent, les mesures de PCH en établissement (environ 10 % des droits ouverts à la PCH) sont présentées parmi les aides à domicile et non les aides à l’accueil.
-Les bénéficiaires de l’ACTP et de la PCH de 60 ans ou plus sont comptés parmi les bénéficiaires de l’aide sociale aux personnes handicapées et non parmi les bénéficiaires de l’aide sociale aux personnes âgées. 
- Jusqu’en 2018, les bénéficiaires de l’ASH des personnes handicapées âgés de 65 ans ou plus dans le département du Pas-de-Calais (62) étaient comptabilisés parmi les bénéficiaires de l’ASH des personnes âgées. À partir de 2019, ces bénéficiaires sont bien dénombrés parmi les aides sociales à l’hébergement des personnes handicapées, créant ainsi une rupture entre 2018 et 2019 dans les séries historiques sur les bénéficiaires de l’ASH des personnes âgées ou handicapées. L'impact sur les séries relatives aux aides à l'accueil ou aux total des aides est très limité.</t>
  </si>
  <si>
    <t xml:space="preserve">►Source : DREES, enquête Aide sociale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</si>
</sst>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 ;\-#,##0\ "/>
  </numFmts>
  <fonts count="45"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ont>
    <font>
      <u/>
      <sz val="11"/>
      <color theme="10"/>
      <name val="Calibri"/>
    </font>
    <font>
      <b/>
      <sz val="10"/>
      <color rgb="FF000000"/>
      <name val="Arial"/>
    </font>
    <font>
      <i/>
      <sz val="10"/>
      <color rgb="FF000000"/>
      <name val="Arial"/>
    </font>
    <font>
      <sz val="10"/>
      <color rgb="FF000000"/>
      <name val="Arial"/>
    </font>
    <font>
      <u/>
      <sz val="11"/>
      <color theme="10"/>
      <name val="Calibri"/>
      <family val="2"/>
      <scheme val="minor"/>
    </font>
    <font>
      <sz val="11"/>
      <color rgb="FF000000"/>
      <name val="Calibri"/>
      <family val="2"/>
      <scheme val="minor"/>
    </font>
    <font>
      <sz val="11"/>
      <color rgb="FFFF0000"/>
      <name val="Calibri"/>
      <family val="2"/>
      <scheme val="minor"/>
    </font>
    <font>
      <b/>
      <sz val="14"/>
      <color indexed="8"/>
      <name val="Calibri"/>
      <family val="2"/>
      <scheme val="minor"/>
    </font>
    <font>
      <b/>
      <sz val="14"/>
      <name val="Calibri"/>
      <family val="2"/>
      <scheme val="minor"/>
    </font>
    <font>
      <sz val="11"/>
      <color indexed="8"/>
      <name val="Calibri"/>
      <family val="2"/>
      <scheme val="minor"/>
    </font>
    <font>
      <b/>
      <sz val="11"/>
      <color indexed="8"/>
      <name val="Calibri"/>
      <family val="2"/>
      <scheme val="minor"/>
    </font>
    <font>
      <b/>
      <u/>
      <sz val="12"/>
      <color indexed="8"/>
      <name val="Calibri"/>
      <family val="2"/>
      <scheme val="minor"/>
    </font>
    <font>
      <b/>
      <sz val="12"/>
      <color indexed="8"/>
      <name val="Calibri"/>
      <family val="2"/>
      <scheme val="minor"/>
    </font>
    <font>
      <b/>
      <u/>
      <sz val="12"/>
      <name val="Calibri"/>
      <family val="2"/>
      <scheme val="minor"/>
    </font>
    <font>
      <sz val="11"/>
      <name val="Calibri"/>
      <family val="2"/>
      <scheme val="minor"/>
    </font>
    <font>
      <sz val="8"/>
      <color indexed="8"/>
      <name val="Arial"/>
      <family val="2"/>
    </font>
    <font>
      <sz val="11"/>
      <name val="Arial"/>
      <family val="2"/>
    </font>
    <font>
      <sz val="12"/>
      <color indexed="8"/>
      <name val="Calibri"/>
      <family val="2"/>
      <scheme val="minor"/>
    </font>
    <font>
      <b/>
      <sz val="12"/>
      <name val="Calibri"/>
      <family val="2"/>
      <scheme val="minor"/>
    </font>
    <font>
      <sz val="12"/>
      <name val="Calibri"/>
      <family val="2"/>
      <scheme val="minor"/>
    </font>
    <font>
      <b/>
      <sz val="11"/>
      <name val="Calibri"/>
      <family val="2"/>
      <scheme val="minor"/>
    </font>
    <font>
      <b/>
      <sz val="10"/>
      <name val="Arial"/>
      <family val="2"/>
    </font>
    <font>
      <u/>
      <sz val="11"/>
      <color theme="10"/>
      <name val="Calibri"/>
      <family val="2"/>
    </font>
    <font>
      <sz val="10"/>
      <color indexed="8"/>
      <name val="Arial"/>
      <family val="2"/>
    </font>
    <font>
      <sz val="10"/>
      <name val="Arial"/>
      <family val="2"/>
    </font>
    <font>
      <sz val="12"/>
      <name val="Arial"/>
      <family val="2"/>
    </font>
    <font>
      <u/>
      <sz val="12"/>
      <color theme="10"/>
      <name val="Calibri"/>
      <family val="2"/>
      <scheme val="minor"/>
    </font>
    <font>
      <b/>
      <sz val="11"/>
      <color rgb="FFFF0000"/>
      <name val="Calibri"/>
      <family val="2"/>
      <scheme val="minor"/>
    </font>
    <font>
      <b/>
      <u/>
      <sz val="11"/>
      <name val="Calibri"/>
      <family val="2"/>
      <scheme val="minor"/>
    </font>
    <font>
      <b/>
      <sz val="11"/>
      <color theme="10"/>
      <name val="Calibri"/>
      <family val="2"/>
      <scheme val="minor"/>
    </font>
    <font>
      <b/>
      <u/>
      <sz val="11"/>
      <color theme="10"/>
      <name val="Calibri"/>
      <family val="2"/>
      <scheme val="minor"/>
    </font>
    <font>
      <u/>
      <sz val="11"/>
      <color indexed="12"/>
      <name val="Calibri"/>
      <family val="2"/>
      <scheme val="minor"/>
    </font>
    <font>
      <b/>
      <sz val="16"/>
      <name val="Calibri"/>
      <family val="2"/>
      <scheme val="minor"/>
    </font>
    <font>
      <u/>
      <sz val="11"/>
      <color theme="10"/>
      <name val="Arial"/>
      <family val="2"/>
    </font>
    <font>
      <i/>
      <sz val="12"/>
      <name val="Calibri"/>
      <family val="2"/>
      <scheme val="minor"/>
    </font>
    <font>
      <i/>
      <sz val="12"/>
      <name val="Arial"/>
      <family val="2"/>
    </font>
    <font>
      <strike/>
      <sz val="10"/>
      <name val="Arial"/>
      <family val="2"/>
    </font>
    <font>
      <b/>
      <u/>
      <sz val="10"/>
      <name val="Arial"/>
      <family val="2"/>
    </font>
    <font>
      <i/>
      <sz val="10"/>
      <name val="Arial"/>
      <family val="2"/>
    </font>
    <font>
      <sz val="10"/>
      <color theme="5"/>
      <name val="Arial"/>
      <family val="2"/>
    </font>
    <font>
      <b/>
      <vertAlign val="superscript"/>
      <sz val="10"/>
      <name val="Arial"/>
      <family val="2"/>
    </font>
  </fonts>
  <fills count="14">
    <fill>
      <patternFill patternType="none"/>
    </fill>
    <fill>
      <patternFill patternType="gray125"/>
    </fill>
    <fill>
      <patternFill patternType="solid">
        <fgColor rgb="FFFFFFFF"/>
      </patternFill>
    </fill>
    <fill>
      <patternFill patternType="solid">
        <fgColor rgb="FFFDE9D9"/>
      </patternFill>
    </fill>
    <fill>
      <patternFill patternType="solid">
        <fgColor theme="0"/>
        <bgColor indexed="64"/>
      </patternFill>
    </fill>
    <fill>
      <patternFill patternType="solid">
        <fgColor indexed="9"/>
        <bgColor indexed="64"/>
      </patternFill>
    </fill>
    <fill>
      <patternFill patternType="solid">
        <fgColor theme="9"/>
        <bgColor indexed="64"/>
      </patternFill>
    </fill>
    <fill>
      <patternFill patternType="solid">
        <fgColor theme="6"/>
        <bgColor indexed="64"/>
      </patternFill>
    </fill>
    <fill>
      <patternFill patternType="solid">
        <fgColor rgb="FFFFCC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gray0625">
        <bgColor theme="0"/>
      </patternFill>
    </fill>
    <fill>
      <patternFill patternType="gray0625">
        <bgColor theme="4" tint="0.79998168889431442"/>
      </patternFill>
    </fill>
  </fills>
  <borders count="26">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rgb="FF000000"/>
      </top>
      <bottom style="hair">
        <color rgb="FF000000"/>
      </bottom>
      <diagonal/>
    </border>
    <border>
      <left style="thin">
        <color indexed="64"/>
      </left>
      <right style="double">
        <color indexed="64"/>
      </right>
      <top style="thin">
        <color indexed="64"/>
      </top>
      <bottom style="thin">
        <color indexed="64"/>
      </bottom>
      <diagonal/>
    </border>
  </borders>
  <cellStyleXfs count="11">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2" fillId="0" borderId="0"/>
    <xf numFmtId="0" fontId="2" fillId="0" borderId="0"/>
    <xf numFmtId="0" fontId="26" fillId="0" borderId="0" applyNumberFormat="0" applyFill="0" applyBorder="0" applyAlignment="0" applyProtection="0">
      <alignment vertical="top"/>
      <protection locked="0"/>
    </xf>
    <xf numFmtId="0" fontId="29" fillId="0" borderId="0"/>
    <xf numFmtId="0" fontId="2" fillId="0" borderId="0"/>
    <xf numFmtId="0" fontId="2" fillId="0" borderId="0"/>
    <xf numFmtId="9" fontId="28" fillId="0" borderId="0" applyFont="0" applyFill="0" applyBorder="0" applyAlignment="0" applyProtection="0"/>
    <xf numFmtId="0" fontId="1" fillId="0" borderId="0"/>
  </cellStyleXfs>
  <cellXfs count="155">
    <xf numFmtId="0" fontId="0" fillId="0" borderId="0" xfId="0"/>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6" fillId="2" borderId="0" xfId="0" applyFont="1" applyFill="1" applyAlignment="1">
      <alignment horizontal="left" vertical="center" wrapText="1"/>
    </xf>
    <xf numFmtId="0" fontId="5" fillId="3" borderId="1" xfId="0" applyFont="1" applyFill="1" applyBorder="1" applyAlignment="1">
      <alignment horizontal="center" vertical="center" wrapText="1"/>
    </xf>
    <xf numFmtId="3" fontId="7" fillId="2" borderId="2" xfId="0" applyNumberFormat="1" applyFont="1" applyFill="1" applyBorder="1"/>
    <xf numFmtId="3" fontId="5" fillId="3" borderId="1" xfId="0" applyNumberFormat="1" applyFont="1" applyFill="1" applyBorder="1"/>
    <xf numFmtId="0" fontId="13" fillId="4" borderId="0" xfId="3" applyFont="1" applyFill="1"/>
    <xf numFmtId="0" fontId="14" fillId="4" borderId="0" xfId="3" applyFont="1" applyFill="1" applyAlignment="1">
      <alignment horizontal="left"/>
    </xf>
    <xf numFmtId="0" fontId="15" fillId="4" borderId="0" xfId="3" applyFont="1" applyFill="1" applyAlignment="1">
      <alignment horizontal="left"/>
    </xf>
    <xf numFmtId="0" fontId="17" fillId="4" borderId="0" xfId="3" applyFont="1" applyFill="1" applyAlignment="1">
      <alignment vertical="center" wrapText="1"/>
    </xf>
    <xf numFmtId="0" fontId="18" fillId="4" borderId="0" xfId="3" applyFont="1" applyFill="1" applyAlignment="1">
      <alignment vertical="center" wrapText="1"/>
    </xf>
    <xf numFmtId="0" fontId="19" fillId="4" borderId="0" xfId="4" applyFont="1" applyFill="1"/>
    <xf numFmtId="0" fontId="0" fillId="4" borderId="0" xfId="0" applyFill="1"/>
    <xf numFmtId="0" fontId="20" fillId="4" borderId="0" xfId="4" applyFont="1" applyFill="1" applyAlignment="1">
      <alignment vertical="center" wrapText="1"/>
    </xf>
    <xf numFmtId="0" fontId="18" fillId="4" borderId="0" xfId="3" applyFont="1" applyFill="1" applyAlignment="1">
      <alignment horizontal="left" vertical="center" wrapText="1"/>
    </xf>
    <xf numFmtId="0" fontId="21" fillId="4" borderId="0" xfId="3" applyFont="1" applyFill="1"/>
    <xf numFmtId="0" fontId="23" fillId="4" borderId="0" xfId="3" applyFont="1" applyFill="1" applyAlignment="1">
      <alignment horizontal="left" vertical="center" wrapText="1"/>
    </xf>
    <xf numFmtId="0" fontId="23" fillId="4" borderId="0" xfId="3" applyFont="1" applyFill="1" applyAlignment="1">
      <alignment vertical="center" wrapText="1"/>
    </xf>
    <xf numFmtId="0" fontId="22" fillId="4" borderId="0" xfId="3" applyFont="1" applyFill="1" applyAlignment="1">
      <alignment horizontal="left" vertical="center" wrapText="1"/>
    </xf>
    <xf numFmtId="0" fontId="24" fillId="4" borderId="0" xfId="3" applyFont="1" applyFill="1" applyAlignment="1">
      <alignment horizontal="left" vertical="center" wrapText="1"/>
    </xf>
    <xf numFmtId="0" fontId="25" fillId="4" borderId="0" xfId="4" applyFont="1" applyFill="1" applyAlignment="1">
      <alignment horizontal="left" vertical="center" wrapText="1"/>
    </xf>
    <xf numFmtId="0" fontId="13" fillId="4" borderId="0" xfId="0" applyFont="1" applyFill="1"/>
    <xf numFmtId="0" fontId="8" fillId="0" borderId="0" xfId="5" applyFont="1" applyAlignment="1" applyProtection="1"/>
    <xf numFmtId="0" fontId="18" fillId="4" borderId="0" xfId="0" applyFont="1" applyFill="1" applyAlignment="1">
      <alignment horizontal="left" vertical="center" wrapText="1"/>
    </xf>
    <xf numFmtId="0" fontId="18" fillId="4" borderId="0" xfId="0" applyFont="1" applyFill="1" applyAlignment="1">
      <alignment vertical="center" wrapText="1"/>
    </xf>
    <xf numFmtId="0" fontId="26" fillId="4" borderId="0" xfId="5" applyFill="1" applyAlignment="1" applyProtection="1">
      <alignment horizontal="left"/>
    </xf>
    <xf numFmtId="0" fontId="27" fillId="4" borderId="0" xfId="4" applyFont="1" applyFill="1"/>
    <xf numFmtId="0" fontId="28" fillId="4" borderId="0" xfId="4" applyFont="1" applyFill="1" applyAlignment="1">
      <alignment vertical="center" wrapText="1"/>
    </xf>
    <xf numFmtId="0" fontId="19" fillId="4" borderId="0" xfId="0" applyFont="1" applyFill="1"/>
    <xf numFmtId="0" fontId="28" fillId="4" borderId="0" xfId="0" applyFont="1" applyFill="1" applyAlignment="1">
      <alignment horizontal="left" vertical="center" wrapText="1"/>
    </xf>
    <xf numFmtId="0" fontId="20" fillId="4" borderId="0" xfId="0" applyFont="1" applyFill="1" applyAlignment="1">
      <alignment vertical="center" wrapText="1"/>
    </xf>
    <xf numFmtId="49" fontId="24" fillId="4" borderId="0" xfId="6" applyNumberFormat="1" applyFont="1" applyFill="1" applyBorder="1" applyAlignment="1">
      <alignment vertical="center"/>
    </xf>
    <xf numFmtId="0" fontId="8" fillId="4" borderId="0" xfId="5" applyFont="1" applyFill="1" applyAlignment="1" applyProtection="1">
      <alignment horizontal="left" vertical="center"/>
    </xf>
    <xf numFmtId="0" fontId="30" fillId="4" borderId="0" xfId="5" applyFont="1" applyFill="1" applyAlignment="1" applyProtection="1">
      <alignment horizontal="left" vertical="center"/>
    </xf>
    <xf numFmtId="0" fontId="8" fillId="4" borderId="0" xfId="5" applyFont="1" applyFill="1" applyAlignment="1" applyProtection="1"/>
    <xf numFmtId="49" fontId="22" fillId="4" borderId="0" xfId="6" applyNumberFormat="1" applyFont="1" applyFill="1" applyBorder="1" applyAlignment="1">
      <alignment horizontal="left" vertical="center"/>
    </xf>
    <xf numFmtId="49" fontId="24" fillId="4" borderId="0" xfId="6" applyNumberFormat="1" applyFont="1" applyFill="1" applyBorder="1" applyAlignment="1">
      <alignment horizontal="left" vertical="center"/>
    </xf>
    <xf numFmtId="49" fontId="18" fillId="4" borderId="0" xfId="6" applyNumberFormat="1" applyFont="1" applyFill="1" applyBorder="1" applyAlignment="1">
      <alignment horizontal="left" vertical="center"/>
    </xf>
    <xf numFmtId="17" fontId="10" fillId="4" borderId="0" xfId="3" quotePrefix="1" applyNumberFormat="1" applyFont="1" applyFill="1" applyAlignment="1">
      <alignment horizontal="left" vertical="center"/>
    </xf>
    <xf numFmtId="0" fontId="2" fillId="4" borderId="0" xfId="3" applyFont="1" applyFill="1"/>
    <xf numFmtId="0" fontId="31" fillId="4" borderId="0" xfId="3" applyFont="1" applyFill="1"/>
    <xf numFmtId="0" fontId="18" fillId="4" borderId="0" xfId="3" applyFont="1" applyFill="1"/>
    <xf numFmtId="0" fontId="9" fillId="4" borderId="0" xfId="3" applyFont="1" applyFill="1"/>
    <xf numFmtId="0" fontId="32" fillId="5" borderId="0" xfId="3" applyFont="1" applyFill="1" applyAlignment="1">
      <alignment vertical="center"/>
    </xf>
    <xf numFmtId="0" fontId="33" fillId="5" borderId="0" xfId="5" applyFont="1" applyFill="1" applyAlignment="1" applyProtection="1">
      <alignment horizontal="left" vertical="center"/>
    </xf>
    <xf numFmtId="0" fontId="34" fillId="5" borderId="0" xfId="5" applyFont="1" applyFill="1" applyAlignment="1" applyProtection="1">
      <alignment horizontal="left" vertical="center"/>
    </xf>
    <xf numFmtId="0" fontId="13" fillId="4" borderId="0" xfId="3" applyFont="1" applyFill="1" applyAlignment="1"/>
    <xf numFmtId="0" fontId="35" fillId="4" borderId="0" xfId="5" applyFont="1" applyFill="1" applyAlignment="1" applyProtection="1">
      <alignment horizontal="left"/>
    </xf>
    <xf numFmtId="49" fontId="28" fillId="4" borderId="0" xfId="6" applyNumberFormat="1" applyFont="1" applyFill="1" applyBorder="1" applyAlignment="1">
      <alignment horizontal="left" wrapText="1"/>
    </xf>
    <xf numFmtId="49" fontId="36" fillId="4" borderId="0" xfId="6" applyNumberFormat="1" applyFont="1" applyFill="1" applyBorder="1" applyAlignment="1">
      <alignment vertical="center"/>
    </xf>
    <xf numFmtId="49" fontId="12" fillId="4" borderId="0" xfId="6" applyNumberFormat="1" applyFont="1" applyFill="1" applyBorder="1" applyAlignment="1">
      <alignment vertical="center"/>
    </xf>
    <xf numFmtId="49" fontId="25" fillId="4" borderId="0" xfId="6" applyNumberFormat="1" applyFont="1" applyFill="1" applyBorder="1" applyAlignment="1">
      <alignment horizontal="right" vertical="center" indent="1"/>
    </xf>
    <xf numFmtId="49" fontId="28" fillId="4" borderId="0" xfId="6" applyNumberFormat="1" applyFont="1" applyFill="1" applyBorder="1" applyAlignment="1">
      <alignment horizontal="right" wrapText="1" indent="1"/>
    </xf>
    <xf numFmtId="0" fontId="28" fillId="4" borderId="0" xfId="6" applyFont="1" applyFill="1" applyBorder="1" applyAlignment="1">
      <alignment wrapText="1"/>
    </xf>
    <xf numFmtId="0" fontId="28" fillId="4" borderId="0" xfId="6" applyFont="1" applyFill="1" applyBorder="1" applyAlignment="1">
      <alignment horizontal="left" wrapText="1"/>
    </xf>
    <xf numFmtId="49" fontId="38" fillId="4" borderId="0" xfId="6" applyNumberFormat="1" applyFont="1" applyFill="1" applyBorder="1" applyAlignment="1">
      <alignment vertical="center"/>
    </xf>
    <xf numFmtId="49" fontId="38" fillId="4" borderId="0" xfId="6" applyNumberFormat="1" applyFont="1" applyFill="1" applyBorder="1" applyAlignment="1"/>
    <xf numFmtId="49" fontId="39" fillId="4" borderId="0" xfId="6" applyNumberFormat="1" applyFont="1" applyFill="1" applyBorder="1" applyAlignment="1">
      <alignment horizontal="right" indent="1"/>
    </xf>
    <xf numFmtId="0" fontId="29" fillId="4" borderId="0" xfId="6" applyFont="1" applyFill="1" applyBorder="1" applyAlignment="1">
      <alignment horizontal="right" indent="1"/>
    </xf>
    <xf numFmtId="0" fontId="29" fillId="4" borderId="0" xfId="6" applyFont="1" applyFill="1" applyBorder="1" applyAlignment="1">
      <alignment horizontal="right" wrapText="1" indent="1"/>
    </xf>
    <xf numFmtId="0" fontId="28" fillId="4" borderId="0" xfId="6" applyFont="1" applyFill="1" applyBorder="1" applyAlignment="1">
      <alignment horizontal="right" wrapText="1" indent="1"/>
    </xf>
    <xf numFmtId="49" fontId="39" fillId="4" borderId="0" xfId="6" applyNumberFormat="1" applyFont="1" applyFill="1" applyBorder="1" applyAlignment="1">
      <alignment horizontal="right" vertical="center" indent="1"/>
    </xf>
    <xf numFmtId="164" fontId="28" fillId="4" borderId="0" xfId="2" applyNumberFormat="1" applyFont="1" applyFill="1" applyBorder="1" applyAlignment="1">
      <alignment wrapText="1"/>
    </xf>
    <xf numFmtId="0" fontId="28" fillId="4" borderId="0" xfId="0" applyFont="1" applyFill="1" applyBorder="1" applyAlignment="1">
      <alignment vertical="center"/>
    </xf>
    <xf numFmtId="3" fontId="28" fillId="4" borderId="0" xfId="0" applyNumberFormat="1" applyFont="1" applyFill="1" applyBorder="1" applyAlignment="1">
      <alignment horizontal="right" vertical="center" indent="1"/>
    </xf>
    <xf numFmtId="0" fontId="28" fillId="4" borderId="0" xfId="6" applyFont="1" applyFill="1" applyBorder="1" applyAlignment="1">
      <alignment horizontal="center" wrapText="1"/>
    </xf>
    <xf numFmtId="9" fontId="28" fillId="4" borderId="0" xfId="9" applyNumberFormat="1" applyFont="1" applyFill="1" applyBorder="1" applyAlignment="1">
      <alignment horizontal="right" vertical="center" indent="1"/>
    </xf>
    <xf numFmtId="164" fontId="28" fillId="4" borderId="0" xfId="9" applyNumberFormat="1" applyFont="1" applyFill="1" applyBorder="1" applyAlignment="1">
      <alignment horizontal="right" vertical="center" indent="1"/>
    </xf>
    <xf numFmtId="9" fontId="28" fillId="4" borderId="0" xfId="9" applyFont="1" applyFill="1" applyBorder="1" applyAlignment="1">
      <alignment horizontal="right" vertical="center" indent="1"/>
    </xf>
    <xf numFmtId="0" fontId="3" fillId="2" borderId="17" xfId="0" applyFont="1" applyFill="1" applyBorder="1"/>
    <xf numFmtId="0" fontId="3" fillId="2" borderId="18" xfId="0" applyFont="1" applyFill="1" applyBorder="1"/>
    <xf numFmtId="0" fontId="5" fillId="3" borderId="19" xfId="0" applyFont="1" applyFill="1" applyBorder="1" applyAlignment="1">
      <alignment horizontal="center" vertical="center" wrapText="1"/>
    </xf>
    <xf numFmtId="0" fontId="8" fillId="4" borderId="0" xfId="1" applyFill="1" applyAlignment="1" applyProtection="1">
      <alignment horizontal="left" vertical="center"/>
    </xf>
    <xf numFmtId="0" fontId="9" fillId="4" borderId="0" xfId="3" applyFont="1" applyFill="1" applyAlignment="1">
      <alignment horizontal="justify" vertical="center"/>
    </xf>
    <xf numFmtId="0" fontId="21" fillId="4" borderId="0" xfId="7" applyFont="1" applyFill="1" applyAlignment="1">
      <alignment horizontal="left" vertical="center" wrapText="1"/>
    </xf>
    <xf numFmtId="0" fontId="18" fillId="4" borderId="0" xfId="3" applyFont="1" applyFill="1" applyAlignment="1">
      <alignment horizontal="left" vertical="center" wrapText="1"/>
    </xf>
    <xf numFmtId="0" fontId="26" fillId="4" borderId="0" xfId="5" applyFill="1" applyAlignment="1" applyProtection="1">
      <alignment horizontal="left"/>
    </xf>
    <xf numFmtId="0" fontId="24" fillId="4" borderId="0" xfId="0" applyFont="1" applyFill="1" applyAlignment="1">
      <alignment horizontal="left" vertical="center" wrapText="1"/>
    </xf>
    <xf numFmtId="0" fontId="18" fillId="4" borderId="0" xfId="0" applyFont="1" applyFill="1" applyAlignment="1">
      <alignment horizontal="left" vertical="center" wrapText="1"/>
    </xf>
    <xf numFmtId="0" fontId="8" fillId="4" borderId="0" xfId="1" applyFill="1" applyAlignment="1" applyProtection="1">
      <alignment horizontal="left"/>
    </xf>
    <xf numFmtId="0" fontId="11" fillId="4" borderId="0" xfId="0" applyFont="1" applyFill="1" applyAlignment="1">
      <alignment horizontal="left"/>
    </xf>
    <xf numFmtId="0" fontId="18" fillId="4" borderId="0" xfId="3" applyFont="1" applyFill="1" applyAlignment="1">
      <alignment horizontal="left" vertical="center"/>
    </xf>
    <xf numFmtId="0" fontId="17" fillId="4" borderId="0" xfId="3" applyFont="1" applyFill="1" applyAlignment="1">
      <alignment horizontal="left" vertical="center"/>
    </xf>
    <xf numFmtId="0" fontId="8" fillId="4" borderId="0" xfId="5" applyFont="1" applyFill="1" applyAlignment="1" applyProtection="1"/>
    <xf numFmtId="0" fontId="8" fillId="4" borderId="0" xfId="1" applyFill="1" applyAlignment="1" applyProtection="1"/>
    <xf numFmtId="0" fontId="14" fillId="7" borderId="0" xfId="3" applyFont="1" applyFill="1" applyAlignment="1">
      <alignment horizontal="left"/>
    </xf>
    <xf numFmtId="0" fontId="11" fillId="4" borderId="0" xfId="3" applyFont="1" applyFill="1" applyAlignment="1">
      <alignment horizontal="left"/>
    </xf>
    <xf numFmtId="0" fontId="24" fillId="4" borderId="0" xfId="3" applyFont="1" applyFill="1" applyAlignment="1">
      <alignment horizontal="left"/>
    </xf>
    <xf numFmtId="0" fontId="14" fillId="6" borderId="0" xfId="3" applyFont="1" applyFill="1" applyAlignment="1">
      <alignment horizontal="left"/>
    </xf>
    <xf numFmtId="49" fontId="37" fillId="4" borderId="0" xfId="5" applyNumberFormat="1" applyFont="1" applyFill="1" applyBorder="1" applyAlignment="1" applyProtection="1">
      <alignment horizontal="center"/>
    </xf>
    <xf numFmtId="49" fontId="38" fillId="4" borderId="0" xfId="6" applyNumberFormat="1" applyFont="1" applyFill="1" applyBorder="1" applyAlignment="1">
      <alignment horizontal="left" vertical="center" wrapText="1"/>
    </xf>
    <xf numFmtId="3" fontId="7" fillId="2" borderId="2" xfId="0" applyNumberFormat="1" applyFont="1" applyFill="1" applyBorder="1"/>
    <xf numFmtId="3" fontId="5" fillId="3" borderId="1" xfId="0" applyNumberFormat="1" applyFont="1" applyFill="1" applyBorder="1"/>
    <xf numFmtId="0" fontId="6" fillId="2" borderId="0" xfId="0" applyFont="1" applyFill="1" applyAlignment="1">
      <alignment horizontal="left" vertical="center" wrapText="1"/>
    </xf>
    <xf numFmtId="0" fontId="3" fillId="2" borderId="0" xfId="0" applyFont="1" applyFill="1"/>
    <xf numFmtId="0" fontId="5"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4" borderId="0" xfId="3" applyFont="1" applyFill="1" applyAlignment="1">
      <alignment horizontal="justify" vertical="center" wrapText="1"/>
    </xf>
    <xf numFmtId="0" fontId="28" fillId="4" borderId="0" xfId="10" applyFont="1" applyFill="1" applyBorder="1" applyAlignment="1">
      <alignment vertical="center"/>
    </xf>
    <xf numFmtId="0" fontId="40" fillId="4" borderId="0" xfId="10" applyFont="1" applyFill="1" applyBorder="1" applyAlignment="1">
      <alignment vertical="center"/>
    </xf>
    <xf numFmtId="0" fontId="41" fillId="4" borderId="0" xfId="10" applyFont="1" applyFill="1" applyBorder="1" applyAlignment="1">
      <alignment horizontal="center" vertical="center"/>
    </xf>
    <xf numFmtId="0" fontId="41" fillId="4" borderId="0" xfId="10" applyFont="1" applyFill="1" applyBorder="1" applyAlignment="1">
      <alignment horizontal="right" vertical="center" indent="1"/>
    </xf>
    <xf numFmtId="0" fontId="28" fillId="4" borderId="0" xfId="10" applyFont="1" applyFill="1" applyBorder="1" applyAlignment="1">
      <alignment horizontal="right" vertical="center" indent="1"/>
    </xf>
    <xf numFmtId="0" fontId="25" fillId="4" borderId="0" xfId="10" applyFont="1" applyFill="1" applyBorder="1" applyAlignment="1">
      <alignment horizontal="center" vertical="center"/>
    </xf>
    <xf numFmtId="0" fontId="25" fillId="4" borderId="5" xfId="10" applyFont="1" applyFill="1" applyBorder="1" applyAlignment="1">
      <alignment horizontal="center" vertical="center"/>
    </xf>
    <xf numFmtId="0" fontId="25" fillId="4" borderId="6" xfId="10" applyFont="1" applyFill="1" applyBorder="1" applyAlignment="1">
      <alignment horizontal="center" vertical="center"/>
    </xf>
    <xf numFmtId="0" fontId="25" fillId="4" borderId="7" xfId="10" applyFont="1" applyFill="1" applyBorder="1" applyAlignment="1">
      <alignment horizontal="center" vertical="center"/>
    </xf>
    <xf numFmtId="0" fontId="25" fillId="4" borderId="7" xfId="10" applyFont="1" applyFill="1" applyBorder="1" applyAlignment="1">
      <alignment horizontal="center" vertical="center"/>
    </xf>
    <xf numFmtId="1" fontId="25" fillId="4" borderId="8" xfId="10" applyNumberFormat="1" applyFont="1" applyFill="1" applyBorder="1" applyAlignment="1">
      <alignment horizontal="center" vertical="center"/>
    </xf>
    <xf numFmtId="1" fontId="25" fillId="4" borderId="8" xfId="10" applyNumberFormat="1" applyFont="1" applyFill="1" applyBorder="1" applyAlignment="1">
      <alignment horizontal="center" vertical="center" wrapText="1"/>
    </xf>
    <xf numFmtId="0" fontId="28" fillId="4" borderId="0" xfId="10" applyFont="1" applyFill="1" applyBorder="1" applyAlignment="1">
      <alignment horizontal="center" vertical="center"/>
    </xf>
    <xf numFmtId="0" fontId="25" fillId="4" borderId="9" xfId="10" applyFont="1" applyFill="1" applyBorder="1" applyAlignment="1">
      <alignment horizontal="center" vertical="center"/>
    </xf>
    <xf numFmtId="0" fontId="25" fillId="4" borderId="10" xfId="10" applyFont="1" applyFill="1" applyBorder="1" applyAlignment="1">
      <alignment horizontal="center" vertical="center"/>
    </xf>
    <xf numFmtId="0" fontId="25" fillId="4" borderId="11" xfId="10" applyFont="1" applyFill="1" applyBorder="1" applyAlignment="1">
      <alignment horizontal="center" vertical="center"/>
    </xf>
    <xf numFmtId="0" fontId="25" fillId="4" borderId="11" xfId="10" applyFont="1" applyFill="1" applyBorder="1" applyAlignment="1">
      <alignment horizontal="center" vertical="center"/>
    </xf>
    <xf numFmtId="1" fontId="25" fillId="4" borderId="12" xfId="10" applyNumberFormat="1" applyFont="1" applyFill="1" applyBorder="1" applyAlignment="1">
      <alignment horizontal="center" vertical="center"/>
    </xf>
    <xf numFmtId="1" fontId="25" fillId="4" borderId="12" xfId="10" applyNumberFormat="1" applyFont="1" applyFill="1" applyBorder="1" applyAlignment="1">
      <alignment horizontal="center" vertical="center" wrapText="1"/>
    </xf>
    <xf numFmtId="0" fontId="25" fillId="8" borderId="13" xfId="10" applyFont="1" applyFill="1" applyBorder="1" applyAlignment="1">
      <alignment vertical="center"/>
    </xf>
    <xf numFmtId="0" fontId="25" fillId="8" borderId="14" xfId="10" applyFont="1" applyFill="1" applyBorder="1" applyAlignment="1">
      <alignment vertical="center"/>
    </xf>
    <xf numFmtId="0" fontId="25" fillId="8" borderId="15" xfId="10" applyFont="1" applyFill="1" applyBorder="1" applyAlignment="1">
      <alignment vertical="center"/>
    </xf>
    <xf numFmtId="0" fontId="25" fillId="8" borderId="16" xfId="10" applyFont="1" applyFill="1" applyBorder="1" applyAlignment="1">
      <alignment horizontal="left" vertical="center"/>
    </xf>
    <xf numFmtId="3" fontId="25" fillId="9" borderId="16" xfId="10" applyNumberFormat="1" applyFont="1" applyFill="1" applyBorder="1" applyAlignment="1">
      <alignment horizontal="right" vertical="center" indent="1"/>
    </xf>
    <xf numFmtId="0" fontId="25" fillId="4" borderId="0" xfId="10" applyFont="1" applyFill="1" applyBorder="1" applyAlignment="1">
      <alignment vertical="center"/>
    </xf>
    <xf numFmtId="0" fontId="28" fillId="10" borderId="16" xfId="10" applyFont="1" applyFill="1" applyBorder="1" applyAlignment="1">
      <alignment vertical="center"/>
    </xf>
    <xf numFmtId="0" fontId="25" fillId="10" borderId="16" xfId="10" applyFont="1" applyFill="1" applyBorder="1" applyAlignment="1">
      <alignment vertical="center"/>
    </xf>
    <xf numFmtId="3" fontId="25" fillId="11" borderId="16" xfId="10" applyNumberFormat="1" applyFont="1" applyFill="1" applyBorder="1" applyAlignment="1">
      <alignment horizontal="right" vertical="center" indent="1"/>
    </xf>
    <xf numFmtId="0" fontId="28" fillId="0" borderId="16" xfId="10" applyFont="1" applyFill="1" applyBorder="1" applyAlignment="1">
      <alignment vertical="center"/>
    </xf>
    <xf numFmtId="3" fontId="28" fillId="4" borderId="16" xfId="10" applyNumberFormat="1" applyFont="1" applyFill="1" applyBorder="1" applyAlignment="1">
      <alignment horizontal="right" vertical="center" indent="1"/>
    </xf>
    <xf numFmtId="3" fontId="28" fillId="12" borderId="16" xfId="10" applyNumberFormat="1" applyFont="1" applyFill="1" applyBorder="1" applyAlignment="1">
      <alignment horizontal="right" vertical="center" indent="1"/>
    </xf>
    <xf numFmtId="3" fontId="28" fillId="4" borderId="25" xfId="10" applyNumberFormat="1" applyFont="1" applyFill="1" applyBorder="1" applyAlignment="1">
      <alignment horizontal="right" vertical="center" indent="1"/>
    </xf>
    <xf numFmtId="3" fontId="28" fillId="4" borderId="15" xfId="10" applyNumberFormat="1" applyFont="1" applyFill="1" applyBorder="1" applyAlignment="1">
      <alignment horizontal="right" vertical="center" indent="1"/>
    </xf>
    <xf numFmtId="0" fontId="28" fillId="12" borderId="16" xfId="10" applyFont="1" applyFill="1" applyBorder="1" applyAlignment="1">
      <alignment horizontal="right" vertical="center" indent="1"/>
    </xf>
    <xf numFmtId="3" fontId="42" fillId="4" borderId="16" xfId="10" applyNumberFormat="1" applyFont="1" applyFill="1" applyBorder="1" applyAlignment="1">
      <alignment horizontal="right" vertical="center" indent="1"/>
    </xf>
    <xf numFmtId="3" fontId="42" fillId="4" borderId="25" xfId="10" applyNumberFormat="1" applyFont="1" applyFill="1" applyBorder="1" applyAlignment="1">
      <alignment horizontal="right" vertical="center" indent="1"/>
    </xf>
    <xf numFmtId="3" fontId="42" fillId="4" borderId="15" xfId="10" applyNumberFormat="1" applyFont="1" applyFill="1" applyBorder="1" applyAlignment="1">
      <alignment horizontal="right" vertical="center" indent="1"/>
    </xf>
    <xf numFmtId="0" fontId="43" fillId="0" borderId="16" xfId="10" applyFont="1" applyFill="1" applyBorder="1" applyAlignment="1">
      <alignment vertical="center"/>
    </xf>
    <xf numFmtId="3" fontId="28" fillId="13" borderId="16" xfId="10" applyNumberFormat="1" applyFont="1" applyFill="1" applyBorder="1" applyAlignment="1">
      <alignment horizontal="right" vertical="center" indent="1"/>
    </xf>
    <xf numFmtId="0" fontId="25" fillId="8" borderId="15" xfId="10" applyFont="1" applyFill="1" applyBorder="1" applyAlignment="1">
      <alignment horizontal="left" vertical="center"/>
    </xf>
    <xf numFmtId="0" fontId="28" fillId="4" borderId="0" xfId="10" applyFont="1" applyFill="1" applyBorder="1" applyAlignment="1">
      <alignment horizontal="left" vertical="center" wrapText="1"/>
    </xf>
    <xf numFmtId="0" fontId="28" fillId="4" borderId="0" xfId="10" applyFont="1" applyFill="1" applyBorder="1" applyAlignment="1">
      <alignment horizontal="right" vertical="center" wrapText="1" indent="1"/>
    </xf>
    <xf numFmtId="165" fontId="28" fillId="4" borderId="0" xfId="10" applyNumberFormat="1" applyFont="1" applyFill="1" applyBorder="1" applyAlignment="1">
      <alignment horizontal="right" vertical="center" indent="1"/>
    </xf>
    <xf numFmtId="0" fontId="28" fillId="4" borderId="0" xfId="10" applyFont="1" applyFill="1" applyBorder="1" applyAlignment="1">
      <alignment horizontal="left" vertical="center"/>
    </xf>
    <xf numFmtId="3" fontId="28" fillId="4" borderId="0" xfId="10" applyNumberFormat="1" applyFont="1" applyFill="1" applyBorder="1" applyAlignment="1">
      <alignment horizontal="right" vertical="center" indent="1"/>
    </xf>
    <xf numFmtId="0" fontId="28" fillId="4" borderId="0" xfId="10" applyFont="1" applyFill="1" applyBorder="1"/>
    <xf numFmtId="0" fontId="28" fillId="4" borderId="0" xfId="10" applyFont="1" applyFill="1" applyBorder="1" applyAlignment="1">
      <alignment horizontal="right" indent="1"/>
    </xf>
    <xf numFmtId="0" fontId="28" fillId="4" borderId="0" xfId="10" applyFont="1" applyFill="1" applyBorder="1" applyAlignment="1">
      <alignment horizontal="left" wrapText="1"/>
    </xf>
  </cellXfs>
  <cellStyles count="11">
    <cellStyle name="Lien hypertexte" xfId="1" builtinId="8"/>
    <cellStyle name="Lien hypertexte 2" xfId="5"/>
    <cellStyle name="Normal" xfId="0" builtinId="0"/>
    <cellStyle name="Normal 2" xfId="3"/>
    <cellStyle name="Normal 2 2" xfId="7"/>
    <cellStyle name="Normal 2 3" xfId="8"/>
    <cellStyle name="Normal 2 4" xfId="10"/>
    <cellStyle name="Normal 9" xfId="4"/>
    <cellStyle name="Normal_BDPHAM_DST" xfId="6"/>
    <cellStyle name="Pourcentage" xfId="2" builtinId="5"/>
    <cellStyle name="Pourcentage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ah.abdouni\Documents\0-en%20cours\passage%20R%20-%20aout%202020\bases%20pour%20data-drees\PCH-ACTP\series%20longues_pch_200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et méthode"/>
      <sheetName val="Sommaire"/>
      <sheetName val="Nat - Bénéficiaires ACTP PCH"/>
      <sheetName val="Nat - Dépenses ACTP PCH"/>
      <sheetName val="Dept - Bénéficiaires PCH"/>
      <sheetName val="Dept-Bénéficiaires PCH -20 ans"/>
      <sheetName val="Dept - Bénéficiaires ACTP"/>
      <sheetName val="Dept - Bénéficiaires ACTP dom"/>
      <sheetName val="Dept - Bénéficiaires ACTP étab"/>
      <sheetName val="Dept - Dépenses PCH"/>
      <sheetName val="Dept - Dépenses ACT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a.drees.solidarites-sante.gouv.fr/explore/dataset/les-caracteristiques-des-beneficiaires-de-l-aide-sociale-departementale-aux-pers/information/" TargetMode="External"/><Relationship Id="rId13" Type="http://schemas.openxmlformats.org/officeDocument/2006/relationships/hyperlink" Target="https://data.drees.solidarites-sante.gouv.fr/explore/dataset/lallocation-personnalisee-dautonomie-apa-beneficiaires-et-depenses/information/" TargetMode="External"/><Relationship Id="rId3" Type="http://schemas.openxmlformats.org/officeDocument/2006/relationships/hyperlink" Target="https://data.drees.solidarites-sante.gouv.fr/explore/dataset/376_les-depenses-d-aide-sociale-departementale/information/" TargetMode="External"/><Relationship Id="rId7" Type="http://schemas.openxmlformats.org/officeDocument/2006/relationships/hyperlink" Target="https://data.drees.solidarites-sante.gouv.fr/explore/dataset/lallocation-personnalisee-dautonomie-apa-beneficiaires-et-depenses/information/" TargetMode="External"/><Relationship Id="rId12" Type="http://schemas.openxmlformats.org/officeDocument/2006/relationships/hyperlink" Target="http://www.data.drees.sante.gouv.fr/ReportFolders/reportFolders.aspx?IF_ActivePath=P,545,546" TargetMode="External"/><Relationship Id="rId2" Type="http://schemas.openxmlformats.org/officeDocument/2006/relationships/hyperlink" Target="https://drees.solidarites-sante.gouv.fr/publications-documents-de-reference/panoramas-de-la-drees/laide-et-laction-sociales-en-france-perte" TargetMode="External"/><Relationship Id="rId16" Type="http://schemas.openxmlformats.org/officeDocument/2006/relationships/printerSettings" Target="../printerSettings/printerSettings1.bin"/><Relationship Id="rId1" Type="http://schemas.openxmlformats.org/officeDocument/2006/relationships/hyperlink" Target="https://drees.solidarites-sante.gouv.fr/sources-outils-et-enquetes/lenquete-aide-sociale-aupres-des-conseils-departementaux" TargetMode="External"/><Relationship Id="rId6" Type="http://schemas.openxmlformats.org/officeDocument/2006/relationships/hyperlink" Target="http://www.data.drees.sante.gouv.fr/ReportFolders/reportFolders.aspx?IF_ActivePath=P,545,546" TargetMode="External"/><Relationship Id="rId11" Type="http://schemas.openxmlformats.org/officeDocument/2006/relationships/hyperlink" Target="https://data.drees.solidarites-sante.gouv.fr/explore/dataset/les-caracteristiques-des-beneficiaires-de-l-aide-sociale-departementale-aux-pers/information/" TargetMode="External"/><Relationship Id="rId5" Type="http://schemas.openxmlformats.org/officeDocument/2006/relationships/hyperlink" Target="https://data.drees.solidarites-sante.gouv.fr/explore/dataset/376_les-depenses-d-aide-sociale-departementale/information/" TargetMode="External"/><Relationship Id="rId15" Type="http://schemas.openxmlformats.org/officeDocument/2006/relationships/hyperlink" Target="https://drees.solidarites-sante.gouv.fr/sources-outils-et-enquetes/lenquete-aide-sociale" TargetMode="External"/><Relationship Id="rId10" Type="http://schemas.openxmlformats.org/officeDocument/2006/relationships/hyperlink" Target="https://data.drees.solidarites-sante.gouv.fr/explore/dataset/lallocation-personnalisee-dautonomie-apa-beneficiaires-et-depenses/information/" TargetMode="External"/><Relationship Id="rId4" Type="http://schemas.openxmlformats.org/officeDocument/2006/relationships/hyperlink" Target="http://www.data.drees.sante.gouv.fr/ReportFolders/reportFolders.aspx?IF_ActivePath=P,371,376" TargetMode="External"/><Relationship Id="rId9" Type="http://schemas.openxmlformats.org/officeDocument/2006/relationships/hyperlink" Target="http://www.data.drees.sante.gouv.fr/ReportFolders/reportFolders.aspx?IF_ActivePath=P,545,546" TargetMode="External"/><Relationship Id="rId14" Type="http://schemas.openxmlformats.org/officeDocument/2006/relationships/hyperlink" Target="https://data.drees.solidarites-sante.gouv.fr/explore/dataset/apa-et-pch-montants-verses/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42"/>
  <sheetViews>
    <sheetView tabSelected="1" zoomScaleNormal="100" workbookViewId="0">
      <selection sqref="A1:F1"/>
    </sheetView>
  </sheetViews>
  <sheetFormatPr baseColWidth="10" defaultColWidth="29.7109375" defaultRowHeight="15" x14ac:dyDescent="0.25"/>
  <cols>
    <col min="1" max="2" width="2.140625" style="9" customWidth="1"/>
    <col min="3" max="3" width="33.7109375" style="9" customWidth="1"/>
    <col min="4" max="4" width="37.140625" style="9" customWidth="1"/>
    <col min="5" max="5" width="33.42578125" style="9" customWidth="1"/>
    <col min="6" max="6" width="63.42578125" style="9" customWidth="1"/>
    <col min="7" max="257" width="29.7109375" style="9"/>
    <col min="258" max="258" width="2.85546875" style="9" customWidth="1"/>
    <col min="259" max="513" width="29.7109375" style="9"/>
    <col min="514" max="514" width="2.85546875" style="9" customWidth="1"/>
    <col min="515" max="769" width="29.7109375" style="9"/>
    <col min="770" max="770" width="2.85546875" style="9" customWidth="1"/>
    <col min="771" max="1025" width="29.7109375" style="9"/>
    <col min="1026" max="1026" width="2.85546875" style="9" customWidth="1"/>
    <col min="1027" max="1281" width="29.7109375" style="9"/>
    <col min="1282" max="1282" width="2.85546875" style="9" customWidth="1"/>
    <col min="1283" max="1537" width="29.7109375" style="9"/>
    <col min="1538" max="1538" width="2.85546875" style="9" customWidth="1"/>
    <col min="1539" max="1793" width="29.7109375" style="9"/>
    <col min="1794" max="1794" width="2.85546875" style="9" customWidth="1"/>
    <col min="1795" max="2049" width="29.7109375" style="9"/>
    <col min="2050" max="2050" width="2.85546875" style="9" customWidth="1"/>
    <col min="2051" max="2305" width="29.7109375" style="9"/>
    <col min="2306" max="2306" width="2.85546875" style="9" customWidth="1"/>
    <col min="2307" max="2561" width="29.7109375" style="9"/>
    <col min="2562" max="2562" width="2.85546875" style="9" customWidth="1"/>
    <col min="2563" max="2817" width="29.7109375" style="9"/>
    <col min="2818" max="2818" width="2.85546875" style="9" customWidth="1"/>
    <col min="2819" max="3073" width="29.7109375" style="9"/>
    <col min="3074" max="3074" width="2.85546875" style="9" customWidth="1"/>
    <col min="3075" max="3329" width="29.7109375" style="9"/>
    <col min="3330" max="3330" width="2.85546875" style="9" customWidth="1"/>
    <col min="3331" max="3585" width="29.7109375" style="9"/>
    <col min="3586" max="3586" width="2.85546875" style="9" customWidth="1"/>
    <col min="3587" max="3841" width="29.7109375" style="9"/>
    <col min="3842" max="3842" width="2.85546875" style="9" customWidth="1"/>
    <col min="3843" max="4097" width="29.7109375" style="9"/>
    <col min="4098" max="4098" width="2.85546875" style="9" customWidth="1"/>
    <col min="4099" max="4353" width="29.7109375" style="9"/>
    <col min="4354" max="4354" width="2.85546875" style="9" customWidth="1"/>
    <col min="4355" max="4609" width="29.7109375" style="9"/>
    <col min="4610" max="4610" width="2.85546875" style="9" customWidth="1"/>
    <col min="4611" max="4865" width="29.7109375" style="9"/>
    <col min="4866" max="4866" width="2.85546875" style="9" customWidth="1"/>
    <col min="4867" max="5121" width="29.7109375" style="9"/>
    <col min="5122" max="5122" width="2.85546875" style="9" customWidth="1"/>
    <col min="5123" max="5377" width="29.7109375" style="9"/>
    <col min="5378" max="5378" width="2.85546875" style="9" customWidth="1"/>
    <col min="5379" max="5633" width="29.7109375" style="9"/>
    <col min="5634" max="5634" width="2.85546875" style="9" customWidth="1"/>
    <col min="5635" max="5889" width="29.7109375" style="9"/>
    <col min="5890" max="5890" width="2.85546875" style="9" customWidth="1"/>
    <col min="5891" max="6145" width="29.7109375" style="9"/>
    <col min="6146" max="6146" width="2.85546875" style="9" customWidth="1"/>
    <col min="6147" max="6401" width="29.7109375" style="9"/>
    <col min="6402" max="6402" width="2.85546875" style="9" customWidth="1"/>
    <col min="6403" max="6657" width="29.7109375" style="9"/>
    <col min="6658" max="6658" width="2.85546875" style="9" customWidth="1"/>
    <col min="6659" max="6913" width="29.7109375" style="9"/>
    <col min="6914" max="6914" width="2.85546875" style="9" customWidth="1"/>
    <col min="6915" max="7169" width="29.7109375" style="9"/>
    <col min="7170" max="7170" width="2.85546875" style="9" customWidth="1"/>
    <col min="7171" max="7425" width="29.7109375" style="9"/>
    <col min="7426" max="7426" width="2.85546875" style="9" customWidth="1"/>
    <col min="7427" max="7681" width="29.7109375" style="9"/>
    <col min="7682" max="7682" width="2.85546875" style="9" customWidth="1"/>
    <col min="7683" max="7937" width="29.7109375" style="9"/>
    <col min="7938" max="7938" width="2.85546875" style="9" customWidth="1"/>
    <col min="7939" max="8193" width="29.7109375" style="9"/>
    <col min="8194" max="8194" width="2.85546875" style="9" customWidth="1"/>
    <col min="8195" max="8449" width="29.7109375" style="9"/>
    <col min="8450" max="8450" width="2.85546875" style="9" customWidth="1"/>
    <col min="8451" max="8705" width="29.7109375" style="9"/>
    <col min="8706" max="8706" width="2.85546875" style="9" customWidth="1"/>
    <col min="8707" max="8961" width="29.7109375" style="9"/>
    <col min="8962" max="8962" width="2.85546875" style="9" customWidth="1"/>
    <col min="8963" max="9217" width="29.7109375" style="9"/>
    <col min="9218" max="9218" width="2.85546875" style="9" customWidth="1"/>
    <col min="9219" max="9473" width="29.7109375" style="9"/>
    <col min="9474" max="9474" width="2.85546875" style="9" customWidth="1"/>
    <col min="9475" max="9729" width="29.7109375" style="9"/>
    <col min="9730" max="9730" width="2.85546875" style="9" customWidth="1"/>
    <col min="9731" max="9985" width="29.7109375" style="9"/>
    <col min="9986" max="9986" width="2.85546875" style="9" customWidth="1"/>
    <col min="9987" max="10241" width="29.7109375" style="9"/>
    <col min="10242" max="10242" width="2.85546875" style="9" customWidth="1"/>
    <col min="10243" max="10497" width="29.7109375" style="9"/>
    <col min="10498" max="10498" width="2.85546875" style="9" customWidth="1"/>
    <col min="10499" max="10753" width="29.7109375" style="9"/>
    <col min="10754" max="10754" width="2.85546875" style="9" customWidth="1"/>
    <col min="10755" max="11009" width="29.7109375" style="9"/>
    <col min="11010" max="11010" width="2.85546875" style="9" customWidth="1"/>
    <col min="11011" max="11265" width="29.7109375" style="9"/>
    <col min="11266" max="11266" width="2.85546875" style="9" customWidth="1"/>
    <col min="11267" max="11521" width="29.7109375" style="9"/>
    <col min="11522" max="11522" width="2.85546875" style="9" customWidth="1"/>
    <col min="11523" max="11777" width="29.7109375" style="9"/>
    <col min="11778" max="11778" width="2.85546875" style="9" customWidth="1"/>
    <col min="11779" max="12033" width="29.7109375" style="9"/>
    <col min="12034" max="12034" width="2.85546875" style="9" customWidth="1"/>
    <col min="12035" max="12289" width="29.7109375" style="9"/>
    <col min="12290" max="12290" width="2.85546875" style="9" customWidth="1"/>
    <col min="12291" max="12545" width="29.7109375" style="9"/>
    <col min="12546" max="12546" width="2.85546875" style="9" customWidth="1"/>
    <col min="12547" max="12801" width="29.7109375" style="9"/>
    <col min="12802" max="12802" width="2.85546875" style="9" customWidth="1"/>
    <col min="12803" max="13057" width="29.7109375" style="9"/>
    <col min="13058" max="13058" width="2.85546875" style="9" customWidth="1"/>
    <col min="13059" max="13313" width="29.7109375" style="9"/>
    <col min="13314" max="13314" width="2.85546875" style="9" customWidth="1"/>
    <col min="13315" max="13569" width="29.7109375" style="9"/>
    <col min="13570" max="13570" width="2.85546875" style="9" customWidth="1"/>
    <col min="13571" max="13825" width="29.7109375" style="9"/>
    <col min="13826" max="13826" width="2.85546875" style="9" customWidth="1"/>
    <col min="13827" max="14081" width="29.7109375" style="9"/>
    <col min="14082" max="14082" width="2.85546875" style="9" customWidth="1"/>
    <col min="14083" max="14337" width="29.7109375" style="9"/>
    <col min="14338" max="14338" width="2.85546875" style="9" customWidth="1"/>
    <col min="14339" max="14593" width="29.7109375" style="9"/>
    <col min="14594" max="14594" width="2.85546875" style="9" customWidth="1"/>
    <col min="14595" max="14849" width="29.7109375" style="9"/>
    <col min="14850" max="14850" width="2.85546875" style="9" customWidth="1"/>
    <col min="14851" max="15105" width="29.7109375" style="9"/>
    <col min="15106" max="15106" width="2.85546875" style="9" customWidth="1"/>
    <col min="15107" max="15361" width="29.7109375" style="9"/>
    <col min="15362" max="15362" width="2.85546875" style="9" customWidth="1"/>
    <col min="15363" max="15617" width="29.7109375" style="9"/>
    <col min="15618" max="15618" width="2.85546875" style="9" customWidth="1"/>
    <col min="15619" max="15873" width="29.7109375" style="9"/>
    <col min="15874" max="15874" width="2.85546875" style="9" customWidth="1"/>
    <col min="15875" max="16129" width="29.7109375" style="9"/>
    <col min="16130" max="16130" width="2.85546875" style="9" customWidth="1"/>
    <col min="16131" max="16384" width="29.7109375" style="9"/>
  </cols>
  <sheetData>
    <row r="1" spans="1:7" ht="18.75" x14ac:dyDescent="0.3">
      <c r="A1" s="83" t="s">
        <v>332</v>
      </c>
      <c r="B1" s="83"/>
      <c r="C1" s="83"/>
      <c r="D1" s="83"/>
      <c r="E1" s="83"/>
      <c r="F1" s="83"/>
    </row>
    <row r="2" spans="1:7" ht="16.5" customHeight="1" x14ac:dyDescent="0.25">
      <c r="A2" s="10"/>
      <c r="B2" s="10"/>
      <c r="C2" s="10"/>
      <c r="D2" s="10"/>
      <c r="E2" s="10"/>
      <c r="F2" s="10"/>
    </row>
    <row r="3" spans="1:7" ht="16.5" customHeight="1" x14ac:dyDescent="0.25">
      <c r="A3" s="10"/>
      <c r="B3" s="11" t="s">
        <v>278</v>
      </c>
      <c r="C3" s="12"/>
      <c r="D3" s="10"/>
      <c r="E3" s="10"/>
      <c r="F3" s="10"/>
    </row>
    <row r="4" spans="1:7" x14ac:dyDescent="0.25">
      <c r="A4" s="10"/>
      <c r="B4" s="10"/>
      <c r="D4" s="10"/>
      <c r="E4" s="10"/>
      <c r="F4" s="10"/>
    </row>
    <row r="5" spans="1:7" x14ac:dyDescent="0.25">
      <c r="C5" s="78" t="s">
        <v>279</v>
      </c>
      <c r="D5" s="84"/>
      <c r="E5" s="84"/>
      <c r="F5" s="84"/>
      <c r="G5" s="13"/>
    </row>
    <row r="6" spans="1:7" s="14" customFormat="1" x14ac:dyDescent="0.25">
      <c r="C6" s="82" t="s">
        <v>280</v>
      </c>
      <c r="D6" s="82"/>
      <c r="E6" s="15"/>
      <c r="F6" s="15"/>
      <c r="G6" s="16"/>
    </row>
    <row r="7" spans="1:7" ht="10.5" customHeight="1" x14ac:dyDescent="0.25">
      <c r="C7" s="17"/>
      <c r="D7" s="17"/>
      <c r="E7" s="17"/>
      <c r="F7" s="17"/>
      <c r="G7" s="13"/>
    </row>
    <row r="8" spans="1:7" s="18" customFormat="1" ht="15.75" x14ac:dyDescent="0.25">
      <c r="B8" s="85" t="s">
        <v>281</v>
      </c>
      <c r="C8" s="85"/>
      <c r="D8" s="85"/>
      <c r="E8" s="85"/>
      <c r="F8" s="19"/>
      <c r="G8" s="20"/>
    </row>
    <row r="9" spans="1:7" s="18" customFormat="1" ht="9" customHeight="1" x14ac:dyDescent="0.25">
      <c r="B9" s="21"/>
      <c r="C9" s="21"/>
      <c r="D9" s="21"/>
      <c r="E9" s="21"/>
      <c r="F9" s="19"/>
      <c r="G9" s="20"/>
    </row>
    <row r="10" spans="1:7" x14ac:dyDescent="0.25">
      <c r="C10" s="22" t="s">
        <v>282</v>
      </c>
      <c r="D10" s="17"/>
      <c r="E10" s="17"/>
      <c r="F10" s="17"/>
      <c r="G10" s="13"/>
    </row>
    <row r="11" spans="1:7" ht="12.75" customHeight="1" x14ac:dyDescent="0.25">
      <c r="C11" s="78" t="s">
        <v>283</v>
      </c>
      <c r="D11" s="78"/>
      <c r="E11" s="78"/>
      <c r="F11" s="78"/>
      <c r="G11" s="13"/>
    </row>
    <row r="12" spans="1:7" s="14" customFormat="1" x14ac:dyDescent="0.25">
      <c r="B12" s="23"/>
      <c r="C12" s="82" t="s">
        <v>284</v>
      </c>
      <c r="D12" s="82"/>
      <c r="E12" s="82"/>
      <c r="F12" s="82"/>
      <c r="G12" s="16"/>
    </row>
    <row r="13" spans="1:7" s="24" customFormat="1" x14ac:dyDescent="0.25">
      <c r="C13" s="25"/>
      <c r="D13" s="26"/>
      <c r="E13" s="26"/>
      <c r="F13" s="26"/>
      <c r="G13" s="27"/>
    </row>
    <row r="14" spans="1:7" s="24" customFormat="1" ht="15" customHeight="1" x14ac:dyDescent="0.25">
      <c r="C14" s="80" t="s">
        <v>285</v>
      </c>
      <c r="D14" s="80"/>
      <c r="E14" s="80"/>
      <c r="F14" s="26"/>
      <c r="G14" s="27"/>
    </row>
    <row r="15" spans="1:7" s="24" customFormat="1" ht="30" customHeight="1" x14ac:dyDescent="0.25">
      <c r="C15" s="81" t="s">
        <v>286</v>
      </c>
      <c r="D15" s="81"/>
      <c r="E15" s="81"/>
      <c r="F15" s="81"/>
      <c r="G15" s="27"/>
    </row>
    <row r="16" spans="1:7" s="14" customFormat="1" x14ac:dyDescent="0.25">
      <c r="B16" s="23"/>
      <c r="C16" s="82" t="s">
        <v>287</v>
      </c>
      <c r="D16" s="82"/>
      <c r="E16" s="82"/>
      <c r="F16" s="82"/>
      <c r="G16" s="16"/>
    </row>
    <row r="17" spans="1:15" s="14" customFormat="1" x14ac:dyDescent="0.25">
      <c r="B17" s="23"/>
      <c r="C17" s="28"/>
      <c r="D17" s="28"/>
      <c r="E17" s="28"/>
      <c r="F17" s="28"/>
      <c r="G17" s="16"/>
    </row>
    <row r="18" spans="1:15" s="24" customFormat="1" ht="15" customHeight="1" x14ac:dyDescent="0.25">
      <c r="C18" s="80" t="s">
        <v>288</v>
      </c>
      <c r="D18" s="80"/>
      <c r="E18" s="80"/>
      <c r="F18" s="26"/>
      <c r="G18" s="27"/>
    </row>
    <row r="19" spans="1:15" s="24" customFormat="1" x14ac:dyDescent="0.25">
      <c r="C19" s="81" t="s">
        <v>289</v>
      </c>
      <c r="D19" s="81"/>
      <c r="E19" s="81"/>
      <c r="F19" s="81"/>
      <c r="G19" s="27"/>
    </row>
    <row r="20" spans="1:15" s="14" customFormat="1" x14ac:dyDescent="0.25">
      <c r="B20" s="23"/>
      <c r="C20" s="82" t="s">
        <v>290</v>
      </c>
      <c r="D20" s="82"/>
      <c r="E20" s="82"/>
      <c r="F20" s="82"/>
      <c r="G20" s="16"/>
    </row>
    <row r="21" spans="1:15" s="14" customFormat="1" x14ac:dyDescent="0.25">
      <c r="B21" s="23"/>
      <c r="C21" s="28"/>
      <c r="D21" s="28"/>
      <c r="E21" s="28"/>
      <c r="F21" s="28"/>
      <c r="G21" s="16"/>
    </row>
    <row r="22" spans="1:15" s="18" customFormat="1" ht="15.75" x14ac:dyDescent="0.25">
      <c r="C22" s="22" t="s">
        <v>291</v>
      </c>
      <c r="D22" s="17"/>
      <c r="E22" s="17"/>
      <c r="F22" s="17"/>
      <c r="G22" s="20"/>
    </row>
    <row r="23" spans="1:15" s="18" customFormat="1" ht="15.75" x14ac:dyDescent="0.25">
      <c r="C23" s="78" t="s">
        <v>292</v>
      </c>
      <c r="D23" s="78"/>
      <c r="E23" s="78"/>
      <c r="F23" s="78"/>
      <c r="G23" s="20"/>
    </row>
    <row r="24" spans="1:15" s="29" customFormat="1" ht="15.75" customHeight="1" x14ac:dyDescent="0.25">
      <c r="C24" s="79" t="s">
        <v>293</v>
      </c>
      <c r="D24" s="79"/>
      <c r="E24" s="79"/>
      <c r="F24" s="79"/>
      <c r="G24" s="30"/>
    </row>
    <row r="25" spans="1:15" s="31" customFormat="1" ht="14.25" x14ac:dyDescent="0.2">
      <c r="C25" s="32"/>
      <c r="D25" s="32"/>
      <c r="E25" s="32"/>
      <c r="F25" s="32"/>
      <c r="G25" s="33"/>
    </row>
    <row r="26" spans="1:15" s="24" customFormat="1" x14ac:dyDescent="0.25">
      <c r="C26" s="80" t="s">
        <v>294</v>
      </c>
      <c r="D26" s="80"/>
      <c r="E26" s="26"/>
      <c r="F26" s="26"/>
      <c r="G26" s="27"/>
    </row>
    <row r="27" spans="1:15" s="24" customFormat="1" ht="15" customHeight="1" x14ac:dyDescent="0.25">
      <c r="C27" s="81" t="s">
        <v>295</v>
      </c>
      <c r="D27" s="81"/>
      <c r="E27" s="81"/>
      <c r="F27" s="81"/>
      <c r="G27" s="27"/>
    </row>
    <row r="28" spans="1:15" s="24" customFormat="1" x14ac:dyDescent="0.25">
      <c r="C28" s="75" t="s">
        <v>350</v>
      </c>
      <c r="D28" s="75"/>
      <c r="E28" s="75"/>
      <c r="F28" s="75"/>
      <c r="G28" s="27"/>
    </row>
    <row r="29" spans="1:15" s="24" customFormat="1" x14ac:dyDescent="0.25">
      <c r="C29" s="26"/>
      <c r="D29" s="26"/>
      <c r="E29" s="26"/>
      <c r="F29" s="26"/>
      <c r="G29" s="27"/>
    </row>
    <row r="30" spans="1:15" ht="12" customHeight="1" x14ac:dyDescent="0.25">
      <c r="A30" s="34"/>
      <c r="B30" s="11" t="s">
        <v>352</v>
      </c>
      <c r="C30" s="12"/>
      <c r="D30" s="34"/>
      <c r="E30" s="34"/>
      <c r="F30" s="34"/>
      <c r="G30" s="34"/>
      <c r="H30" s="34"/>
      <c r="I30" s="34"/>
      <c r="J30" s="34"/>
      <c r="K30" s="34"/>
      <c r="L30" s="34"/>
      <c r="M30" s="34"/>
      <c r="N30" s="34"/>
      <c r="O30" s="34"/>
    </row>
    <row r="31" spans="1:15" ht="12" customHeight="1" x14ac:dyDescent="0.25">
      <c r="A31" s="34"/>
      <c r="B31" s="34"/>
      <c r="D31" s="34"/>
      <c r="E31" s="34"/>
      <c r="F31" s="34"/>
      <c r="G31" s="34"/>
      <c r="H31" s="34"/>
      <c r="I31" s="34"/>
      <c r="J31" s="34"/>
      <c r="K31" s="34"/>
      <c r="L31" s="34"/>
      <c r="M31" s="34"/>
      <c r="N31" s="34"/>
      <c r="O31" s="34"/>
    </row>
    <row r="32" spans="1:15" x14ac:dyDescent="0.25">
      <c r="A32" s="35"/>
      <c r="B32" s="35"/>
      <c r="C32" s="78" t="s">
        <v>349</v>
      </c>
      <c r="D32" s="78"/>
      <c r="E32" s="78"/>
      <c r="F32" s="78"/>
      <c r="G32" s="17"/>
    </row>
    <row r="33" spans="1:16" s="18" customFormat="1" ht="15.75" x14ac:dyDescent="0.25">
      <c r="A33" s="36"/>
      <c r="B33" s="36"/>
      <c r="C33" s="75" t="s">
        <v>296</v>
      </c>
      <c r="D33" s="75"/>
      <c r="E33" s="75"/>
      <c r="F33" s="75"/>
      <c r="G33" s="19"/>
    </row>
    <row r="34" spans="1:16" x14ac:dyDescent="0.25">
      <c r="G34" s="37"/>
    </row>
    <row r="35" spans="1:16" ht="15.75" x14ac:dyDescent="0.25">
      <c r="B35" s="11" t="s">
        <v>297</v>
      </c>
      <c r="C35" s="38"/>
      <c r="D35" s="39"/>
      <c r="E35" s="39"/>
      <c r="F35" s="39"/>
      <c r="G35" s="39"/>
      <c r="H35" s="39"/>
      <c r="I35" s="39"/>
      <c r="J35" s="39"/>
      <c r="K35" s="39"/>
      <c r="L35" s="39"/>
      <c r="M35" s="39"/>
      <c r="N35" s="39"/>
      <c r="O35" s="39"/>
    </row>
    <row r="36" spans="1:16" x14ac:dyDescent="0.25">
      <c r="C36" s="40"/>
      <c r="D36" s="40"/>
      <c r="E36" s="40"/>
      <c r="F36" s="40"/>
      <c r="G36" s="40"/>
      <c r="H36" s="40"/>
      <c r="I36" s="40"/>
      <c r="J36" s="40"/>
      <c r="K36" s="40"/>
      <c r="L36" s="40"/>
      <c r="M36" s="40"/>
      <c r="N36" s="40"/>
      <c r="O36" s="40"/>
      <c r="P36" s="40"/>
    </row>
    <row r="37" spans="1:16" x14ac:dyDescent="0.25">
      <c r="C37" s="41"/>
      <c r="D37" s="42"/>
      <c r="E37" s="42"/>
      <c r="F37" s="42"/>
      <c r="G37" s="42"/>
      <c r="H37" s="42"/>
      <c r="I37" s="42"/>
      <c r="J37" s="42"/>
      <c r="K37" s="42"/>
      <c r="L37" s="42"/>
      <c r="M37" s="42"/>
      <c r="N37" s="42"/>
      <c r="O37" s="42"/>
      <c r="P37" s="42"/>
    </row>
    <row r="38" spans="1:16" x14ac:dyDescent="0.25">
      <c r="C38" s="41"/>
      <c r="D38" s="42"/>
      <c r="E38" s="42"/>
      <c r="F38" s="42"/>
      <c r="G38" s="42"/>
      <c r="H38" s="42"/>
      <c r="I38" s="42"/>
      <c r="J38" s="42"/>
      <c r="K38" s="42"/>
      <c r="L38" s="42"/>
      <c r="M38" s="42"/>
      <c r="N38" s="42"/>
      <c r="O38" s="42"/>
      <c r="P38" s="42"/>
    </row>
    <row r="39" spans="1:16" x14ac:dyDescent="0.25">
      <c r="B39" s="43" t="s">
        <v>298</v>
      </c>
      <c r="C39" s="42"/>
      <c r="D39" s="42"/>
      <c r="E39" s="42"/>
      <c r="F39" s="42"/>
      <c r="G39" s="42"/>
      <c r="H39" s="42"/>
      <c r="I39" s="42"/>
      <c r="J39" s="42"/>
      <c r="K39" s="42"/>
      <c r="L39" s="42"/>
      <c r="M39" s="42"/>
      <c r="N39" s="42"/>
      <c r="O39" s="42"/>
    </row>
    <row r="40" spans="1:16" ht="32.25" customHeight="1" x14ac:dyDescent="0.25">
      <c r="C40" s="106" t="s">
        <v>348</v>
      </c>
      <c r="D40" s="76"/>
      <c r="E40" s="76"/>
      <c r="F40" s="76"/>
      <c r="G40" s="76"/>
      <c r="H40" s="76"/>
      <c r="I40" s="76"/>
      <c r="J40" s="76"/>
    </row>
    <row r="41" spans="1:16" x14ac:dyDescent="0.25">
      <c r="C41" s="44" t="s">
        <v>299</v>
      </c>
    </row>
    <row r="42" spans="1:16" ht="65.25" customHeight="1" x14ac:dyDescent="0.25">
      <c r="C42" s="77" t="s">
        <v>347</v>
      </c>
      <c r="D42" s="77"/>
      <c r="E42" s="77"/>
      <c r="F42" s="77"/>
    </row>
  </sheetData>
  <mergeCells count="21">
    <mergeCell ref="C20:F20"/>
    <mergeCell ref="A1:F1"/>
    <mergeCell ref="C5:F5"/>
    <mergeCell ref="C6:D6"/>
    <mergeCell ref="B8:E8"/>
    <mergeCell ref="C11:F11"/>
    <mergeCell ref="C12:F12"/>
    <mergeCell ref="C14:E14"/>
    <mergeCell ref="C15:F15"/>
    <mergeCell ref="C16:F16"/>
    <mergeCell ref="C18:E18"/>
    <mergeCell ref="C19:F19"/>
    <mergeCell ref="C33:F33"/>
    <mergeCell ref="C40:J40"/>
    <mergeCell ref="C42:F42"/>
    <mergeCell ref="C23:F23"/>
    <mergeCell ref="C24:F24"/>
    <mergeCell ref="C26:D26"/>
    <mergeCell ref="C27:F27"/>
    <mergeCell ref="C28:F28"/>
    <mergeCell ref="C32:F32"/>
  </mergeCells>
  <hyperlinks>
    <hyperlink ref="C33" r:id="rId1"/>
    <hyperlink ref="C6" r:id="rId2"/>
    <hyperlink ref="C24" r:id="rId3" display="« Système de protection sociale &gt; Les bénéficiaires d’aide sociale départementale »"/>
    <hyperlink ref="C24:E24" r:id="rId4" display="« Aide et action sociale &gt; Les dépenses d’aide sociale départementale »"/>
    <hyperlink ref="C24:F24" r:id="rId5" display="« Système de protection sociale &gt; Les dépenses d’aide sociale départementale »"/>
    <hyperlink ref="C12" r:id="rId6" display="http://www.data.drees.sante.gouv.fr/ReportFolders/reportFolders.aspx?IF_ActivePath=P,545,546"/>
    <hyperlink ref="C12:E12" r:id="rId7" display="« Grand-âge &amp; Autonomie &gt; L'allocation personnalisée d'autonomie (APA) - Bénéficiaires et dépenses des départements »"/>
    <hyperlink ref="C12:F12" r:id="rId8" display="« Les bénéficiaires de l'aide sociale départementale aux personnes âgées ou handicapées (APA, PCH, ASH, Aides ménagères, …)  »"/>
    <hyperlink ref="C16" r:id="rId9" display="http://www.data.drees.sante.gouv.fr/ReportFolders/reportFolders.aspx?IF_ActivePath=P,545,546"/>
    <hyperlink ref="C16:E16" r:id="rId10" display="« Grand-âge &amp; Autonomie &gt; L'allocation personnalisée d'autonomie (APA) - Bénéficiaires et dépenses des départements »"/>
    <hyperlink ref="C16:F16" r:id="rId11" display="« Les caractéristiques des bénéficiaires de l'aide sociale départementale aux personnes âgées ou handicapées (APA, PCH, ASH, Aides ménagères, …) »"/>
    <hyperlink ref="C20" r:id="rId12" display="http://www.data.drees.sante.gouv.fr/ReportFolders/reportFolders.aspx?IF_ActivePath=P,545,546"/>
    <hyperlink ref="C20:E20" r:id="rId13" display="« Grand-âge &amp; Autonomie &gt; L'allocation personnalisée d'autonomie (APA) - Bénéficiaires et dépenses des départements »"/>
    <hyperlink ref="C20:F20" r:id="rId14" display="« APA et PCH - Montants versés »"/>
    <hyperlink ref="C28" r:id="rId15"/>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8" width="22.7109375" customWidth="1"/>
  </cols>
  <sheetData>
    <row r="1" spans="1:26" x14ac:dyDescent="0.25">
      <c r="A1" s="3" t="s">
        <v>257</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15" customHeight="1" x14ac:dyDescent="0.25">
      <c r="A4" s="96" t="s">
        <v>247</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35.1" customHeight="1" x14ac:dyDescent="0.25">
      <c r="A6" s="6" t="s">
        <v>3</v>
      </c>
      <c r="B6" s="6" t="s">
        <v>4</v>
      </c>
      <c r="C6" s="6" t="s">
        <v>5</v>
      </c>
      <c r="D6" s="6" t="s">
        <v>258</v>
      </c>
      <c r="E6" s="6" t="s">
        <v>259</v>
      </c>
      <c r="F6" s="6" t="s">
        <v>260</v>
      </c>
      <c r="G6" s="6" t="s">
        <v>254</v>
      </c>
      <c r="H6" s="1"/>
      <c r="I6" s="1"/>
      <c r="J6" s="1"/>
      <c r="K6" s="1"/>
      <c r="L6" s="1"/>
      <c r="M6" s="1"/>
      <c r="N6" s="1"/>
      <c r="O6" s="1"/>
      <c r="P6" s="1"/>
      <c r="Q6" s="1"/>
      <c r="R6" s="1"/>
      <c r="S6" s="1"/>
      <c r="T6" s="1"/>
      <c r="U6" s="1"/>
      <c r="V6" s="1"/>
      <c r="W6" s="1"/>
      <c r="X6" s="1"/>
      <c r="Y6" s="1"/>
      <c r="Z6" s="1"/>
    </row>
    <row r="7" spans="1:26" x14ac:dyDescent="0.25">
      <c r="A7" s="7" t="s">
        <v>11</v>
      </c>
      <c r="B7" s="7" t="s">
        <v>12</v>
      </c>
      <c r="C7" s="7" t="s">
        <v>13</v>
      </c>
      <c r="D7" s="7">
        <v>239</v>
      </c>
      <c r="E7" s="7">
        <v>4009</v>
      </c>
      <c r="F7" s="7">
        <v>58</v>
      </c>
      <c r="G7" s="7">
        <v>4306</v>
      </c>
      <c r="H7" s="1"/>
      <c r="I7" s="1"/>
      <c r="J7" s="1"/>
      <c r="K7" s="1"/>
      <c r="L7" s="1"/>
      <c r="M7" s="1"/>
      <c r="N7" s="1"/>
      <c r="O7" s="1"/>
      <c r="P7" s="1"/>
      <c r="Q7" s="1"/>
      <c r="R7" s="1"/>
      <c r="S7" s="1"/>
      <c r="T7" s="1"/>
      <c r="U7" s="1"/>
      <c r="V7" s="1"/>
      <c r="W7" s="1"/>
      <c r="X7" s="1"/>
      <c r="Y7" s="1"/>
      <c r="Z7" s="1"/>
    </row>
    <row r="8" spans="1:26" x14ac:dyDescent="0.25">
      <c r="A8" s="7" t="s">
        <v>14</v>
      </c>
      <c r="B8" s="7" t="s">
        <v>15</v>
      </c>
      <c r="C8" s="7" t="s">
        <v>16</v>
      </c>
      <c r="D8" s="7">
        <v>490</v>
      </c>
      <c r="E8" s="7">
        <v>3664</v>
      </c>
      <c r="F8" s="7">
        <v>6</v>
      </c>
      <c r="G8" s="7">
        <v>4160</v>
      </c>
      <c r="H8" s="1"/>
      <c r="I8" s="1"/>
      <c r="J8" s="1"/>
      <c r="K8" s="1"/>
      <c r="L8" s="1"/>
      <c r="M8" s="1"/>
      <c r="N8" s="1"/>
      <c r="O8" s="1"/>
      <c r="P8" s="1"/>
      <c r="Q8" s="1"/>
      <c r="R8" s="1"/>
      <c r="S8" s="1"/>
      <c r="T8" s="1"/>
      <c r="U8" s="1"/>
      <c r="V8" s="1"/>
      <c r="W8" s="1"/>
      <c r="X8" s="1"/>
      <c r="Y8" s="1"/>
      <c r="Z8" s="1"/>
    </row>
    <row r="9" spans="1:26" x14ac:dyDescent="0.25">
      <c r="A9" s="7" t="s">
        <v>11</v>
      </c>
      <c r="B9" s="7" t="s">
        <v>17</v>
      </c>
      <c r="C9" s="7" t="s">
        <v>18</v>
      </c>
      <c r="D9" s="7">
        <v>252</v>
      </c>
      <c r="E9" s="7">
        <v>2077</v>
      </c>
      <c r="F9" s="7">
        <v>0</v>
      </c>
      <c r="G9" s="7">
        <v>2329</v>
      </c>
      <c r="H9" s="1"/>
      <c r="I9" s="1"/>
      <c r="J9" s="1"/>
      <c r="K9" s="1"/>
      <c r="L9" s="1"/>
      <c r="M9" s="1"/>
      <c r="N9" s="1"/>
      <c r="O9" s="1"/>
      <c r="P9" s="1"/>
      <c r="Q9" s="1"/>
      <c r="R9" s="1"/>
      <c r="S9" s="1"/>
      <c r="T9" s="1"/>
      <c r="U9" s="1"/>
      <c r="V9" s="1"/>
      <c r="W9" s="1"/>
      <c r="X9" s="1"/>
      <c r="Y9" s="1"/>
      <c r="Z9" s="1"/>
    </row>
    <row r="10" spans="1:26" x14ac:dyDescent="0.25">
      <c r="A10" s="7" t="s">
        <v>19</v>
      </c>
      <c r="B10" s="7" t="s">
        <v>20</v>
      </c>
      <c r="C10" s="7" t="s">
        <v>21</v>
      </c>
      <c r="D10" s="7">
        <v>70</v>
      </c>
      <c r="E10" s="7">
        <v>753</v>
      </c>
      <c r="F10" s="7">
        <v>306</v>
      </c>
      <c r="G10" s="7">
        <v>1129</v>
      </c>
      <c r="H10" s="1"/>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104</v>
      </c>
      <c r="E11" s="7">
        <v>718</v>
      </c>
      <c r="F11" s="7">
        <v>139</v>
      </c>
      <c r="G11" s="7">
        <v>961</v>
      </c>
      <c r="H11" s="1"/>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998</v>
      </c>
      <c r="E12" s="7">
        <v>9084</v>
      </c>
      <c r="F12" s="7">
        <v>415</v>
      </c>
      <c r="G12" s="7">
        <v>10497</v>
      </c>
      <c r="H12" s="1"/>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126</v>
      </c>
      <c r="E13" s="7">
        <v>1824</v>
      </c>
      <c r="F13" s="7">
        <v>363</v>
      </c>
      <c r="G13" s="7">
        <v>2313</v>
      </c>
      <c r="H13" s="1"/>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448</v>
      </c>
      <c r="E14" s="7">
        <v>1537</v>
      </c>
      <c r="F14" s="7">
        <v>232</v>
      </c>
      <c r="G14" s="7">
        <v>2217</v>
      </c>
      <c r="H14" s="1"/>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228</v>
      </c>
      <c r="E15" s="7">
        <v>874</v>
      </c>
      <c r="F15" s="7">
        <v>6</v>
      </c>
      <c r="G15" s="7">
        <v>1108</v>
      </c>
      <c r="H15" s="1"/>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131</v>
      </c>
      <c r="E16" s="7">
        <v>1664</v>
      </c>
      <c r="F16" s="7">
        <v>152</v>
      </c>
      <c r="G16" s="7">
        <v>1947</v>
      </c>
      <c r="H16" s="1"/>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271</v>
      </c>
      <c r="E17" s="7">
        <v>4946</v>
      </c>
      <c r="F17" s="7">
        <v>573</v>
      </c>
      <c r="G17" s="7">
        <v>5790</v>
      </c>
      <c r="H17" s="1"/>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125</v>
      </c>
      <c r="E18" s="7">
        <v>1880</v>
      </c>
      <c r="F18" s="7">
        <v>29</v>
      </c>
      <c r="G18" s="7">
        <v>2034</v>
      </c>
      <c r="H18" s="1"/>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1025</v>
      </c>
      <c r="E19" s="7">
        <v>9695</v>
      </c>
      <c r="F19" s="7">
        <v>1158</v>
      </c>
      <c r="G19" s="7">
        <v>11878</v>
      </c>
      <c r="H19" s="1"/>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416</v>
      </c>
      <c r="E20" s="7">
        <v>2773</v>
      </c>
      <c r="F20" s="7">
        <v>463</v>
      </c>
      <c r="G20" s="7">
        <v>3652</v>
      </c>
      <c r="H20" s="1"/>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109</v>
      </c>
      <c r="E21" s="7">
        <v>861</v>
      </c>
      <c r="F21" s="7">
        <v>48</v>
      </c>
      <c r="G21" s="7">
        <v>1018</v>
      </c>
      <c r="H21" s="1"/>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197</v>
      </c>
      <c r="E22" s="7">
        <v>2219</v>
      </c>
      <c r="F22" s="7">
        <v>30</v>
      </c>
      <c r="G22" s="7">
        <v>2446</v>
      </c>
      <c r="H22" s="1"/>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407</v>
      </c>
      <c r="E23" s="7">
        <v>3702</v>
      </c>
      <c r="F23" s="7">
        <v>429</v>
      </c>
      <c r="G23" s="7">
        <v>4538</v>
      </c>
      <c r="H23" s="1"/>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291</v>
      </c>
      <c r="E24" s="7">
        <v>2524</v>
      </c>
      <c r="F24" s="7">
        <v>86</v>
      </c>
      <c r="G24" s="7">
        <v>2901</v>
      </c>
      <c r="H24" s="1"/>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93</v>
      </c>
      <c r="E25" s="7">
        <v>696</v>
      </c>
      <c r="F25" s="7">
        <v>9</v>
      </c>
      <c r="G25" s="7">
        <v>798</v>
      </c>
      <c r="H25" s="1"/>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651</v>
      </c>
      <c r="E26" s="7">
        <v>3272</v>
      </c>
      <c r="F26" s="7">
        <v>111</v>
      </c>
      <c r="G26" s="7">
        <v>4034</v>
      </c>
      <c r="H26" s="1"/>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271</v>
      </c>
      <c r="E27" s="7">
        <v>3229</v>
      </c>
      <c r="F27" s="7">
        <v>0</v>
      </c>
      <c r="G27" s="7">
        <v>3500</v>
      </c>
      <c r="H27" s="1"/>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307</v>
      </c>
      <c r="E28" s="7">
        <v>3257</v>
      </c>
      <c r="F28" s="7">
        <v>523</v>
      </c>
      <c r="G28" s="7">
        <v>4087</v>
      </c>
      <c r="H28" s="1"/>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96</v>
      </c>
      <c r="E29" s="7">
        <v>825</v>
      </c>
      <c r="F29" s="7">
        <v>25</v>
      </c>
      <c r="G29" s="7">
        <v>946</v>
      </c>
      <c r="H29" s="1"/>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252</v>
      </c>
      <c r="E30" s="7">
        <v>1987</v>
      </c>
      <c r="F30" s="7">
        <v>97</v>
      </c>
      <c r="G30" s="7">
        <v>2336</v>
      </c>
      <c r="H30" s="1"/>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286</v>
      </c>
      <c r="E31" s="7">
        <v>4721</v>
      </c>
      <c r="F31" s="7">
        <v>221</v>
      </c>
      <c r="G31" s="7">
        <v>5228</v>
      </c>
      <c r="H31" s="1"/>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231</v>
      </c>
      <c r="E32" s="7">
        <v>4291</v>
      </c>
      <c r="F32" s="7">
        <v>33</v>
      </c>
      <c r="G32" s="7">
        <v>4555</v>
      </c>
      <c r="H32" s="1"/>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450</v>
      </c>
      <c r="E33" s="7">
        <v>3407</v>
      </c>
      <c r="F33" s="7">
        <v>16</v>
      </c>
      <c r="G33" s="7">
        <v>3873</v>
      </c>
      <c r="H33" s="1"/>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185</v>
      </c>
      <c r="E34" s="7">
        <v>2355</v>
      </c>
      <c r="F34" s="7">
        <v>2</v>
      </c>
      <c r="G34" s="7">
        <v>2542</v>
      </c>
      <c r="H34" s="1"/>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442</v>
      </c>
      <c r="E35" s="7">
        <v>7527</v>
      </c>
      <c r="F35" s="7">
        <v>1001</v>
      </c>
      <c r="G35" s="7">
        <v>8970</v>
      </c>
      <c r="H35" s="1"/>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388</v>
      </c>
      <c r="E36" s="7">
        <v>3047</v>
      </c>
      <c r="F36" s="7">
        <v>450</v>
      </c>
      <c r="G36" s="7">
        <v>3885</v>
      </c>
      <c r="H36" s="1"/>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795</v>
      </c>
      <c r="E37" s="7">
        <v>8318</v>
      </c>
      <c r="F37" s="7">
        <v>40</v>
      </c>
      <c r="G37" s="7">
        <v>9153</v>
      </c>
      <c r="H37" s="1"/>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114</v>
      </c>
      <c r="E38" s="7">
        <v>1656</v>
      </c>
      <c r="F38" s="7">
        <v>31</v>
      </c>
      <c r="G38" s="7">
        <v>1801</v>
      </c>
      <c r="H38" s="1"/>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759</v>
      </c>
      <c r="E39" s="7">
        <v>12202</v>
      </c>
      <c r="F39" s="7">
        <v>117</v>
      </c>
      <c r="G39" s="7">
        <v>13078</v>
      </c>
      <c r="H39" s="1"/>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764</v>
      </c>
      <c r="E40" s="7">
        <v>6364</v>
      </c>
      <c r="F40" s="7">
        <v>1158</v>
      </c>
      <c r="G40" s="7">
        <v>8286</v>
      </c>
      <c r="H40" s="1"/>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489</v>
      </c>
      <c r="E41" s="7">
        <v>5276</v>
      </c>
      <c r="F41" s="7">
        <v>1193</v>
      </c>
      <c r="G41" s="7">
        <v>6958</v>
      </c>
      <c r="H41" s="1"/>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152</v>
      </c>
      <c r="E42" s="7">
        <v>1387</v>
      </c>
      <c r="F42" s="7">
        <v>2</v>
      </c>
      <c r="G42" s="7">
        <v>1541</v>
      </c>
      <c r="H42" s="1"/>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194</v>
      </c>
      <c r="E43" s="7">
        <v>2981</v>
      </c>
      <c r="F43" s="7">
        <v>124</v>
      </c>
      <c r="G43" s="7">
        <v>3299</v>
      </c>
      <c r="H43" s="1"/>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576</v>
      </c>
      <c r="E44" s="7">
        <v>8041</v>
      </c>
      <c r="F44" s="7">
        <v>209</v>
      </c>
      <c r="G44" s="7">
        <v>8826</v>
      </c>
      <c r="H44" s="1"/>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79</v>
      </c>
      <c r="E45" s="7">
        <v>2065</v>
      </c>
      <c r="F45" s="7">
        <v>2</v>
      </c>
      <c r="G45" s="7">
        <v>2146</v>
      </c>
      <c r="H45" s="1"/>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169</v>
      </c>
      <c r="E46" s="7">
        <v>1474</v>
      </c>
      <c r="F46" s="7">
        <v>292</v>
      </c>
      <c r="G46" s="7">
        <v>1935</v>
      </c>
      <c r="H46" s="1"/>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157</v>
      </c>
      <c r="E47" s="7">
        <v>2357</v>
      </c>
      <c r="F47" s="7">
        <v>5</v>
      </c>
      <c r="G47" s="7">
        <v>2519</v>
      </c>
      <c r="H47" s="1"/>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758</v>
      </c>
      <c r="E48" s="7">
        <v>4089</v>
      </c>
      <c r="F48" s="7">
        <v>323</v>
      </c>
      <c r="G48" s="7">
        <v>5170</v>
      </c>
      <c r="H48" s="1"/>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151</v>
      </c>
      <c r="E49" s="7">
        <v>2016</v>
      </c>
      <c r="F49" s="7">
        <v>6</v>
      </c>
      <c r="G49" s="7">
        <v>2173</v>
      </c>
      <c r="H49" s="1"/>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435</v>
      </c>
      <c r="E50" s="7">
        <v>8960</v>
      </c>
      <c r="F50" s="7">
        <v>808</v>
      </c>
      <c r="G50" s="7">
        <v>10203</v>
      </c>
      <c r="H50" s="1"/>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344</v>
      </c>
      <c r="E51" s="7">
        <v>3173</v>
      </c>
      <c r="F51" s="7">
        <v>20</v>
      </c>
      <c r="G51" s="7">
        <v>3537</v>
      </c>
      <c r="H51" s="1"/>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87</v>
      </c>
      <c r="E52" s="7">
        <v>1169</v>
      </c>
      <c r="F52" s="7">
        <v>0</v>
      </c>
      <c r="G52" s="7">
        <v>1256</v>
      </c>
      <c r="H52" s="1"/>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210</v>
      </c>
      <c r="E53" s="7">
        <v>1660</v>
      </c>
      <c r="F53" s="7">
        <v>279</v>
      </c>
      <c r="G53" s="7">
        <v>2149</v>
      </c>
      <c r="H53" s="1"/>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56</v>
      </c>
      <c r="E54" s="7">
        <v>790</v>
      </c>
      <c r="F54" s="7">
        <v>3</v>
      </c>
      <c r="G54" s="7">
        <v>849</v>
      </c>
      <c r="H54" s="1"/>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281</v>
      </c>
      <c r="E55" s="7">
        <v>4670</v>
      </c>
      <c r="F55" s="7">
        <v>387</v>
      </c>
      <c r="G55" s="7">
        <v>5338</v>
      </c>
      <c r="H55" s="1"/>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439</v>
      </c>
      <c r="E56" s="7">
        <v>2430</v>
      </c>
      <c r="F56" s="7">
        <v>74</v>
      </c>
      <c r="G56" s="7">
        <v>2943</v>
      </c>
      <c r="H56" s="1"/>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438</v>
      </c>
      <c r="E57" s="7">
        <v>2400</v>
      </c>
      <c r="F57" s="7">
        <v>210</v>
      </c>
      <c r="G57" s="7">
        <v>3048</v>
      </c>
      <c r="H57" s="1"/>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149</v>
      </c>
      <c r="E58" s="7">
        <v>1154</v>
      </c>
      <c r="F58" s="7">
        <v>0</v>
      </c>
      <c r="G58" s="7">
        <v>1303</v>
      </c>
      <c r="H58" s="1"/>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162</v>
      </c>
      <c r="E59" s="7">
        <v>2048</v>
      </c>
      <c r="F59" s="7">
        <v>80</v>
      </c>
      <c r="G59" s="7">
        <v>2290</v>
      </c>
      <c r="H59" s="1"/>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441</v>
      </c>
      <c r="E60" s="7">
        <v>5282</v>
      </c>
      <c r="F60" s="7">
        <v>28</v>
      </c>
      <c r="G60" s="7">
        <v>5751</v>
      </c>
      <c r="H60" s="1"/>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95</v>
      </c>
      <c r="E61" s="7">
        <v>1012</v>
      </c>
      <c r="F61" s="7">
        <v>0</v>
      </c>
      <c r="G61" s="7">
        <v>1107</v>
      </c>
      <c r="H61" s="1"/>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380</v>
      </c>
      <c r="E62" s="7">
        <v>3603</v>
      </c>
      <c r="F62" s="7">
        <v>459</v>
      </c>
      <c r="G62" s="7">
        <v>4442</v>
      </c>
      <c r="H62" s="1"/>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771</v>
      </c>
      <c r="E63" s="7">
        <v>4146</v>
      </c>
      <c r="F63" s="7">
        <v>479</v>
      </c>
      <c r="G63" s="7">
        <v>5396</v>
      </c>
      <c r="H63" s="1"/>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229</v>
      </c>
      <c r="E64" s="7">
        <v>1572</v>
      </c>
      <c r="F64" s="7">
        <v>16</v>
      </c>
      <c r="G64" s="7">
        <v>1817</v>
      </c>
      <c r="H64" s="1"/>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1563</v>
      </c>
      <c r="E65" s="7">
        <v>15360</v>
      </c>
      <c r="F65" s="7">
        <v>379</v>
      </c>
      <c r="G65" s="7">
        <v>17302</v>
      </c>
      <c r="H65" s="1"/>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442</v>
      </c>
      <c r="E66" s="7">
        <v>5371</v>
      </c>
      <c r="F66" s="7">
        <v>47</v>
      </c>
      <c r="G66" s="7">
        <v>5860</v>
      </c>
      <c r="H66" s="1"/>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186</v>
      </c>
      <c r="E67" s="7">
        <v>1630</v>
      </c>
      <c r="F67" s="7">
        <v>103</v>
      </c>
      <c r="G67" s="7">
        <v>1919</v>
      </c>
      <c r="H67" s="1"/>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1065</v>
      </c>
      <c r="E68" s="7">
        <v>7289</v>
      </c>
      <c r="F68" s="7">
        <v>316</v>
      </c>
      <c r="G68" s="7">
        <v>8670</v>
      </c>
      <c r="H68" s="1"/>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349</v>
      </c>
      <c r="E69" s="7">
        <v>3183</v>
      </c>
      <c r="F69" s="7">
        <v>73</v>
      </c>
      <c r="G69" s="7">
        <v>3605</v>
      </c>
      <c r="H69" s="1"/>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481</v>
      </c>
      <c r="E70" s="7">
        <v>3271</v>
      </c>
      <c r="F70" s="7">
        <v>162</v>
      </c>
      <c r="G70" s="7">
        <v>3914</v>
      </c>
      <c r="H70" s="1"/>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226</v>
      </c>
      <c r="E71" s="7">
        <v>1694</v>
      </c>
      <c r="F71" s="7">
        <v>248</v>
      </c>
      <c r="G71" s="7">
        <v>2168</v>
      </c>
      <c r="H71" s="1"/>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386</v>
      </c>
      <c r="E72" s="7">
        <v>2517</v>
      </c>
      <c r="F72" s="7">
        <v>175</v>
      </c>
      <c r="G72" s="7">
        <v>3078</v>
      </c>
      <c r="H72" s="1"/>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798</v>
      </c>
      <c r="E73" s="7">
        <v>5398</v>
      </c>
      <c r="F73" s="7">
        <v>123</v>
      </c>
      <c r="G73" s="7">
        <v>6319</v>
      </c>
      <c r="H73" s="1"/>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559</v>
      </c>
      <c r="E74" s="7">
        <v>4174</v>
      </c>
      <c r="F74" s="7">
        <v>492</v>
      </c>
      <c r="G74" s="7">
        <v>5225</v>
      </c>
      <c r="H74" s="1"/>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1237</v>
      </c>
      <c r="E75" s="7">
        <v>11223</v>
      </c>
      <c r="F75" s="7">
        <v>178</v>
      </c>
      <c r="G75" s="7">
        <v>12638</v>
      </c>
      <c r="H75" s="1"/>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310</v>
      </c>
      <c r="E76" s="7">
        <v>2344</v>
      </c>
      <c r="F76" s="7">
        <v>12</v>
      </c>
      <c r="G76" s="7">
        <v>2666</v>
      </c>
      <c r="H76" s="1"/>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927</v>
      </c>
      <c r="E77" s="7">
        <v>8879</v>
      </c>
      <c r="F77" s="7">
        <v>166</v>
      </c>
      <c r="G77" s="7">
        <v>9972</v>
      </c>
      <c r="H77" s="1"/>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128</v>
      </c>
      <c r="E78" s="7">
        <v>1250</v>
      </c>
      <c r="F78" s="7">
        <v>10</v>
      </c>
      <c r="G78" s="7">
        <v>1388</v>
      </c>
      <c r="H78" s="1"/>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281</v>
      </c>
      <c r="E79" s="7">
        <v>4067</v>
      </c>
      <c r="F79" s="7">
        <v>21</v>
      </c>
      <c r="G79" s="7">
        <v>4369</v>
      </c>
      <c r="H79" s="1"/>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320</v>
      </c>
      <c r="E80" s="7">
        <v>3052</v>
      </c>
      <c r="F80" s="7">
        <v>2</v>
      </c>
      <c r="G80" s="7">
        <v>3374</v>
      </c>
      <c r="H80" s="1"/>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155</v>
      </c>
      <c r="E81" s="7">
        <v>2274</v>
      </c>
      <c r="F81" s="7">
        <v>285</v>
      </c>
      <c r="G81" s="7">
        <v>2714</v>
      </c>
      <c r="H81" s="1"/>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159</v>
      </c>
      <c r="E82" s="7">
        <v>4426</v>
      </c>
      <c r="F82" s="7">
        <v>84</v>
      </c>
      <c r="G82" s="7">
        <v>4669</v>
      </c>
      <c r="H82" s="1"/>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1610</v>
      </c>
      <c r="E83" s="7">
        <v>6743</v>
      </c>
      <c r="F83" s="7">
        <v>939</v>
      </c>
      <c r="G83" s="7">
        <v>9292</v>
      </c>
      <c r="H83" s="1"/>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761</v>
      </c>
      <c r="E84" s="7">
        <v>5243</v>
      </c>
      <c r="F84" s="7">
        <v>176</v>
      </c>
      <c r="G84" s="7">
        <v>6180</v>
      </c>
      <c r="H84" s="1"/>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679</v>
      </c>
      <c r="E85" s="7">
        <v>5604</v>
      </c>
      <c r="F85" s="7">
        <v>101</v>
      </c>
      <c r="G85" s="7">
        <v>6384</v>
      </c>
      <c r="H85" s="1"/>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620</v>
      </c>
      <c r="E86" s="7">
        <v>5594</v>
      </c>
      <c r="F86" s="7">
        <v>52</v>
      </c>
      <c r="G86" s="7">
        <v>6266</v>
      </c>
      <c r="H86" s="1"/>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187</v>
      </c>
      <c r="E87" s="7">
        <v>2355</v>
      </c>
      <c r="F87" s="7">
        <v>256</v>
      </c>
      <c r="G87" s="7">
        <v>2798</v>
      </c>
      <c r="H87" s="1"/>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454</v>
      </c>
      <c r="E88" s="7">
        <v>2781</v>
      </c>
      <c r="F88" s="7">
        <v>258</v>
      </c>
      <c r="G88" s="7">
        <v>3493</v>
      </c>
      <c r="H88" s="1"/>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328</v>
      </c>
      <c r="E89" s="7">
        <v>1823</v>
      </c>
      <c r="F89" s="7">
        <v>35</v>
      </c>
      <c r="G89" s="7">
        <v>2186</v>
      </c>
      <c r="H89" s="1"/>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151</v>
      </c>
      <c r="E90" s="7">
        <v>1501</v>
      </c>
      <c r="F90" s="7">
        <v>2</v>
      </c>
      <c r="G90" s="7">
        <v>1654</v>
      </c>
      <c r="H90" s="1"/>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619</v>
      </c>
      <c r="E91" s="7">
        <v>6193</v>
      </c>
      <c r="F91" s="7">
        <v>24</v>
      </c>
      <c r="G91" s="7">
        <v>6836</v>
      </c>
      <c r="H91" s="1"/>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236</v>
      </c>
      <c r="E92" s="7">
        <v>2442</v>
      </c>
      <c r="F92" s="7">
        <v>267</v>
      </c>
      <c r="G92" s="7">
        <v>2945</v>
      </c>
      <c r="H92" s="1"/>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160</v>
      </c>
      <c r="E93" s="7">
        <v>4549</v>
      </c>
      <c r="F93" s="7">
        <v>325</v>
      </c>
      <c r="G93" s="7">
        <v>5034</v>
      </c>
      <c r="H93" s="1"/>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163</v>
      </c>
      <c r="E94" s="7">
        <v>2205</v>
      </c>
      <c r="F94" s="7">
        <v>144</v>
      </c>
      <c r="G94" s="7">
        <v>2512</v>
      </c>
      <c r="H94" s="1"/>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282</v>
      </c>
      <c r="E95" s="7">
        <v>2109</v>
      </c>
      <c r="F95" s="7">
        <v>15</v>
      </c>
      <c r="G95" s="7">
        <v>2406</v>
      </c>
      <c r="H95" s="1"/>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277</v>
      </c>
      <c r="E96" s="7">
        <v>2132</v>
      </c>
      <c r="F96" s="7">
        <v>75</v>
      </c>
      <c r="G96" s="7">
        <v>2484</v>
      </c>
      <c r="H96" s="1"/>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196</v>
      </c>
      <c r="E97" s="7">
        <v>1876</v>
      </c>
      <c r="F97" s="7">
        <v>36</v>
      </c>
      <c r="G97" s="7">
        <v>2108</v>
      </c>
      <c r="H97" s="1"/>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47</v>
      </c>
      <c r="E98" s="7">
        <v>978</v>
      </c>
      <c r="F98" s="7">
        <v>57</v>
      </c>
      <c r="G98" s="7">
        <v>1082</v>
      </c>
      <c r="H98" s="1"/>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449</v>
      </c>
      <c r="E99" s="7">
        <v>5807</v>
      </c>
      <c r="F99" s="7">
        <v>151</v>
      </c>
      <c r="G99" s="7">
        <v>6407</v>
      </c>
      <c r="H99" s="1"/>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972</v>
      </c>
      <c r="E100" s="7">
        <v>4978</v>
      </c>
      <c r="F100" s="7">
        <v>325</v>
      </c>
      <c r="G100" s="7">
        <v>6275</v>
      </c>
      <c r="H100" s="1"/>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1291</v>
      </c>
      <c r="E101" s="7">
        <v>9346</v>
      </c>
      <c r="F101" s="7">
        <v>110</v>
      </c>
      <c r="G101" s="7">
        <v>10747</v>
      </c>
      <c r="H101" s="1"/>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1186</v>
      </c>
      <c r="E102" s="7">
        <v>3570</v>
      </c>
      <c r="F102" s="7">
        <v>565</v>
      </c>
      <c r="G102" s="7">
        <v>5321</v>
      </c>
      <c r="H102" s="1"/>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566</v>
      </c>
      <c r="E103" s="7">
        <v>5448</v>
      </c>
      <c r="F103" s="7">
        <v>5</v>
      </c>
      <c r="G103" s="7">
        <v>6019</v>
      </c>
      <c r="H103" s="1"/>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497</v>
      </c>
      <c r="E104" s="7">
        <v>3011</v>
      </c>
      <c r="F104" s="7">
        <v>176</v>
      </c>
      <c r="G104" s="7">
        <v>3684</v>
      </c>
      <c r="H104" s="1"/>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458</v>
      </c>
      <c r="E105" s="7">
        <v>3114</v>
      </c>
      <c r="F105" s="7">
        <v>0</v>
      </c>
      <c r="G105" s="7">
        <v>3572</v>
      </c>
      <c r="H105" s="1"/>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91</v>
      </c>
      <c r="E106" s="7">
        <v>603</v>
      </c>
      <c r="F106" s="7">
        <v>1</v>
      </c>
      <c r="G106" s="7">
        <v>695</v>
      </c>
      <c r="H106" s="1"/>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1132</v>
      </c>
      <c r="E107" s="7">
        <v>5372</v>
      </c>
      <c r="F107" s="7">
        <v>1428</v>
      </c>
      <c r="G107" s="7">
        <v>7932</v>
      </c>
      <c r="H107" s="1"/>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38822</v>
      </c>
      <c r="E108" s="8">
        <v>355169</v>
      </c>
      <c r="F108" s="8">
        <v>19942</v>
      </c>
      <c r="G108" s="8">
        <v>413933</v>
      </c>
      <c r="H108" s="1"/>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2178</v>
      </c>
      <c r="E109" s="8">
        <v>12100</v>
      </c>
      <c r="F109" s="8">
        <v>1605</v>
      </c>
      <c r="G109" s="8">
        <v>15883</v>
      </c>
      <c r="H109" s="1"/>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41000</v>
      </c>
      <c r="E110" s="8">
        <v>367269</v>
      </c>
      <c r="F110" s="8">
        <v>21547</v>
      </c>
      <c r="G110" s="8">
        <v>429816</v>
      </c>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257</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5.1" customHeight="1" x14ac:dyDescent="0.25">
      <c r="A115" s="6" t="s">
        <v>3</v>
      </c>
      <c r="B115" s="98" t="s">
        <v>220</v>
      </c>
      <c r="C115" s="98" t="s">
        <v>221</v>
      </c>
      <c r="D115" s="6" t="s">
        <v>258</v>
      </c>
      <c r="E115" s="6" t="s">
        <v>259</v>
      </c>
      <c r="F115" s="6" t="s">
        <v>260</v>
      </c>
      <c r="G115" s="6" t="s">
        <v>254</v>
      </c>
      <c r="H115" s="1"/>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4342</v>
      </c>
      <c r="E116" s="7">
        <v>48314</v>
      </c>
      <c r="F116" s="7">
        <v>1660</v>
      </c>
      <c r="G116" s="7">
        <v>54316</v>
      </c>
      <c r="H116" s="1"/>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1517</v>
      </c>
      <c r="E117" s="7">
        <v>19758</v>
      </c>
      <c r="F117" s="7">
        <v>363</v>
      </c>
      <c r="G117" s="7">
        <v>21638</v>
      </c>
      <c r="H117" s="1"/>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1618</v>
      </c>
      <c r="E118" s="7">
        <v>19663</v>
      </c>
      <c r="F118" s="7">
        <v>3176</v>
      </c>
      <c r="G118" s="7">
        <v>24457</v>
      </c>
      <c r="H118" s="1"/>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1323</v>
      </c>
      <c r="E119" s="7">
        <v>14777</v>
      </c>
      <c r="F119" s="7">
        <v>239</v>
      </c>
      <c r="G119" s="7">
        <v>16339</v>
      </c>
      <c r="H119" s="1"/>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651</v>
      </c>
      <c r="E120" s="7">
        <v>3272</v>
      </c>
      <c r="F120" s="7">
        <v>111</v>
      </c>
      <c r="G120" s="7">
        <v>4034</v>
      </c>
      <c r="H120" s="1"/>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4107</v>
      </c>
      <c r="E121" s="7">
        <v>28899</v>
      </c>
      <c r="F121" s="7">
        <v>1791</v>
      </c>
      <c r="G121" s="7">
        <v>34797</v>
      </c>
      <c r="H121" s="1"/>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4014</v>
      </c>
      <c r="E122" s="7">
        <v>34465</v>
      </c>
      <c r="F122" s="7">
        <v>1006</v>
      </c>
      <c r="G122" s="7">
        <v>39485</v>
      </c>
      <c r="H122" s="1"/>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7373</v>
      </c>
      <c r="E123" s="7">
        <v>47090</v>
      </c>
      <c r="F123" s="7">
        <v>2248</v>
      </c>
      <c r="G123" s="7">
        <v>56711</v>
      </c>
      <c r="H123" s="1"/>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2252</v>
      </c>
      <c r="E124" s="7">
        <v>15483</v>
      </c>
      <c r="F124" s="7">
        <v>832</v>
      </c>
      <c r="G124" s="7">
        <v>18567</v>
      </c>
      <c r="H124" s="1"/>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3296</v>
      </c>
      <c r="E125" s="7">
        <v>34705</v>
      </c>
      <c r="F125" s="7">
        <v>1855</v>
      </c>
      <c r="G125" s="7">
        <v>39856</v>
      </c>
      <c r="H125" s="1"/>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3919</v>
      </c>
      <c r="E126" s="7">
        <v>36579</v>
      </c>
      <c r="F126" s="7">
        <v>2750</v>
      </c>
      <c r="G126" s="7">
        <v>43248</v>
      </c>
      <c r="H126" s="1"/>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1358</v>
      </c>
      <c r="E127" s="7">
        <v>23279</v>
      </c>
      <c r="F127" s="7">
        <v>1602</v>
      </c>
      <c r="G127" s="7">
        <v>26239</v>
      </c>
      <c r="H127" s="1"/>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3052</v>
      </c>
      <c r="E128" s="7">
        <v>28885</v>
      </c>
      <c r="F128" s="7">
        <v>2309</v>
      </c>
      <c r="G128" s="7">
        <v>34246</v>
      </c>
      <c r="H128" s="1"/>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38822</v>
      </c>
      <c r="E129" s="8">
        <v>355169</v>
      </c>
      <c r="F129" s="8">
        <v>19942</v>
      </c>
      <c r="G129" s="8">
        <v>413933</v>
      </c>
      <c r="H129" s="1"/>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497</v>
      </c>
      <c r="E130" s="7">
        <v>3011</v>
      </c>
      <c r="F130" s="7">
        <v>176</v>
      </c>
      <c r="G130" s="7">
        <v>3684</v>
      </c>
      <c r="H130" s="1"/>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458</v>
      </c>
      <c r="E131" s="7">
        <v>3114</v>
      </c>
      <c r="F131" s="7">
        <v>0</v>
      </c>
      <c r="G131" s="7">
        <v>3572</v>
      </c>
      <c r="H131" s="1"/>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91</v>
      </c>
      <c r="E132" s="7">
        <v>603</v>
      </c>
      <c r="F132" s="7">
        <v>1</v>
      </c>
      <c r="G132" s="7">
        <v>695</v>
      </c>
      <c r="H132" s="1"/>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1132</v>
      </c>
      <c r="E133" s="7">
        <v>5372</v>
      </c>
      <c r="F133" s="7">
        <v>1428</v>
      </c>
      <c r="G133" s="7">
        <v>7932</v>
      </c>
      <c r="H133" s="1"/>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2178</v>
      </c>
      <c r="E134" s="8">
        <v>12100</v>
      </c>
      <c r="F134" s="8">
        <v>1605</v>
      </c>
      <c r="G134" s="8">
        <v>15883</v>
      </c>
      <c r="H134" s="1"/>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41000</v>
      </c>
      <c r="E135" s="8">
        <v>367269</v>
      </c>
      <c r="F135" s="8">
        <v>21547</v>
      </c>
      <c r="G135" s="8">
        <v>429816</v>
      </c>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5">
    <mergeCell ref="A4:O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8" width="18.7109375" customWidth="1"/>
  </cols>
  <sheetData>
    <row r="1" spans="1:26" x14ac:dyDescent="0.25">
      <c r="A1" s="3" t="s">
        <v>261</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50.1" customHeight="1" x14ac:dyDescent="0.25">
      <c r="A4" s="96" t="s">
        <v>262</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50.1" customHeight="1" x14ac:dyDescent="0.25">
      <c r="A6" s="6" t="s">
        <v>3</v>
      </c>
      <c r="B6" s="6" t="s">
        <v>4</v>
      </c>
      <c r="C6" s="6" t="s">
        <v>5</v>
      </c>
      <c r="D6" s="6" t="s">
        <v>263</v>
      </c>
      <c r="E6" s="6" t="s">
        <v>264</v>
      </c>
      <c r="F6" s="6" t="s">
        <v>265</v>
      </c>
      <c r="G6" s="6" t="s">
        <v>266</v>
      </c>
      <c r="H6" s="6" t="s">
        <v>267</v>
      </c>
      <c r="I6" s="1"/>
      <c r="J6" s="1"/>
      <c r="K6" s="1"/>
      <c r="L6" s="1"/>
      <c r="M6" s="1"/>
      <c r="N6" s="1"/>
      <c r="O6" s="1"/>
      <c r="P6" s="1"/>
      <c r="Q6" s="1"/>
      <c r="R6" s="1"/>
      <c r="S6" s="1"/>
      <c r="T6" s="1"/>
      <c r="U6" s="1"/>
      <c r="V6" s="1"/>
      <c r="W6" s="1"/>
      <c r="X6" s="1"/>
      <c r="Y6" s="1"/>
      <c r="Z6" s="1"/>
    </row>
    <row r="7" spans="1:26" x14ac:dyDescent="0.25">
      <c r="A7" s="7" t="s">
        <v>11</v>
      </c>
      <c r="B7" s="7" t="s">
        <v>12</v>
      </c>
      <c r="C7" s="7" t="s">
        <v>13</v>
      </c>
      <c r="D7" s="7">
        <v>68</v>
      </c>
      <c r="E7" s="7">
        <v>1268</v>
      </c>
      <c r="F7" s="7">
        <v>38</v>
      </c>
      <c r="G7" s="7">
        <v>168</v>
      </c>
      <c r="H7" s="7">
        <v>1542</v>
      </c>
      <c r="I7" s="1"/>
      <c r="J7" s="1"/>
      <c r="K7" s="1"/>
      <c r="L7" s="1"/>
      <c r="M7" s="1"/>
      <c r="N7" s="1"/>
      <c r="O7" s="1"/>
      <c r="P7" s="1"/>
      <c r="Q7" s="1"/>
      <c r="R7" s="1"/>
      <c r="S7" s="1"/>
      <c r="T7" s="1"/>
      <c r="U7" s="1"/>
      <c r="V7" s="1"/>
      <c r="W7" s="1"/>
      <c r="X7" s="1"/>
      <c r="Y7" s="1"/>
      <c r="Z7" s="1"/>
    </row>
    <row r="8" spans="1:26" x14ac:dyDescent="0.25">
      <c r="A8" s="7" t="s">
        <v>14</v>
      </c>
      <c r="B8" s="7" t="s">
        <v>15</v>
      </c>
      <c r="C8" s="7" t="s">
        <v>16</v>
      </c>
      <c r="D8" s="7">
        <v>0</v>
      </c>
      <c r="E8" s="7">
        <v>1343</v>
      </c>
      <c r="F8" s="7">
        <v>94</v>
      </c>
      <c r="G8" s="7">
        <v>379</v>
      </c>
      <c r="H8" s="7">
        <v>1816</v>
      </c>
      <c r="I8" s="1"/>
      <c r="J8" s="1"/>
      <c r="K8" s="1"/>
      <c r="L8" s="1"/>
      <c r="M8" s="1"/>
      <c r="N8" s="1"/>
      <c r="O8" s="1"/>
      <c r="P8" s="1"/>
      <c r="Q8" s="1"/>
      <c r="R8" s="1"/>
      <c r="S8" s="1"/>
      <c r="T8" s="1"/>
      <c r="U8" s="1"/>
      <c r="V8" s="1"/>
      <c r="W8" s="1"/>
      <c r="X8" s="1"/>
      <c r="Y8" s="1"/>
      <c r="Z8" s="1"/>
    </row>
    <row r="9" spans="1:26" x14ac:dyDescent="0.25">
      <c r="A9" s="7" t="s">
        <v>11</v>
      </c>
      <c r="B9" s="7" t="s">
        <v>17</v>
      </c>
      <c r="C9" s="7" t="s">
        <v>18</v>
      </c>
      <c r="D9" s="7">
        <v>42</v>
      </c>
      <c r="E9" s="7">
        <v>740</v>
      </c>
      <c r="F9" s="7">
        <v>83</v>
      </c>
      <c r="G9" s="7">
        <v>155</v>
      </c>
      <c r="H9" s="7">
        <v>1020</v>
      </c>
      <c r="I9" s="1"/>
      <c r="J9" s="1"/>
      <c r="K9" s="1"/>
      <c r="L9" s="1"/>
      <c r="M9" s="1"/>
      <c r="N9" s="1"/>
      <c r="O9" s="1"/>
      <c r="P9" s="1"/>
      <c r="Q9" s="1"/>
      <c r="R9" s="1"/>
      <c r="S9" s="1"/>
      <c r="T9" s="1"/>
      <c r="U9" s="1"/>
      <c r="V9" s="1"/>
      <c r="W9" s="1"/>
      <c r="X9" s="1"/>
      <c r="Y9" s="1"/>
      <c r="Z9" s="1"/>
    </row>
    <row r="10" spans="1:26" x14ac:dyDescent="0.25">
      <c r="A10" s="7" t="s">
        <v>19</v>
      </c>
      <c r="B10" s="7" t="s">
        <v>20</v>
      </c>
      <c r="C10" s="7" t="s">
        <v>21</v>
      </c>
      <c r="D10" s="7">
        <v>10</v>
      </c>
      <c r="E10" s="7">
        <v>352</v>
      </c>
      <c r="F10" s="7">
        <v>0</v>
      </c>
      <c r="G10" s="7">
        <v>13</v>
      </c>
      <c r="H10" s="7">
        <v>375</v>
      </c>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0</v>
      </c>
      <c r="E11" s="7">
        <v>318</v>
      </c>
      <c r="F11" s="7">
        <v>2</v>
      </c>
      <c r="G11" s="7">
        <v>26</v>
      </c>
      <c r="H11" s="7">
        <v>346</v>
      </c>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0</v>
      </c>
      <c r="E12" s="7">
        <v>1158</v>
      </c>
      <c r="F12" s="7">
        <v>6</v>
      </c>
      <c r="G12" s="7">
        <v>485</v>
      </c>
      <c r="H12" s="7">
        <v>1649</v>
      </c>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29</v>
      </c>
      <c r="E13" s="7">
        <v>620</v>
      </c>
      <c r="F13" s="7">
        <v>25</v>
      </c>
      <c r="G13" s="7">
        <v>35</v>
      </c>
      <c r="H13" s="7">
        <v>709</v>
      </c>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0</v>
      </c>
      <c r="E14" s="7">
        <v>632</v>
      </c>
      <c r="F14" s="7">
        <v>36</v>
      </c>
      <c r="G14" s="7">
        <v>53</v>
      </c>
      <c r="H14" s="7">
        <v>721</v>
      </c>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4</v>
      </c>
      <c r="E15" s="7">
        <v>459</v>
      </c>
      <c r="F15" s="7">
        <v>22</v>
      </c>
      <c r="G15" s="7">
        <v>14</v>
      </c>
      <c r="H15" s="7">
        <v>499</v>
      </c>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29</v>
      </c>
      <c r="E16" s="7">
        <v>736</v>
      </c>
      <c r="F16" s="7">
        <v>63</v>
      </c>
      <c r="G16" s="7">
        <v>85</v>
      </c>
      <c r="H16" s="7">
        <v>913</v>
      </c>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20</v>
      </c>
      <c r="E17" s="7">
        <v>970</v>
      </c>
      <c r="F17" s="7">
        <v>32</v>
      </c>
      <c r="G17" s="7">
        <v>49</v>
      </c>
      <c r="H17" s="7">
        <v>1071</v>
      </c>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8</v>
      </c>
      <c r="E18" s="7">
        <v>936</v>
      </c>
      <c r="F18" s="7">
        <v>15</v>
      </c>
      <c r="G18" s="7">
        <v>118</v>
      </c>
      <c r="H18" s="7">
        <v>1077</v>
      </c>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237</v>
      </c>
      <c r="E19" s="7">
        <v>2673</v>
      </c>
      <c r="F19" s="7">
        <v>16</v>
      </c>
      <c r="G19" s="7">
        <v>726</v>
      </c>
      <c r="H19" s="7">
        <v>3652</v>
      </c>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209</v>
      </c>
      <c r="E20" s="7">
        <v>1048</v>
      </c>
      <c r="F20" s="7">
        <v>113</v>
      </c>
      <c r="G20" s="7">
        <v>395</v>
      </c>
      <c r="H20" s="7">
        <v>1765</v>
      </c>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15</v>
      </c>
      <c r="E21" s="7">
        <v>660</v>
      </c>
      <c r="F21" s="7">
        <v>16</v>
      </c>
      <c r="G21" s="7">
        <v>9</v>
      </c>
      <c r="H21" s="7">
        <v>700</v>
      </c>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29</v>
      </c>
      <c r="E22" s="7">
        <v>1043</v>
      </c>
      <c r="F22" s="7">
        <v>53</v>
      </c>
      <c r="G22" s="7">
        <v>120</v>
      </c>
      <c r="H22" s="7">
        <v>1245</v>
      </c>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95</v>
      </c>
      <c r="E23" s="7">
        <v>1487</v>
      </c>
      <c r="F23" s="7">
        <v>248</v>
      </c>
      <c r="G23" s="7">
        <v>119</v>
      </c>
      <c r="H23" s="7">
        <v>1949</v>
      </c>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62</v>
      </c>
      <c r="E24" s="7">
        <v>922</v>
      </c>
      <c r="F24" s="7">
        <v>97</v>
      </c>
      <c r="G24" s="7">
        <v>83</v>
      </c>
      <c r="H24" s="7">
        <v>1164</v>
      </c>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45</v>
      </c>
      <c r="E25" s="7">
        <v>732</v>
      </c>
      <c r="F25" s="7">
        <v>23</v>
      </c>
      <c r="G25" s="7">
        <v>15</v>
      </c>
      <c r="H25" s="7">
        <v>815</v>
      </c>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0</v>
      </c>
      <c r="E26" s="7">
        <v>315</v>
      </c>
      <c r="F26" s="7">
        <v>3</v>
      </c>
      <c r="G26" s="7">
        <v>112</v>
      </c>
      <c r="H26" s="7">
        <v>430</v>
      </c>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13</v>
      </c>
      <c r="E27" s="7">
        <v>1490</v>
      </c>
      <c r="F27" s="7">
        <v>65</v>
      </c>
      <c r="G27" s="7">
        <v>116</v>
      </c>
      <c r="H27" s="7">
        <v>1684</v>
      </c>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47</v>
      </c>
      <c r="E28" s="7">
        <v>1172</v>
      </c>
      <c r="F28" s="7">
        <v>103</v>
      </c>
      <c r="G28" s="7">
        <v>5</v>
      </c>
      <c r="H28" s="7">
        <v>1327</v>
      </c>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6</v>
      </c>
      <c r="E29" s="7">
        <v>403</v>
      </c>
      <c r="F29" s="7">
        <v>36</v>
      </c>
      <c r="G29" s="7">
        <v>18</v>
      </c>
      <c r="H29" s="7">
        <v>463</v>
      </c>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51</v>
      </c>
      <c r="E30" s="7">
        <v>950</v>
      </c>
      <c r="F30" s="7">
        <v>18</v>
      </c>
      <c r="G30" s="7">
        <v>92</v>
      </c>
      <c r="H30" s="7">
        <v>1111</v>
      </c>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32</v>
      </c>
      <c r="E31" s="7">
        <v>1242</v>
      </c>
      <c r="F31" s="7">
        <v>15</v>
      </c>
      <c r="G31" s="7">
        <v>181</v>
      </c>
      <c r="H31" s="7">
        <v>1470</v>
      </c>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28</v>
      </c>
      <c r="E32" s="7">
        <v>984</v>
      </c>
      <c r="F32" s="7">
        <v>70</v>
      </c>
      <c r="G32" s="7">
        <v>106</v>
      </c>
      <c r="H32" s="7">
        <v>1188</v>
      </c>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106</v>
      </c>
      <c r="E33" s="7">
        <v>900</v>
      </c>
      <c r="F33" s="7">
        <v>145</v>
      </c>
      <c r="G33" s="7">
        <v>149</v>
      </c>
      <c r="H33" s="7">
        <v>1300</v>
      </c>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56</v>
      </c>
      <c r="E34" s="7">
        <v>1133</v>
      </c>
      <c r="F34" s="7">
        <v>43</v>
      </c>
      <c r="G34" s="7">
        <v>4</v>
      </c>
      <c r="H34" s="7">
        <v>1236</v>
      </c>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155</v>
      </c>
      <c r="E35" s="7">
        <v>2197</v>
      </c>
      <c r="F35" s="7">
        <v>63</v>
      </c>
      <c r="G35" s="7">
        <v>3</v>
      </c>
      <c r="H35" s="7">
        <v>2418</v>
      </c>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66</v>
      </c>
      <c r="E36" s="7">
        <v>877</v>
      </c>
      <c r="F36" s="7">
        <v>32</v>
      </c>
      <c r="G36" s="7">
        <v>218</v>
      </c>
      <c r="H36" s="7">
        <v>1193</v>
      </c>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0</v>
      </c>
      <c r="E37" s="7">
        <v>2131</v>
      </c>
      <c r="F37" s="7">
        <v>34</v>
      </c>
      <c r="G37" s="7">
        <v>0</v>
      </c>
      <c r="H37" s="7">
        <v>2165</v>
      </c>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25</v>
      </c>
      <c r="E38" s="7">
        <v>621</v>
      </c>
      <c r="F38" s="7">
        <v>53</v>
      </c>
      <c r="G38" s="7">
        <v>6</v>
      </c>
      <c r="H38" s="7">
        <v>705</v>
      </c>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100</v>
      </c>
      <c r="E39" s="7">
        <v>2828</v>
      </c>
      <c r="F39" s="7">
        <v>65</v>
      </c>
      <c r="G39" s="7">
        <v>662</v>
      </c>
      <c r="H39" s="7">
        <v>3655</v>
      </c>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73</v>
      </c>
      <c r="E40" s="7">
        <v>1676</v>
      </c>
      <c r="F40" s="7">
        <v>64</v>
      </c>
      <c r="G40" s="7">
        <v>304</v>
      </c>
      <c r="H40" s="7">
        <v>2117</v>
      </c>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228</v>
      </c>
      <c r="E41" s="7">
        <v>2435</v>
      </c>
      <c r="F41" s="7">
        <v>181</v>
      </c>
      <c r="G41" s="7">
        <v>170</v>
      </c>
      <c r="H41" s="7">
        <v>3014</v>
      </c>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34</v>
      </c>
      <c r="E42" s="7">
        <v>589</v>
      </c>
      <c r="F42" s="7">
        <v>73</v>
      </c>
      <c r="G42" s="7">
        <v>47</v>
      </c>
      <c r="H42" s="7">
        <v>743</v>
      </c>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41</v>
      </c>
      <c r="E43" s="7">
        <v>1176</v>
      </c>
      <c r="F43" s="7">
        <v>36</v>
      </c>
      <c r="G43" s="7">
        <v>305</v>
      </c>
      <c r="H43" s="7">
        <v>1558</v>
      </c>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89</v>
      </c>
      <c r="E44" s="7">
        <v>1905</v>
      </c>
      <c r="F44" s="7">
        <v>67</v>
      </c>
      <c r="G44" s="7">
        <v>3</v>
      </c>
      <c r="H44" s="7">
        <v>2064</v>
      </c>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25</v>
      </c>
      <c r="E45" s="7">
        <v>756</v>
      </c>
      <c r="F45" s="7">
        <v>28</v>
      </c>
      <c r="G45" s="7">
        <v>24</v>
      </c>
      <c r="H45" s="7">
        <v>833</v>
      </c>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26</v>
      </c>
      <c r="E46" s="7">
        <v>1345</v>
      </c>
      <c r="F46" s="7">
        <v>12</v>
      </c>
      <c r="G46" s="7">
        <v>124</v>
      </c>
      <c r="H46" s="7">
        <v>1507</v>
      </c>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47</v>
      </c>
      <c r="E47" s="7">
        <v>876</v>
      </c>
      <c r="F47" s="7">
        <v>35</v>
      </c>
      <c r="G47" s="7">
        <v>40</v>
      </c>
      <c r="H47" s="7">
        <v>998</v>
      </c>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281</v>
      </c>
      <c r="E48" s="7">
        <v>2248</v>
      </c>
      <c r="F48" s="7">
        <v>14</v>
      </c>
      <c r="G48" s="7">
        <v>397</v>
      </c>
      <c r="H48" s="7">
        <v>2940</v>
      </c>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29</v>
      </c>
      <c r="E49" s="7">
        <v>556</v>
      </c>
      <c r="F49" s="7">
        <v>19</v>
      </c>
      <c r="G49" s="7">
        <v>77</v>
      </c>
      <c r="H49" s="7">
        <v>681</v>
      </c>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86</v>
      </c>
      <c r="E50" s="7">
        <v>2622</v>
      </c>
      <c r="F50" s="7">
        <v>164</v>
      </c>
      <c r="G50" s="7">
        <v>529</v>
      </c>
      <c r="H50" s="7">
        <v>3401</v>
      </c>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148</v>
      </c>
      <c r="E51" s="7">
        <v>1660</v>
      </c>
      <c r="F51" s="7">
        <v>68</v>
      </c>
      <c r="G51" s="7">
        <v>184</v>
      </c>
      <c r="H51" s="7">
        <v>2060</v>
      </c>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21</v>
      </c>
      <c r="E52" s="7">
        <v>424</v>
      </c>
      <c r="F52" s="7">
        <v>6</v>
      </c>
      <c r="G52" s="7">
        <v>2</v>
      </c>
      <c r="H52" s="7">
        <v>453</v>
      </c>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45</v>
      </c>
      <c r="E53" s="7">
        <v>694</v>
      </c>
      <c r="F53" s="7">
        <v>58</v>
      </c>
      <c r="G53" s="7">
        <v>137</v>
      </c>
      <c r="H53" s="7">
        <v>934</v>
      </c>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10</v>
      </c>
      <c r="E54" s="7">
        <v>334</v>
      </c>
      <c r="F54" s="7">
        <v>0</v>
      </c>
      <c r="G54" s="7">
        <v>2</v>
      </c>
      <c r="H54" s="7">
        <v>346</v>
      </c>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65</v>
      </c>
      <c r="E55" s="7">
        <v>1486</v>
      </c>
      <c r="F55" s="7">
        <v>30</v>
      </c>
      <c r="G55" s="7">
        <v>169</v>
      </c>
      <c r="H55" s="7">
        <v>1750</v>
      </c>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138</v>
      </c>
      <c r="E56" s="7">
        <v>1342</v>
      </c>
      <c r="F56" s="7">
        <v>49</v>
      </c>
      <c r="G56" s="7">
        <v>365</v>
      </c>
      <c r="H56" s="7">
        <v>1894</v>
      </c>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264</v>
      </c>
      <c r="E57" s="7">
        <v>1062</v>
      </c>
      <c r="F57" s="7">
        <v>86</v>
      </c>
      <c r="G57" s="7">
        <v>167</v>
      </c>
      <c r="H57" s="7">
        <v>1579</v>
      </c>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134</v>
      </c>
      <c r="E58" s="7">
        <v>530</v>
      </c>
      <c r="F58" s="7">
        <v>73</v>
      </c>
      <c r="G58" s="7">
        <v>34</v>
      </c>
      <c r="H58" s="7">
        <v>771</v>
      </c>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30</v>
      </c>
      <c r="E59" s="7">
        <v>925</v>
      </c>
      <c r="F59" s="7">
        <v>30</v>
      </c>
      <c r="G59" s="7">
        <v>182</v>
      </c>
      <c r="H59" s="7">
        <v>1167</v>
      </c>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106</v>
      </c>
      <c r="E60" s="7">
        <v>968</v>
      </c>
      <c r="F60" s="7">
        <v>36</v>
      </c>
      <c r="G60" s="7">
        <v>194</v>
      </c>
      <c r="H60" s="7">
        <v>1304</v>
      </c>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12</v>
      </c>
      <c r="E61" s="7">
        <v>361</v>
      </c>
      <c r="F61" s="7">
        <v>16</v>
      </c>
      <c r="G61" s="7">
        <v>34</v>
      </c>
      <c r="H61" s="7">
        <v>423</v>
      </c>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80</v>
      </c>
      <c r="E62" s="7">
        <v>1745</v>
      </c>
      <c r="F62" s="7">
        <v>26</v>
      </c>
      <c r="G62" s="7">
        <v>122</v>
      </c>
      <c r="H62" s="7">
        <v>1973</v>
      </c>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103</v>
      </c>
      <c r="E63" s="7">
        <v>1505</v>
      </c>
      <c r="F63" s="7">
        <v>64</v>
      </c>
      <c r="G63" s="7">
        <v>166</v>
      </c>
      <c r="H63" s="7">
        <v>1838</v>
      </c>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69</v>
      </c>
      <c r="E64" s="7">
        <v>490</v>
      </c>
      <c r="F64" s="7">
        <v>58</v>
      </c>
      <c r="G64" s="7">
        <v>127</v>
      </c>
      <c r="H64" s="7">
        <v>744</v>
      </c>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367</v>
      </c>
      <c r="E65" s="7">
        <v>4727</v>
      </c>
      <c r="F65" s="7">
        <v>407</v>
      </c>
      <c r="G65" s="7">
        <v>945</v>
      </c>
      <c r="H65" s="7">
        <v>6446</v>
      </c>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54</v>
      </c>
      <c r="E66" s="7">
        <v>1908</v>
      </c>
      <c r="F66" s="7">
        <v>123</v>
      </c>
      <c r="G66" s="7">
        <v>106</v>
      </c>
      <c r="H66" s="7">
        <v>2191</v>
      </c>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43</v>
      </c>
      <c r="E67" s="7">
        <v>646</v>
      </c>
      <c r="F67" s="7">
        <v>41</v>
      </c>
      <c r="G67" s="7">
        <v>109</v>
      </c>
      <c r="H67" s="7">
        <v>839</v>
      </c>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205</v>
      </c>
      <c r="E68" s="7">
        <v>3300</v>
      </c>
      <c r="F68" s="7">
        <v>266</v>
      </c>
      <c r="G68" s="7">
        <v>750</v>
      </c>
      <c r="H68" s="7">
        <v>4521</v>
      </c>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73</v>
      </c>
      <c r="E69" s="7">
        <v>1374</v>
      </c>
      <c r="F69" s="7">
        <v>116</v>
      </c>
      <c r="G69" s="7">
        <v>284</v>
      </c>
      <c r="H69" s="7">
        <v>1847</v>
      </c>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53</v>
      </c>
      <c r="E70" s="7">
        <v>1552</v>
      </c>
      <c r="F70" s="7">
        <v>47</v>
      </c>
      <c r="G70" s="7">
        <v>215</v>
      </c>
      <c r="H70" s="7">
        <v>1867</v>
      </c>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33</v>
      </c>
      <c r="E71" s="7">
        <v>467</v>
      </c>
      <c r="F71" s="7">
        <v>17</v>
      </c>
      <c r="G71" s="7">
        <v>34</v>
      </c>
      <c r="H71" s="7">
        <v>551</v>
      </c>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30</v>
      </c>
      <c r="E72" s="7">
        <v>764</v>
      </c>
      <c r="F72" s="7">
        <v>25</v>
      </c>
      <c r="G72" s="7">
        <v>132</v>
      </c>
      <c r="H72" s="7">
        <v>951</v>
      </c>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217</v>
      </c>
      <c r="E73" s="7">
        <v>2149</v>
      </c>
      <c r="F73" s="7">
        <v>56</v>
      </c>
      <c r="G73" s="7">
        <v>442</v>
      </c>
      <c r="H73" s="7">
        <v>2864</v>
      </c>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150</v>
      </c>
      <c r="E74" s="7">
        <v>2085</v>
      </c>
      <c r="F74" s="7">
        <v>31</v>
      </c>
      <c r="G74" s="7">
        <v>298</v>
      </c>
      <c r="H74" s="7">
        <v>2564</v>
      </c>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357</v>
      </c>
      <c r="E75" s="7">
        <v>3978</v>
      </c>
      <c r="F75" s="7">
        <v>90</v>
      </c>
      <c r="G75" s="7">
        <v>1031</v>
      </c>
      <c r="H75" s="7">
        <v>5456</v>
      </c>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75</v>
      </c>
      <c r="E76" s="7">
        <v>1274</v>
      </c>
      <c r="F76" s="7">
        <v>21</v>
      </c>
      <c r="G76" s="7">
        <v>313</v>
      </c>
      <c r="H76" s="7">
        <v>1683</v>
      </c>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282</v>
      </c>
      <c r="E77" s="7">
        <v>2704</v>
      </c>
      <c r="F77" s="7">
        <v>68</v>
      </c>
      <c r="G77" s="7">
        <v>718</v>
      </c>
      <c r="H77" s="7">
        <v>3772</v>
      </c>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36</v>
      </c>
      <c r="E78" s="7">
        <v>391</v>
      </c>
      <c r="F78" s="7">
        <v>9</v>
      </c>
      <c r="G78" s="7">
        <v>29</v>
      </c>
      <c r="H78" s="7">
        <v>465</v>
      </c>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68</v>
      </c>
      <c r="E79" s="7">
        <v>1784</v>
      </c>
      <c r="F79" s="7">
        <v>66</v>
      </c>
      <c r="G79" s="7">
        <v>508</v>
      </c>
      <c r="H79" s="7">
        <v>2426</v>
      </c>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56</v>
      </c>
      <c r="E80" s="7">
        <v>1043</v>
      </c>
      <c r="F80" s="7">
        <v>81</v>
      </c>
      <c r="G80" s="7">
        <v>112</v>
      </c>
      <c r="H80" s="7">
        <v>1292</v>
      </c>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60</v>
      </c>
      <c r="E81" s="7">
        <v>906</v>
      </c>
      <c r="F81" s="7">
        <v>5</v>
      </c>
      <c r="G81" s="7">
        <v>136</v>
      </c>
      <c r="H81" s="7">
        <v>1107</v>
      </c>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0</v>
      </c>
      <c r="E82" s="7">
        <v>1522</v>
      </c>
      <c r="F82" s="7">
        <v>3</v>
      </c>
      <c r="G82" s="7">
        <v>103</v>
      </c>
      <c r="H82" s="7">
        <v>1628</v>
      </c>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359</v>
      </c>
      <c r="E83" s="7">
        <v>3914</v>
      </c>
      <c r="F83" s="7">
        <v>89</v>
      </c>
      <c r="G83" s="7">
        <v>834</v>
      </c>
      <c r="H83" s="7">
        <v>5196</v>
      </c>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140</v>
      </c>
      <c r="E84" s="7">
        <v>1904</v>
      </c>
      <c r="F84" s="7">
        <v>259</v>
      </c>
      <c r="G84" s="7">
        <v>756</v>
      </c>
      <c r="H84" s="7">
        <v>3059</v>
      </c>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166</v>
      </c>
      <c r="E85" s="7">
        <v>2195</v>
      </c>
      <c r="F85" s="7">
        <v>42</v>
      </c>
      <c r="G85" s="7">
        <v>473</v>
      </c>
      <c r="H85" s="7">
        <v>2876</v>
      </c>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237</v>
      </c>
      <c r="E86" s="7">
        <v>2953</v>
      </c>
      <c r="F86" s="7">
        <v>15</v>
      </c>
      <c r="G86" s="7">
        <v>52</v>
      </c>
      <c r="H86" s="7">
        <v>3257</v>
      </c>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49</v>
      </c>
      <c r="E87" s="7">
        <v>1048</v>
      </c>
      <c r="F87" s="7">
        <v>3</v>
      </c>
      <c r="G87" s="7">
        <v>77</v>
      </c>
      <c r="H87" s="7">
        <v>1177</v>
      </c>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0</v>
      </c>
      <c r="E88" s="7">
        <v>1040</v>
      </c>
      <c r="F88" s="7">
        <v>126</v>
      </c>
      <c r="G88" s="7">
        <v>303</v>
      </c>
      <c r="H88" s="7">
        <v>1469</v>
      </c>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57</v>
      </c>
      <c r="E89" s="7">
        <v>1238</v>
      </c>
      <c r="F89" s="7">
        <v>17</v>
      </c>
      <c r="G89" s="7">
        <v>164</v>
      </c>
      <c r="H89" s="7">
        <v>1476</v>
      </c>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50</v>
      </c>
      <c r="E90" s="7">
        <v>649</v>
      </c>
      <c r="F90" s="7">
        <v>21</v>
      </c>
      <c r="G90" s="7">
        <v>64</v>
      </c>
      <c r="H90" s="7">
        <v>784</v>
      </c>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109</v>
      </c>
      <c r="E91" s="7">
        <v>1602</v>
      </c>
      <c r="F91" s="7">
        <v>19</v>
      </c>
      <c r="G91" s="7">
        <v>216</v>
      </c>
      <c r="H91" s="7">
        <v>1946</v>
      </c>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55</v>
      </c>
      <c r="E92" s="7">
        <v>756</v>
      </c>
      <c r="F92" s="7">
        <v>4</v>
      </c>
      <c r="G92" s="7">
        <v>135</v>
      </c>
      <c r="H92" s="7">
        <v>950</v>
      </c>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109</v>
      </c>
      <c r="E93" s="7">
        <v>1293</v>
      </c>
      <c r="F93" s="7">
        <v>46</v>
      </c>
      <c r="G93" s="7">
        <v>251</v>
      </c>
      <c r="H93" s="7">
        <v>1699</v>
      </c>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34</v>
      </c>
      <c r="E94" s="7">
        <v>932</v>
      </c>
      <c r="F94" s="7">
        <v>146</v>
      </c>
      <c r="G94" s="7">
        <v>69</v>
      </c>
      <c r="H94" s="7">
        <v>1181</v>
      </c>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53</v>
      </c>
      <c r="E95" s="7">
        <v>1019</v>
      </c>
      <c r="F95" s="7">
        <v>44</v>
      </c>
      <c r="G95" s="7">
        <v>121</v>
      </c>
      <c r="H95" s="7">
        <v>1237</v>
      </c>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78</v>
      </c>
      <c r="E96" s="7">
        <v>829</v>
      </c>
      <c r="F96" s="7">
        <v>20</v>
      </c>
      <c r="G96" s="7">
        <v>75</v>
      </c>
      <c r="H96" s="7">
        <v>1002</v>
      </c>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17</v>
      </c>
      <c r="E97" s="7">
        <v>803</v>
      </c>
      <c r="F97" s="7">
        <v>32</v>
      </c>
      <c r="G97" s="7">
        <v>135</v>
      </c>
      <c r="H97" s="7">
        <v>987</v>
      </c>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6</v>
      </c>
      <c r="E98" s="7">
        <v>174</v>
      </c>
      <c r="F98" s="7">
        <v>9</v>
      </c>
      <c r="G98" s="7">
        <v>37</v>
      </c>
      <c r="H98" s="7">
        <v>226</v>
      </c>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225</v>
      </c>
      <c r="E99" s="7">
        <v>2093</v>
      </c>
      <c r="F99" s="7">
        <v>44</v>
      </c>
      <c r="G99" s="7">
        <v>606</v>
      </c>
      <c r="H99" s="7">
        <v>2968</v>
      </c>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368</v>
      </c>
      <c r="E100" s="7">
        <v>2333</v>
      </c>
      <c r="F100" s="7">
        <v>17</v>
      </c>
      <c r="G100" s="7">
        <v>318</v>
      </c>
      <c r="H100" s="7">
        <v>3036</v>
      </c>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149</v>
      </c>
      <c r="E101" s="7">
        <v>2261</v>
      </c>
      <c r="F101" s="7">
        <v>41</v>
      </c>
      <c r="G101" s="7">
        <v>364</v>
      </c>
      <c r="H101" s="7">
        <v>2815</v>
      </c>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422</v>
      </c>
      <c r="E102" s="7">
        <v>1908</v>
      </c>
      <c r="F102" s="7">
        <v>80</v>
      </c>
      <c r="G102" s="7">
        <v>350</v>
      </c>
      <c r="H102" s="7">
        <v>2760</v>
      </c>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130</v>
      </c>
      <c r="E103" s="7">
        <v>1710</v>
      </c>
      <c r="F103" s="7">
        <v>15</v>
      </c>
      <c r="G103" s="7">
        <v>235</v>
      </c>
      <c r="H103" s="7">
        <v>2090</v>
      </c>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4</v>
      </c>
      <c r="E104" s="7">
        <v>96</v>
      </c>
      <c r="F104" s="7">
        <v>100</v>
      </c>
      <c r="G104" s="7">
        <v>257</v>
      </c>
      <c r="H104" s="7">
        <v>457</v>
      </c>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0</v>
      </c>
      <c r="E105" s="7">
        <v>220</v>
      </c>
      <c r="F105" s="7">
        <v>40</v>
      </c>
      <c r="G105" s="7">
        <v>0</v>
      </c>
      <c r="H105" s="7">
        <v>260</v>
      </c>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0</v>
      </c>
      <c r="E106" s="7">
        <v>13</v>
      </c>
      <c r="F106" s="7">
        <v>7</v>
      </c>
      <c r="G106" s="7">
        <v>1</v>
      </c>
      <c r="H106" s="7">
        <v>21</v>
      </c>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85</v>
      </c>
      <c r="E107" s="7">
        <v>1015</v>
      </c>
      <c r="F107" s="7">
        <v>511</v>
      </c>
      <c r="G107" s="7">
        <v>390</v>
      </c>
      <c r="H107" s="7">
        <v>2001</v>
      </c>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8386</v>
      </c>
      <c r="E108" s="8">
        <v>126300</v>
      </c>
      <c r="F108" s="8">
        <v>5492</v>
      </c>
      <c r="G108" s="8">
        <v>19493</v>
      </c>
      <c r="H108" s="8">
        <v>159671</v>
      </c>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89</v>
      </c>
      <c r="E109" s="8">
        <v>1344</v>
      </c>
      <c r="F109" s="8">
        <v>658</v>
      </c>
      <c r="G109" s="8">
        <v>648</v>
      </c>
      <c r="H109" s="8">
        <v>2739</v>
      </c>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8475</v>
      </c>
      <c r="E110" s="8">
        <v>127644</v>
      </c>
      <c r="F110" s="8">
        <v>6150</v>
      </c>
      <c r="G110" s="8">
        <v>20141</v>
      </c>
      <c r="H110" s="8">
        <v>162410</v>
      </c>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261</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50.1" customHeight="1" x14ac:dyDescent="0.25">
      <c r="A115" s="6" t="s">
        <v>3</v>
      </c>
      <c r="B115" s="98" t="s">
        <v>220</v>
      </c>
      <c r="C115" s="98" t="s">
        <v>221</v>
      </c>
      <c r="D115" s="6" t="s">
        <v>263</v>
      </c>
      <c r="E115" s="6" t="s">
        <v>264</v>
      </c>
      <c r="F115" s="6" t="s">
        <v>265</v>
      </c>
      <c r="G115" s="6" t="s">
        <v>266</v>
      </c>
      <c r="H115" s="6" t="s">
        <v>267</v>
      </c>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1071</v>
      </c>
      <c r="E116" s="7">
        <v>16761</v>
      </c>
      <c r="F116" s="7">
        <v>546</v>
      </c>
      <c r="G116" s="7">
        <v>2504</v>
      </c>
      <c r="H116" s="7">
        <v>20882</v>
      </c>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266</v>
      </c>
      <c r="E117" s="7">
        <v>7130</v>
      </c>
      <c r="F117" s="7">
        <v>282</v>
      </c>
      <c r="G117" s="7">
        <v>1157</v>
      </c>
      <c r="H117" s="7">
        <v>8835</v>
      </c>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510</v>
      </c>
      <c r="E118" s="7">
        <v>7549</v>
      </c>
      <c r="F118" s="7">
        <v>373</v>
      </c>
      <c r="G118" s="7">
        <v>300</v>
      </c>
      <c r="H118" s="7">
        <v>8732</v>
      </c>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388</v>
      </c>
      <c r="E119" s="7">
        <v>6356</v>
      </c>
      <c r="F119" s="7">
        <v>352</v>
      </c>
      <c r="G119" s="7">
        <v>663</v>
      </c>
      <c r="H119" s="7">
        <v>7759</v>
      </c>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0</v>
      </c>
      <c r="E120" s="7">
        <v>315</v>
      </c>
      <c r="F120" s="7">
        <v>3</v>
      </c>
      <c r="G120" s="7">
        <v>112</v>
      </c>
      <c r="H120" s="7">
        <v>430</v>
      </c>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1093</v>
      </c>
      <c r="E121" s="7">
        <v>10857</v>
      </c>
      <c r="F121" s="7">
        <v>481</v>
      </c>
      <c r="G121" s="7">
        <v>1548</v>
      </c>
      <c r="H121" s="7">
        <v>13979</v>
      </c>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626</v>
      </c>
      <c r="E122" s="7">
        <v>12318</v>
      </c>
      <c r="F122" s="7">
        <v>1016</v>
      </c>
      <c r="G122" s="7">
        <v>2483</v>
      </c>
      <c r="H122" s="7">
        <v>16443</v>
      </c>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2056</v>
      </c>
      <c r="E123" s="7">
        <v>19367</v>
      </c>
      <c r="F123" s="7">
        <v>343</v>
      </c>
      <c r="G123" s="7">
        <v>3232</v>
      </c>
      <c r="H123" s="7">
        <v>24998</v>
      </c>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636</v>
      </c>
      <c r="E124" s="7">
        <v>5840</v>
      </c>
      <c r="F124" s="7">
        <v>607</v>
      </c>
      <c r="G124" s="7">
        <v>1774</v>
      </c>
      <c r="H124" s="7">
        <v>8857</v>
      </c>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586</v>
      </c>
      <c r="E125" s="7">
        <v>14033</v>
      </c>
      <c r="F125" s="7">
        <v>753</v>
      </c>
      <c r="G125" s="7">
        <v>1769</v>
      </c>
      <c r="H125" s="7">
        <v>17141</v>
      </c>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397</v>
      </c>
      <c r="E126" s="7">
        <v>11546</v>
      </c>
      <c r="F126" s="7">
        <v>338</v>
      </c>
      <c r="G126" s="7">
        <v>1107</v>
      </c>
      <c r="H126" s="7">
        <v>13388</v>
      </c>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346</v>
      </c>
      <c r="E127" s="7">
        <v>7369</v>
      </c>
      <c r="F127" s="7">
        <v>351</v>
      </c>
      <c r="G127" s="7">
        <v>1243</v>
      </c>
      <c r="H127" s="7">
        <v>9309</v>
      </c>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411</v>
      </c>
      <c r="E128" s="7">
        <v>6859</v>
      </c>
      <c r="F128" s="7">
        <v>47</v>
      </c>
      <c r="G128" s="7">
        <v>1601</v>
      </c>
      <c r="H128" s="7">
        <v>8918</v>
      </c>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8386</v>
      </c>
      <c r="E129" s="8">
        <v>126300</v>
      </c>
      <c r="F129" s="8">
        <v>5492</v>
      </c>
      <c r="G129" s="8">
        <v>19493</v>
      </c>
      <c r="H129" s="8">
        <v>159671</v>
      </c>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4</v>
      </c>
      <c r="E130" s="7">
        <v>96</v>
      </c>
      <c r="F130" s="7">
        <v>100</v>
      </c>
      <c r="G130" s="7">
        <v>257</v>
      </c>
      <c r="H130" s="7">
        <v>457</v>
      </c>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0</v>
      </c>
      <c r="E131" s="7">
        <v>220</v>
      </c>
      <c r="F131" s="7">
        <v>40</v>
      </c>
      <c r="G131" s="7">
        <v>0</v>
      </c>
      <c r="H131" s="7">
        <v>260</v>
      </c>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0</v>
      </c>
      <c r="E132" s="7">
        <v>13</v>
      </c>
      <c r="F132" s="7">
        <v>7</v>
      </c>
      <c r="G132" s="7">
        <v>1</v>
      </c>
      <c r="H132" s="7">
        <v>21</v>
      </c>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85</v>
      </c>
      <c r="E133" s="7">
        <v>1015</v>
      </c>
      <c r="F133" s="7">
        <v>511</v>
      </c>
      <c r="G133" s="7">
        <v>390</v>
      </c>
      <c r="H133" s="7">
        <v>2001</v>
      </c>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89</v>
      </c>
      <c r="E134" s="8">
        <v>1344</v>
      </c>
      <c r="F134" s="8">
        <v>658</v>
      </c>
      <c r="G134" s="8">
        <v>648</v>
      </c>
      <c r="H134" s="8">
        <v>2739</v>
      </c>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8475</v>
      </c>
      <c r="E135" s="8">
        <v>127644</v>
      </c>
      <c r="F135" s="8">
        <v>6150</v>
      </c>
      <c r="G135" s="8">
        <v>20141</v>
      </c>
      <c r="H135" s="8">
        <v>162410</v>
      </c>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5">
    <mergeCell ref="A4:O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8" width="18.7109375" customWidth="1"/>
  </cols>
  <sheetData>
    <row r="1" spans="1:26" x14ac:dyDescent="0.25">
      <c r="A1" s="3" t="s">
        <v>268</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69.95" customHeight="1" x14ac:dyDescent="0.25">
      <c r="A6" s="6" t="s">
        <v>3</v>
      </c>
      <c r="B6" s="6" t="s">
        <v>4</v>
      </c>
      <c r="C6" s="6" t="s">
        <v>5</v>
      </c>
      <c r="D6" s="6" t="s">
        <v>269</v>
      </c>
      <c r="E6" s="6" t="s">
        <v>270</v>
      </c>
      <c r="F6" s="6" t="s">
        <v>271</v>
      </c>
      <c r="G6" s="6" t="s">
        <v>272</v>
      </c>
      <c r="H6" s="6" t="s">
        <v>264</v>
      </c>
      <c r="I6" s="1"/>
      <c r="J6" s="1"/>
      <c r="K6" s="1"/>
      <c r="L6" s="1"/>
      <c r="M6" s="1"/>
      <c r="N6" s="1"/>
      <c r="O6" s="1"/>
      <c r="P6" s="1"/>
      <c r="Q6" s="1"/>
      <c r="R6" s="1"/>
      <c r="S6" s="1"/>
      <c r="T6" s="1"/>
      <c r="U6" s="1"/>
      <c r="V6" s="1"/>
      <c r="W6" s="1"/>
      <c r="X6" s="1"/>
      <c r="Y6" s="1"/>
      <c r="Z6" s="1"/>
    </row>
    <row r="7" spans="1:26" x14ac:dyDescent="0.25">
      <c r="A7" s="7" t="s">
        <v>11</v>
      </c>
      <c r="B7" s="7" t="s">
        <v>12</v>
      </c>
      <c r="C7" s="7" t="s">
        <v>13</v>
      </c>
      <c r="D7" s="7">
        <v>468</v>
      </c>
      <c r="E7" s="7">
        <v>260</v>
      </c>
      <c r="F7" s="7">
        <v>234</v>
      </c>
      <c r="G7" s="7">
        <v>306</v>
      </c>
      <c r="H7" s="7">
        <v>1268</v>
      </c>
      <c r="I7" s="1"/>
      <c r="J7" s="1"/>
      <c r="K7" s="1"/>
      <c r="L7" s="1"/>
      <c r="M7" s="1"/>
      <c r="N7" s="1"/>
      <c r="O7" s="1"/>
      <c r="P7" s="1"/>
      <c r="Q7" s="1"/>
      <c r="R7" s="1"/>
      <c r="S7" s="1"/>
      <c r="T7" s="1"/>
      <c r="U7" s="1"/>
      <c r="V7" s="1"/>
      <c r="W7" s="1"/>
      <c r="X7" s="1"/>
      <c r="Y7" s="1"/>
      <c r="Z7" s="1"/>
    </row>
    <row r="8" spans="1:26" x14ac:dyDescent="0.25">
      <c r="A8" s="7" t="s">
        <v>14</v>
      </c>
      <c r="B8" s="7" t="s">
        <v>15</v>
      </c>
      <c r="C8" s="7" t="s">
        <v>16</v>
      </c>
      <c r="D8" s="7">
        <v>529</v>
      </c>
      <c r="E8" s="7">
        <v>408</v>
      </c>
      <c r="F8" s="7">
        <v>49</v>
      </c>
      <c r="G8" s="7">
        <v>357</v>
      </c>
      <c r="H8" s="7">
        <v>1343</v>
      </c>
      <c r="I8" s="1"/>
      <c r="J8" s="1"/>
      <c r="K8" s="1"/>
      <c r="L8" s="1"/>
      <c r="M8" s="1"/>
      <c r="N8" s="1"/>
      <c r="O8" s="1"/>
      <c r="P8" s="1"/>
      <c r="Q8" s="1"/>
      <c r="R8" s="1"/>
      <c r="S8" s="1"/>
      <c r="T8" s="1"/>
      <c r="U8" s="1"/>
      <c r="V8" s="1"/>
      <c r="W8" s="1"/>
      <c r="X8" s="1"/>
      <c r="Y8" s="1"/>
      <c r="Z8" s="1"/>
    </row>
    <row r="9" spans="1:26" x14ac:dyDescent="0.25">
      <c r="A9" s="7" t="s">
        <v>11</v>
      </c>
      <c r="B9" s="7" t="s">
        <v>17</v>
      </c>
      <c r="C9" s="7" t="s">
        <v>18</v>
      </c>
      <c r="D9" s="7">
        <v>242</v>
      </c>
      <c r="E9" s="7">
        <v>301</v>
      </c>
      <c r="F9" s="7">
        <v>51</v>
      </c>
      <c r="G9" s="7">
        <v>146</v>
      </c>
      <c r="H9" s="7">
        <v>740</v>
      </c>
      <c r="I9" s="1"/>
      <c r="J9" s="1"/>
      <c r="K9" s="1"/>
      <c r="L9" s="1"/>
      <c r="M9" s="1"/>
      <c r="N9" s="1"/>
      <c r="O9" s="1"/>
      <c r="P9" s="1"/>
      <c r="Q9" s="1"/>
      <c r="R9" s="1"/>
      <c r="S9" s="1"/>
      <c r="T9" s="1"/>
      <c r="U9" s="1"/>
      <c r="V9" s="1"/>
      <c r="W9" s="1"/>
      <c r="X9" s="1"/>
      <c r="Y9" s="1"/>
      <c r="Z9" s="1"/>
    </row>
    <row r="10" spans="1:26" x14ac:dyDescent="0.25">
      <c r="A10" s="7" t="s">
        <v>19</v>
      </c>
      <c r="B10" s="7" t="s">
        <v>20</v>
      </c>
      <c r="C10" s="7" t="s">
        <v>21</v>
      </c>
      <c r="D10" s="7">
        <v>124</v>
      </c>
      <c r="E10" s="7">
        <v>100</v>
      </c>
      <c r="F10" s="7">
        <v>73</v>
      </c>
      <c r="G10" s="7">
        <v>55</v>
      </c>
      <c r="H10" s="7">
        <v>352</v>
      </c>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84</v>
      </c>
      <c r="E11" s="7">
        <v>80</v>
      </c>
      <c r="F11" s="7">
        <v>70</v>
      </c>
      <c r="G11" s="7">
        <v>84</v>
      </c>
      <c r="H11" s="7">
        <v>318</v>
      </c>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361</v>
      </c>
      <c r="E12" s="7">
        <v>370</v>
      </c>
      <c r="F12" s="7">
        <v>54</v>
      </c>
      <c r="G12" s="7">
        <v>373</v>
      </c>
      <c r="H12" s="7">
        <v>1158</v>
      </c>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277</v>
      </c>
      <c r="E13" s="7">
        <v>255</v>
      </c>
      <c r="F13" s="7">
        <v>0</v>
      </c>
      <c r="G13" s="7">
        <v>88</v>
      </c>
      <c r="H13" s="7">
        <v>620</v>
      </c>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109</v>
      </c>
      <c r="E14" s="7">
        <v>368</v>
      </c>
      <c r="F14" s="7">
        <v>34</v>
      </c>
      <c r="G14" s="7">
        <v>121</v>
      </c>
      <c r="H14" s="7">
        <v>632</v>
      </c>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128</v>
      </c>
      <c r="E15" s="7">
        <v>68</v>
      </c>
      <c r="F15" s="7">
        <v>143</v>
      </c>
      <c r="G15" s="7">
        <v>120</v>
      </c>
      <c r="H15" s="7">
        <v>459</v>
      </c>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138</v>
      </c>
      <c r="E16" s="7">
        <v>293</v>
      </c>
      <c r="F16" s="7">
        <v>206</v>
      </c>
      <c r="G16" s="7">
        <v>99</v>
      </c>
      <c r="H16" s="7">
        <v>736</v>
      </c>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303</v>
      </c>
      <c r="E17" s="7">
        <v>196</v>
      </c>
      <c r="F17" s="7">
        <v>325</v>
      </c>
      <c r="G17" s="7">
        <v>146</v>
      </c>
      <c r="H17" s="7">
        <v>970</v>
      </c>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272</v>
      </c>
      <c r="E18" s="7">
        <v>365</v>
      </c>
      <c r="F18" s="7">
        <v>296</v>
      </c>
      <c r="G18" s="7">
        <v>3</v>
      </c>
      <c r="H18" s="7">
        <v>936</v>
      </c>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711</v>
      </c>
      <c r="E19" s="7">
        <v>1852</v>
      </c>
      <c r="F19" s="7">
        <v>110</v>
      </c>
      <c r="G19" s="7">
        <v>0</v>
      </c>
      <c r="H19" s="7">
        <v>2673</v>
      </c>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360</v>
      </c>
      <c r="E20" s="7">
        <v>434</v>
      </c>
      <c r="F20" s="7">
        <v>50</v>
      </c>
      <c r="G20" s="7">
        <v>204</v>
      </c>
      <c r="H20" s="7">
        <v>1048</v>
      </c>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297</v>
      </c>
      <c r="E21" s="7">
        <v>154</v>
      </c>
      <c r="F21" s="7">
        <v>128</v>
      </c>
      <c r="G21" s="7">
        <v>81</v>
      </c>
      <c r="H21" s="7">
        <v>660</v>
      </c>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249</v>
      </c>
      <c r="E22" s="7">
        <v>275</v>
      </c>
      <c r="F22" s="7">
        <v>409</v>
      </c>
      <c r="G22" s="7">
        <v>110</v>
      </c>
      <c r="H22" s="7">
        <v>1043</v>
      </c>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273</v>
      </c>
      <c r="E23" s="7">
        <v>528</v>
      </c>
      <c r="F23" s="7">
        <v>476</v>
      </c>
      <c r="G23" s="7">
        <v>210</v>
      </c>
      <c r="H23" s="7">
        <v>1487</v>
      </c>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232</v>
      </c>
      <c r="E24" s="7">
        <v>237</v>
      </c>
      <c r="F24" s="7">
        <v>268</v>
      </c>
      <c r="G24" s="7">
        <v>185</v>
      </c>
      <c r="H24" s="7">
        <v>922</v>
      </c>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138</v>
      </c>
      <c r="E25" s="7">
        <v>284</v>
      </c>
      <c r="F25" s="7">
        <v>265</v>
      </c>
      <c r="G25" s="7">
        <v>45</v>
      </c>
      <c r="H25" s="7">
        <v>732</v>
      </c>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260</v>
      </c>
      <c r="E26" s="7">
        <v>0</v>
      </c>
      <c r="F26" s="7">
        <v>18</v>
      </c>
      <c r="G26" s="7">
        <v>37</v>
      </c>
      <c r="H26" s="7">
        <v>315</v>
      </c>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541</v>
      </c>
      <c r="E27" s="7">
        <v>219</v>
      </c>
      <c r="F27" s="7">
        <v>413</v>
      </c>
      <c r="G27" s="7">
        <v>317</v>
      </c>
      <c r="H27" s="7">
        <v>1490</v>
      </c>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259</v>
      </c>
      <c r="E28" s="7">
        <v>586</v>
      </c>
      <c r="F28" s="7">
        <v>63</v>
      </c>
      <c r="G28" s="7">
        <v>264</v>
      </c>
      <c r="H28" s="7">
        <v>1172</v>
      </c>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138</v>
      </c>
      <c r="E29" s="7">
        <v>116</v>
      </c>
      <c r="F29" s="7">
        <v>103</v>
      </c>
      <c r="G29" s="7">
        <v>46</v>
      </c>
      <c r="H29" s="7">
        <v>403</v>
      </c>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323</v>
      </c>
      <c r="E30" s="7">
        <v>389</v>
      </c>
      <c r="F30" s="7">
        <v>29</v>
      </c>
      <c r="G30" s="7">
        <v>209</v>
      </c>
      <c r="H30" s="7">
        <v>950</v>
      </c>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445</v>
      </c>
      <c r="E31" s="7">
        <v>320</v>
      </c>
      <c r="F31" s="7">
        <v>353</v>
      </c>
      <c r="G31" s="7">
        <v>124</v>
      </c>
      <c r="H31" s="7">
        <v>1242</v>
      </c>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450</v>
      </c>
      <c r="E32" s="7">
        <v>386</v>
      </c>
      <c r="F32" s="7">
        <v>22</v>
      </c>
      <c r="G32" s="7">
        <v>126</v>
      </c>
      <c r="H32" s="7">
        <v>984</v>
      </c>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268</v>
      </c>
      <c r="E33" s="7">
        <v>467</v>
      </c>
      <c r="F33" s="7">
        <v>5</v>
      </c>
      <c r="G33" s="7">
        <v>160</v>
      </c>
      <c r="H33" s="7">
        <v>900</v>
      </c>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268</v>
      </c>
      <c r="E34" s="7">
        <v>339</v>
      </c>
      <c r="F34" s="7">
        <v>176</v>
      </c>
      <c r="G34" s="7">
        <v>350</v>
      </c>
      <c r="H34" s="7">
        <v>1133</v>
      </c>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422</v>
      </c>
      <c r="E35" s="7">
        <v>828</v>
      </c>
      <c r="F35" s="7">
        <v>515</v>
      </c>
      <c r="G35" s="7">
        <v>432</v>
      </c>
      <c r="H35" s="7">
        <v>2197</v>
      </c>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263</v>
      </c>
      <c r="E36" s="7">
        <v>316</v>
      </c>
      <c r="F36" s="7">
        <v>64</v>
      </c>
      <c r="G36" s="7">
        <v>234</v>
      </c>
      <c r="H36" s="7">
        <v>877</v>
      </c>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513</v>
      </c>
      <c r="E37" s="7">
        <v>865</v>
      </c>
      <c r="F37" s="7">
        <v>174</v>
      </c>
      <c r="G37" s="7">
        <v>579</v>
      </c>
      <c r="H37" s="7">
        <v>2131</v>
      </c>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134</v>
      </c>
      <c r="E38" s="7">
        <v>154</v>
      </c>
      <c r="F38" s="7">
        <v>207</v>
      </c>
      <c r="G38" s="7">
        <v>126</v>
      </c>
      <c r="H38" s="7">
        <v>621</v>
      </c>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448</v>
      </c>
      <c r="E39" s="7">
        <v>902</v>
      </c>
      <c r="F39" s="7">
        <v>773</v>
      </c>
      <c r="G39" s="7">
        <v>705</v>
      </c>
      <c r="H39" s="7">
        <v>2828</v>
      </c>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607</v>
      </c>
      <c r="E40" s="7">
        <v>449</v>
      </c>
      <c r="F40" s="7">
        <v>101</v>
      </c>
      <c r="G40" s="7">
        <v>519</v>
      </c>
      <c r="H40" s="7">
        <v>1676</v>
      </c>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419</v>
      </c>
      <c r="E41" s="7">
        <v>893</v>
      </c>
      <c r="F41" s="7">
        <v>777</v>
      </c>
      <c r="G41" s="7">
        <v>346</v>
      </c>
      <c r="H41" s="7">
        <v>2435</v>
      </c>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111</v>
      </c>
      <c r="E42" s="7">
        <v>155</v>
      </c>
      <c r="F42" s="7">
        <v>221</v>
      </c>
      <c r="G42" s="7">
        <v>102</v>
      </c>
      <c r="H42" s="7">
        <v>589</v>
      </c>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365</v>
      </c>
      <c r="E43" s="7">
        <v>426</v>
      </c>
      <c r="F43" s="7">
        <v>97</v>
      </c>
      <c r="G43" s="7">
        <v>288</v>
      </c>
      <c r="H43" s="7">
        <v>1176</v>
      </c>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802</v>
      </c>
      <c r="E44" s="7">
        <v>437</v>
      </c>
      <c r="F44" s="7">
        <v>105</v>
      </c>
      <c r="G44" s="7">
        <v>561</v>
      </c>
      <c r="H44" s="7">
        <v>1905</v>
      </c>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230</v>
      </c>
      <c r="E45" s="7">
        <v>228</v>
      </c>
      <c r="F45" s="7">
        <v>193</v>
      </c>
      <c r="G45" s="7">
        <v>105</v>
      </c>
      <c r="H45" s="7">
        <v>756</v>
      </c>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603</v>
      </c>
      <c r="E46" s="7">
        <v>611</v>
      </c>
      <c r="F46" s="7">
        <v>45</v>
      </c>
      <c r="G46" s="7">
        <v>86</v>
      </c>
      <c r="H46" s="7">
        <v>1345</v>
      </c>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253</v>
      </c>
      <c r="E47" s="7">
        <v>241</v>
      </c>
      <c r="F47" s="7">
        <v>174</v>
      </c>
      <c r="G47" s="7">
        <v>208</v>
      </c>
      <c r="H47" s="7">
        <v>876</v>
      </c>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461</v>
      </c>
      <c r="E48" s="7">
        <v>673</v>
      </c>
      <c r="F48" s="7">
        <v>651</v>
      </c>
      <c r="G48" s="7">
        <v>463</v>
      </c>
      <c r="H48" s="7">
        <v>2248</v>
      </c>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191</v>
      </c>
      <c r="E49" s="7">
        <v>219</v>
      </c>
      <c r="F49" s="7">
        <v>0</v>
      </c>
      <c r="G49" s="7">
        <v>146</v>
      </c>
      <c r="H49" s="7">
        <v>556</v>
      </c>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496</v>
      </c>
      <c r="E50" s="7">
        <v>1084</v>
      </c>
      <c r="F50" s="7">
        <v>547</v>
      </c>
      <c r="G50" s="7">
        <v>495</v>
      </c>
      <c r="H50" s="7">
        <v>2622</v>
      </c>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425</v>
      </c>
      <c r="E51" s="7">
        <v>555</v>
      </c>
      <c r="F51" s="7">
        <v>277</v>
      </c>
      <c r="G51" s="7">
        <v>403</v>
      </c>
      <c r="H51" s="7">
        <v>1660</v>
      </c>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171</v>
      </c>
      <c r="E52" s="7">
        <v>249</v>
      </c>
      <c r="F52" s="7">
        <v>4</v>
      </c>
      <c r="G52" s="7">
        <v>0</v>
      </c>
      <c r="H52" s="7">
        <v>424</v>
      </c>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246</v>
      </c>
      <c r="E53" s="7">
        <v>289</v>
      </c>
      <c r="F53" s="7">
        <v>23</v>
      </c>
      <c r="G53" s="7">
        <v>136</v>
      </c>
      <c r="H53" s="7">
        <v>694</v>
      </c>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107</v>
      </c>
      <c r="E54" s="7">
        <v>111</v>
      </c>
      <c r="F54" s="7">
        <v>76</v>
      </c>
      <c r="G54" s="7">
        <v>40</v>
      </c>
      <c r="H54" s="7">
        <v>334</v>
      </c>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404</v>
      </c>
      <c r="E55" s="7">
        <v>693</v>
      </c>
      <c r="F55" s="7">
        <v>70</v>
      </c>
      <c r="G55" s="7">
        <v>319</v>
      </c>
      <c r="H55" s="7">
        <v>1486</v>
      </c>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377</v>
      </c>
      <c r="E56" s="7">
        <v>448</v>
      </c>
      <c r="F56" s="7">
        <v>367</v>
      </c>
      <c r="G56" s="7">
        <v>150</v>
      </c>
      <c r="H56" s="7">
        <v>1342</v>
      </c>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307</v>
      </c>
      <c r="E57" s="7">
        <v>426</v>
      </c>
      <c r="F57" s="7">
        <v>21</v>
      </c>
      <c r="G57" s="7">
        <v>308</v>
      </c>
      <c r="H57" s="7">
        <v>1062</v>
      </c>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121</v>
      </c>
      <c r="E58" s="7">
        <v>178</v>
      </c>
      <c r="F58" s="7">
        <v>148</v>
      </c>
      <c r="G58" s="7">
        <v>83</v>
      </c>
      <c r="H58" s="7">
        <v>530</v>
      </c>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250</v>
      </c>
      <c r="E59" s="7">
        <v>262</v>
      </c>
      <c r="F59" s="7">
        <v>300</v>
      </c>
      <c r="G59" s="7">
        <v>113</v>
      </c>
      <c r="H59" s="7">
        <v>925</v>
      </c>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327</v>
      </c>
      <c r="E60" s="7">
        <v>398</v>
      </c>
      <c r="F60" s="7">
        <v>51</v>
      </c>
      <c r="G60" s="7">
        <v>192</v>
      </c>
      <c r="H60" s="7">
        <v>968</v>
      </c>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125</v>
      </c>
      <c r="E61" s="7">
        <v>172</v>
      </c>
      <c r="F61" s="7">
        <v>1</v>
      </c>
      <c r="G61" s="7">
        <v>63</v>
      </c>
      <c r="H61" s="7">
        <v>361</v>
      </c>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271</v>
      </c>
      <c r="E62" s="7">
        <v>575</v>
      </c>
      <c r="F62" s="7">
        <v>457</v>
      </c>
      <c r="G62" s="7">
        <v>442</v>
      </c>
      <c r="H62" s="7">
        <v>1745</v>
      </c>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654</v>
      </c>
      <c r="E63" s="7">
        <v>401</v>
      </c>
      <c r="F63" s="7">
        <v>47</v>
      </c>
      <c r="G63" s="7">
        <v>403</v>
      </c>
      <c r="H63" s="7">
        <v>1505</v>
      </c>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57</v>
      </c>
      <c r="E64" s="7">
        <v>278</v>
      </c>
      <c r="F64" s="7">
        <v>67</v>
      </c>
      <c r="G64" s="7">
        <v>88</v>
      </c>
      <c r="H64" s="7">
        <v>490</v>
      </c>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1445</v>
      </c>
      <c r="E65" s="7">
        <v>2100</v>
      </c>
      <c r="F65" s="7">
        <v>95</v>
      </c>
      <c r="G65" s="7">
        <v>1087</v>
      </c>
      <c r="H65" s="7">
        <v>4727</v>
      </c>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579</v>
      </c>
      <c r="E66" s="7">
        <v>675</v>
      </c>
      <c r="F66" s="7">
        <v>292</v>
      </c>
      <c r="G66" s="7">
        <v>362</v>
      </c>
      <c r="H66" s="7">
        <v>1908</v>
      </c>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267</v>
      </c>
      <c r="E67" s="7">
        <v>291</v>
      </c>
      <c r="F67" s="7">
        <v>31</v>
      </c>
      <c r="G67" s="7">
        <v>57</v>
      </c>
      <c r="H67" s="7">
        <v>646</v>
      </c>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606</v>
      </c>
      <c r="E68" s="7">
        <v>1128</v>
      </c>
      <c r="F68" s="7">
        <v>1050</v>
      </c>
      <c r="G68" s="7">
        <v>516</v>
      </c>
      <c r="H68" s="7">
        <v>3300</v>
      </c>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481</v>
      </c>
      <c r="E69" s="7">
        <v>522</v>
      </c>
      <c r="F69" s="7">
        <v>53</v>
      </c>
      <c r="G69" s="7">
        <v>318</v>
      </c>
      <c r="H69" s="7">
        <v>1374</v>
      </c>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449</v>
      </c>
      <c r="E70" s="7">
        <v>372</v>
      </c>
      <c r="F70" s="7">
        <v>565</v>
      </c>
      <c r="G70" s="7">
        <v>166</v>
      </c>
      <c r="H70" s="7">
        <v>1552</v>
      </c>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161</v>
      </c>
      <c r="E71" s="7">
        <v>107</v>
      </c>
      <c r="F71" s="7">
        <v>18</v>
      </c>
      <c r="G71" s="7">
        <v>181</v>
      </c>
      <c r="H71" s="7">
        <v>467</v>
      </c>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162</v>
      </c>
      <c r="E72" s="7">
        <v>251</v>
      </c>
      <c r="F72" s="7">
        <v>273</v>
      </c>
      <c r="G72" s="7">
        <v>78</v>
      </c>
      <c r="H72" s="7">
        <v>764</v>
      </c>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1010</v>
      </c>
      <c r="E73" s="7">
        <v>0</v>
      </c>
      <c r="F73" s="7">
        <v>482</v>
      </c>
      <c r="G73" s="7">
        <v>657</v>
      </c>
      <c r="H73" s="7">
        <v>2149</v>
      </c>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436</v>
      </c>
      <c r="E74" s="7">
        <v>648</v>
      </c>
      <c r="F74" s="7">
        <v>710</v>
      </c>
      <c r="G74" s="7">
        <v>291</v>
      </c>
      <c r="H74" s="7">
        <v>2085</v>
      </c>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1255</v>
      </c>
      <c r="E75" s="7">
        <v>1461</v>
      </c>
      <c r="F75" s="7">
        <v>101</v>
      </c>
      <c r="G75" s="7">
        <v>1161</v>
      </c>
      <c r="H75" s="7">
        <v>3978</v>
      </c>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364</v>
      </c>
      <c r="E76" s="7">
        <v>431</v>
      </c>
      <c r="F76" s="7">
        <v>159</v>
      </c>
      <c r="G76" s="7">
        <v>320</v>
      </c>
      <c r="H76" s="7">
        <v>1274</v>
      </c>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833</v>
      </c>
      <c r="E77" s="7">
        <v>1030</v>
      </c>
      <c r="F77" s="7">
        <v>0</v>
      </c>
      <c r="G77" s="7">
        <v>841</v>
      </c>
      <c r="H77" s="7">
        <v>2704</v>
      </c>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157</v>
      </c>
      <c r="E78" s="7">
        <v>150</v>
      </c>
      <c r="F78" s="7">
        <v>16</v>
      </c>
      <c r="G78" s="7">
        <v>68</v>
      </c>
      <c r="H78" s="7">
        <v>391</v>
      </c>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373</v>
      </c>
      <c r="E79" s="7">
        <v>571</v>
      </c>
      <c r="F79" s="7">
        <v>443</v>
      </c>
      <c r="G79" s="7">
        <v>397</v>
      </c>
      <c r="H79" s="7">
        <v>1784</v>
      </c>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360</v>
      </c>
      <c r="E80" s="7">
        <v>489</v>
      </c>
      <c r="F80" s="7">
        <v>25</v>
      </c>
      <c r="G80" s="7">
        <v>169</v>
      </c>
      <c r="H80" s="7">
        <v>1043</v>
      </c>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271</v>
      </c>
      <c r="E81" s="7">
        <v>227</v>
      </c>
      <c r="F81" s="7">
        <v>221</v>
      </c>
      <c r="G81" s="7">
        <v>187</v>
      </c>
      <c r="H81" s="7">
        <v>906</v>
      </c>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485</v>
      </c>
      <c r="E82" s="7">
        <v>351</v>
      </c>
      <c r="F82" s="7">
        <v>213</v>
      </c>
      <c r="G82" s="7">
        <v>473</v>
      </c>
      <c r="H82" s="7">
        <v>1522</v>
      </c>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708</v>
      </c>
      <c r="E83" s="7">
        <v>1131</v>
      </c>
      <c r="F83" s="7">
        <v>749</v>
      </c>
      <c r="G83" s="7">
        <v>1326</v>
      </c>
      <c r="H83" s="7">
        <v>3914</v>
      </c>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480</v>
      </c>
      <c r="E84" s="7">
        <v>653</v>
      </c>
      <c r="F84" s="7">
        <v>0</v>
      </c>
      <c r="G84" s="7">
        <v>771</v>
      </c>
      <c r="H84" s="7">
        <v>1904</v>
      </c>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570</v>
      </c>
      <c r="E85" s="7">
        <v>789</v>
      </c>
      <c r="F85" s="7">
        <v>323</v>
      </c>
      <c r="G85" s="7">
        <v>513</v>
      </c>
      <c r="H85" s="7">
        <v>2195</v>
      </c>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715</v>
      </c>
      <c r="E86" s="7">
        <v>894</v>
      </c>
      <c r="F86" s="7">
        <v>387</v>
      </c>
      <c r="G86" s="7">
        <v>957</v>
      </c>
      <c r="H86" s="7">
        <v>2953</v>
      </c>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276</v>
      </c>
      <c r="E87" s="7">
        <v>464</v>
      </c>
      <c r="F87" s="7">
        <v>203</v>
      </c>
      <c r="G87" s="7">
        <v>105</v>
      </c>
      <c r="H87" s="7">
        <v>1048</v>
      </c>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290</v>
      </c>
      <c r="E88" s="7">
        <v>527</v>
      </c>
      <c r="F88" s="7">
        <v>36</v>
      </c>
      <c r="G88" s="7">
        <v>187</v>
      </c>
      <c r="H88" s="7">
        <v>1040</v>
      </c>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231</v>
      </c>
      <c r="E89" s="7">
        <v>593</v>
      </c>
      <c r="F89" s="7">
        <v>302</v>
      </c>
      <c r="G89" s="7">
        <v>112</v>
      </c>
      <c r="H89" s="7">
        <v>1238</v>
      </c>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117</v>
      </c>
      <c r="E90" s="7">
        <v>270</v>
      </c>
      <c r="F90" s="7">
        <v>145</v>
      </c>
      <c r="G90" s="7">
        <v>117</v>
      </c>
      <c r="H90" s="7">
        <v>649</v>
      </c>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286</v>
      </c>
      <c r="E91" s="7">
        <v>572</v>
      </c>
      <c r="F91" s="7">
        <v>345</v>
      </c>
      <c r="G91" s="7">
        <v>399</v>
      </c>
      <c r="H91" s="7">
        <v>1602</v>
      </c>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89</v>
      </c>
      <c r="E92" s="7">
        <v>321</v>
      </c>
      <c r="F92" s="7">
        <v>199</v>
      </c>
      <c r="G92" s="7">
        <v>147</v>
      </c>
      <c r="H92" s="7">
        <v>756</v>
      </c>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241</v>
      </c>
      <c r="E93" s="7">
        <v>985</v>
      </c>
      <c r="F93" s="7">
        <v>67</v>
      </c>
      <c r="G93" s="7">
        <v>0</v>
      </c>
      <c r="H93" s="7">
        <v>1293</v>
      </c>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323</v>
      </c>
      <c r="E94" s="7">
        <v>250</v>
      </c>
      <c r="F94" s="7">
        <v>272</v>
      </c>
      <c r="G94" s="7">
        <v>87</v>
      </c>
      <c r="H94" s="7">
        <v>932</v>
      </c>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220</v>
      </c>
      <c r="E95" s="7">
        <v>409</v>
      </c>
      <c r="F95" s="7">
        <v>270</v>
      </c>
      <c r="G95" s="7">
        <v>120</v>
      </c>
      <c r="H95" s="7">
        <v>1019</v>
      </c>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227</v>
      </c>
      <c r="E96" s="7">
        <v>395</v>
      </c>
      <c r="F96" s="7">
        <v>52</v>
      </c>
      <c r="G96" s="7">
        <v>155</v>
      </c>
      <c r="H96" s="7">
        <v>829</v>
      </c>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143</v>
      </c>
      <c r="E97" s="7">
        <v>472</v>
      </c>
      <c r="F97" s="7">
        <v>40</v>
      </c>
      <c r="G97" s="7">
        <v>148</v>
      </c>
      <c r="H97" s="7">
        <v>803</v>
      </c>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44</v>
      </c>
      <c r="E98" s="7">
        <v>80</v>
      </c>
      <c r="F98" s="7">
        <v>6</v>
      </c>
      <c r="G98" s="7">
        <v>44</v>
      </c>
      <c r="H98" s="7">
        <v>174</v>
      </c>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579</v>
      </c>
      <c r="E99" s="7">
        <v>1491</v>
      </c>
      <c r="F99" s="7">
        <v>23</v>
      </c>
      <c r="G99" s="7">
        <v>0</v>
      </c>
      <c r="H99" s="7">
        <v>2093</v>
      </c>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853</v>
      </c>
      <c r="E100" s="7">
        <v>742</v>
      </c>
      <c r="F100" s="7">
        <v>47</v>
      </c>
      <c r="G100" s="7">
        <v>691</v>
      </c>
      <c r="H100" s="7">
        <v>2333</v>
      </c>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502</v>
      </c>
      <c r="E101" s="7">
        <v>767</v>
      </c>
      <c r="F101" s="7">
        <v>470</v>
      </c>
      <c r="G101" s="7">
        <v>522</v>
      </c>
      <c r="H101" s="7">
        <v>2261</v>
      </c>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483</v>
      </c>
      <c r="E102" s="7">
        <v>415</v>
      </c>
      <c r="F102" s="7">
        <v>371</v>
      </c>
      <c r="G102" s="7">
        <v>639</v>
      </c>
      <c r="H102" s="7">
        <v>1908</v>
      </c>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381</v>
      </c>
      <c r="E103" s="7">
        <v>703</v>
      </c>
      <c r="F103" s="7">
        <v>50</v>
      </c>
      <c r="G103" s="7">
        <v>576</v>
      </c>
      <c r="H103" s="7">
        <v>1710</v>
      </c>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39</v>
      </c>
      <c r="E104" s="7">
        <v>0</v>
      </c>
      <c r="F104" s="7">
        <v>5</v>
      </c>
      <c r="G104" s="7">
        <v>52</v>
      </c>
      <c r="H104" s="7">
        <v>96</v>
      </c>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26</v>
      </c>
      <c r="E105" s="7">
        <v>73</v>
      </c>
      <c r="F105" s="7">
        <v>0</v>
      </c>
      <c r="G105" s="7">
        <v>121</v>
      </c>
      <c r="H105" s="7">
        <v>220</v>
      </c>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6</v>
      </c>
      <c r="E106" s="7">
        <v>2</v>
      </c>
      <c r="F106" s="7">
        <v>0</v>
      </c>
      <c r="G106" s="7">
        <v>5</v>
      </c>
      <c r="H106" s="7">
        <v>13</v>
      </c>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145</v>
      </c>
      <c r="E107" s="7">
        <v>136</v>
      </c>
      <c r="F107" s="7">
        <v>292</v>
      </c>
      <c r="G107" s="7">
        <v>442</v>
      </c>
      <c r="H107" s="7">
        <v>1015</v>
      </c>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34662</v>
      </c>
      <c r="E108" s="8">
        <v>45432</v>
      </c>
      <c r="F108" s="8">
        <v>19921</v>
      </c>
      <c r="G108" s="8">
        <v>26285</v>
      </c>
      <c r="H108" s="8">
        <v>126300</v>
      </c>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216</v>
      </c>
      <c r="E109" s="8">
        <v>211</v>
      </c>
      <c r="F109" s="8">
        <v>297</v>
      </c>
      <c r="G109" s="8">
        <v>620</v>
      </c>
      <c r="H109" s="8">
        <v>1344</v>
      </c>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34878</v>
      </c>
      <c r="E110" s="8">
        <v>45643</v>
      </c>
      <c r="F110" s="8">
        <v>20218</v>
      </c>
      <c r="G110" s="8">
        <v>26905</v>
      </c>
      <c r="H110" s="8">
        <v>127644</v>
      </c>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268</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69.95" customHeight="1" x14ac:dyDescent="0.25">
      <c r="A115" s="6" t="s">
        <v>3</v>
      </c>
      <c r="B115" s="98" t="s">
        <v>220</v>
      </c>
      <c r="C115" s="98" t="s">
        <v>221</v>
      </c>
      <c r="D115" s="6" t="s">
        <v>269</v>
      </c>
      <c r="E115" s="6" t="s">
        <v>270</v>
      </c>
      <c r="F115" s="6" t="s">
        <v>271</v>
      </c>
      <c r="G115" s="6" t="s">
        <v>272</v>
      </c>
      <c r="H115" s="6" t="s">
        <v>264</v>
      </c>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5680</v>
      </c>
      <c r="E116" s="7">
        <v>5246</v>
      </c>
      <c r="F116" s="7">
        <v>1779</v>
      </c>
      <c r="G116" s="7">
        <v>4056</v>
      </c>
      <c r="H116" s="7">
        <v>16761</v>
      </c>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1990</v>
      </c>
      <c r="E117" s="7">
        <v>2318</v>
      </c>
      <c r="F117" s="7">
        <v>1531</v>
      </c>
      <c r="G117" s="7">
        <v>1291</v>
      </c>
      <c r="H117" s="7">
        <v>7130</v>
      </c>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1371</v>
      </c>
      <c r="E118" s="7">
        <v>2882</v>
      </c>
      <c r="F118" s="7">
        <v>1812</v>
      </c>
      <c r="G118" s="7">
        <v>1484</v>
      </c>
      <c r="H118" s="7">
        <v>7549</v>
      </c>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1654</v>
      </c>
      <c r="E119" s="7">
        <v>1953</v>
      </c>
      <c r="F119" s="7">
        <v>1213</v>
      </c>
      <c r="G119" s="7">
        <v>1536</v>
      </c>
      <c r="H119" s="7">
        <v>6356</v>
      </c>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260</v>
      </c>
      <c r="E120" s="7">
        <v>0</v>
      </c>
      <c r="F120" s="7">
        <v>18</v>
      </c>
      <c r="G120" s="7">
        <v>37</v>
      </c>
      <c r="H120" s="7">
        <v>315</v>
      </c>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3454</v>
      </c>
      <c r="E121" s="7">
        <v>3279</v>
      </c>
      <c r="F121" s="7">
        <v>1752</v>
      </c>
      <c r="G121" s="7">
        <v>2372</v>
      </c>
      <c r="H121" s="7">
        <v>10857</v>
      </c>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3449</v>
      </c>
      <c r="E122" s="7">
        <v>4838</v>
      </c>
      <c r="F122" s="7">
        <v>1522</v>
      </c>
      <c r="G122" s="7">
        <v>2509</v>
      </c>
      <c r="H122" s="7">
        <v>12318</v>
      </c>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4791</v>
      </c>
      <c r="E123" s="7">
        <v>6932</v>
      </c>
      <c r="F123" s="7">
        <v>2420</v>
      </c>
      <c r="G123" s="7">
        <v>5224</v>
      </c>
      <c r="H123" s="7">
        <v>19367</v>
      </c>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1752</v>
      </c>
      <c r="E124" s="7">
        <v>2293</v>
      </c>
      <c r="F124" s="7">
        <v>453</v>
      </c>
      <c r="G124" s="7">
        <v>1342</v>
      </c>
      <c r="H124" s="7">
        <v>5840</v>
      </c>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3686</v>
      </c>
      <c r="E125" s="7">
        <v>4889</v>
      </c>
      <c r="F125" s="7">
        <v>3433</v>
      </c>
      <c r="G125" s="7">
        <v>2025</v>
      </c>
      <c r="H125" s="7">
        <v>14033</v>
      </c>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3169</v>
      </c>
      <c r="E126" s="7">
        <v>3994</v>
      </c>
      <c r="F126" s="7">
        <v>2128</v>
      </c>
      <c r="G126" s="7">
        <v>2255</v>
      </c>
      <c r="H126" s="7">
        <v>11546</v>
      </c>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1751</v>
      </c>
      <c r="E127" s="7">
        <v>3513</v>
      </c>
      <c r="F127" s="7">
        <v>1009</v>
      </c>
      <c r="G127" s="7">
        <v>1096</v>
      </c>
      <c r="H127" s="7">
        <v>7369</v>
      </c>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1655</v>
      </c>
      <c r="E128" s="7">
        <v>3295</v>
      </c>
      <c r="F128" s="7">
        <v>851</v>
      </c>
      <c r="G128" s="7">
        <v>1058</v>
      </c>
      <c r="H128" s="7">
        <v>6859</v>
      </c>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34662</v>
      </c>
      <c r="E129" s="8">
        <v>45432</v>
      </c>
      <c r="F129" s="8">
        <v>19921</v>
      </c>
      <c r="G129" s="8">
        <v>26285</v>
      </c>
      <c r="H129" s="8">
        <v>126300</v>
      </c>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39</v>
      </c>
      <c r="E130" s="7">
        <v>0</v>
      </c>
      <c r="F130" s="7">
        <v>5</v>
      </c>
      <c r="G130" s="7">
        <v>52</v>
      </c>
      <c r="H130" s="7">
        <v>96</v>
      </c>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26</v>
      </c>
      <c r="E131" s="7">
        <v>73</v>
      </c>
      <c r="F131" s="7">
        <v>0</v>
      </c>
      <c r="G131" s="7">
        <v>121</v>
      </c>
      <c r="H131" s="7">
        <v>220</v>
      </c>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6</v>
      </c>
      <c r="E132" s="7">
        <v>2</v>
      </c>
      <c r="F132" s="7">
        <v>0</v>
      </c>
      <c r="G132" s="7">
        <v>5</v>
      </c>
      <c r="H132" s="7">
        <v>13</v>
      </c>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145</v>
      </c>
      <c r="E133" s="7">
        <v>136</v>
      </c>
      <c r="F133" s="7">
        <v>292</v>
      </c>
      <c r="G133" s="7">
        <v>442</v>
      </c>
      <c r="H133" s="7">
        <v>1015</v>
      </c>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216</v>
      </c>
      <c r="E134" s="8">
        <v>211</v>
      </c>
      <c r="F134" s="8">
        <v>297</v>
      </c>
      <c r="G134" s="8">
        <v>620</v>
      </c>
      <c r="H134" s="8">
        <v>1344</v>
      </c>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34878</v>
      </c>
      <c r="E135" s="8">
        <v>45643</v>
      </c>
      <c r="F135" s="8">
        <v>20218</v>
      </c>
      <c r="G135" s="8">
        <v>26905</v>
      </c>
      <c r="H135" s="8">
        <v>127644</v>
      </c>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4">
    <mergeCell ref="B126:C126"/>
    <mergeCell ref="B127:C127"/>
    <mergeCell ref="B128:C128"/>
    <mergeCell ref="B130:C130"/>
    <mergeCell ref="A108:C108"/>
    <mergeCell ref="A109:C109"/>
    <mergeCell ref="A110:C110"/>
    <mergeCell ref="B115:C115"/>
    <mergeCell ref="A129:C129"/>
    <mergeCell ref="B121:C121"/>
    <mergeCell ref="B122:C122"/>
    <mergeCell ref="B123:C123"/>
    <mergeCell ref="B124:C124"/>
    <mergeCell ref="B125:C125"/>
    <mergeCell ref="B116:C116"/>
    <mergeCell ref="B117:C117"/>
    <mergeCell ref="B118:C118"/>
    <mergeCell ref="B119:C119"/>
    <mergeCell ref="B120:C120"/>
    <mergeCell ref="B131:C131"/>
    <mergeCell ref="B132:C132"/>
    <mergeCell ref="B133:C133"/>
    <mergeCell ref="A134:C134"/>
    <mergeCell ref="A135:C13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Z200"/>
  <sheetViews>
    <sheetView workbookViewId="0"/>
  </sheetViews>
  <sheetFormatPr baseColWidth="10" defaultRowHeight="15" x14ac:dyDescent="0.25"/>
  <cols>
    <col min="1" max="1" width="7.7109375" customWidth="1"/>
    <col min="2" max="2" width="14.7109375" customWidth="1"/>
    <col min="3" max="3" width="27.7109375" customWidth="1"/>
    <col min="4" max="10" width="15.7109375" customWidth="1"/>
  </cols>
  <sheetData>
    <row r="1" spans="1:26" x14ac:dyDescent="0.25">
      <c r="A1" s="3" t="s">
        <v>273</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15" customHeight="1" x14ac:dyDescent="0.25">
      <c r="A4" s="96" t="s">
        <v>247</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03" t="s">
        <v>327</v>
      </c>
      <c r="E6" s="104"/>
      <c r="F6" s="105"/>
      <c r="G6" s="103" t="s">
        <v>259</v>
      </c>
      <c r="H6" s="104"/>
      <c r="I6" s="105"/>
      <c r="J6" s="1"/>
      <c r="K6" s="1"/>
      <c r="L6" s="1"/>
      <c r="M6" s="1"/>
      <c r="N6" s="1"/>
      <c r="O6" s="1"/>
      <c r="P6" s="1"/>
      <c r="Q6" s="1"/>
      <c r="R6" s="1"/>
      <c r="S6" s="1"/>
      <c r="T6" s="1"/>
      <c r="U6" s="1"/>
      <c r="V6" s="1"/>
      <c r="W6" s="1"/>
      <c r="X6" s="1"/>
      <c r="Y6" s="1"/>
      <c r="Z6" s="1"/>
    </row>
    <row r="7" spans="1:26" ht="43.5" customHeight="1" x14ac:dyDescent="0.25">
      <c r="A7" s="6" t="s">
        <v>220</v>
      </c>
      <c r="B7" s="6" t="s">
        <v>4</v>
      </c>
      <c r="C7" s="6" t="s">
        <v>5</v>
      </c>
      <c r="D7" s="6" t="s">
        <v>345</v>
      </c>
      <c r="E7" s="6" t="s">
        <v>346</v>
      </c>
      <c r="F7" s="6" t="s">
        <v>274</v>
      </c>
      <c r="G7" s="6" t="s">
        <v>345</v>
      </c>
      <c r="H7" s="6" t="s">
        <v>346</v>
      </c>
      <c r="I7" s="6" t="s">
        <v>275</v>
      </c>
      <c r="J7" s="6" t="s">
        <v>276</v>
      </c>
      <c r="K7" s="1"/>
      <c r="L7" s="1"/>
      <c r="M7" s="1"/>
      <c r="N7" s="1"/>
      <c r="O7" s="1"/>
      <c r="P7" s="1"/>
      <c r="Q7" s="1"/>
      <c r="R7" s="1"/>
      <c r="S7" s="1"/>
      <c r="T7" s="1"/>
      <c r="U7" s="1"/>
      <c r="V7" s="1"/>
      <c r="W7" s="1"/>
      <c r="X7" s="1"/>
      <c r="Y7" s="1"/>
      <c r="Z7" s="1"/>
    </row>
    <row r="8" spans="1:26" x14ac:dyDescent="0.25">
      <c r="A8" s="7" t="s">
        <v>11</v>
      </c>
      <c r="B8" s="7" t="s">
        <v>12</v>
      </c>
      <c r="C8" s="7" t="s">
        <v>13</v>
      </c>
      <c r="D8" s="7">
        <v>195</v>
      </c>
      <c r="E8" s="7">
        <v>112</v>
      </c>
      <c r="F8" s="7">
        <v>307</v>
      </c>
      <c r="G8" s="7">
        <v>2912</v>
      </c>
      <c r="H8" s="7">
        <v>1097</v>
      </c>
      <c r="I8" s="7">
        <v>4009</v>
      </c>
      <c r="J8" s="7">
        <v>4316</v>
      </c>
      <c r="K8" s="1"/>
      <c r="L8" s="1"/>
      <c r="M8" s="1"/>
      <c r="N8" s="1"/>
      <c r="O8" s="1"/>
      <c r="P8" s="1"/>
      <c r="Q8" s="1"/>
      <c r="R8" s="1"/>
      <c r="S8" s="1"/>
      <c r="T8" s="1"/>
      <c r="U8" s="1"/>
      <c r="V8" s="1"/>
      <c r="W8" s="1"/>
      <c r="X8" s="1"/>
      <c r="Y8" s="1"/>
      <c r="Z8" s="1"/>
    </row>
    <row r="9" spans="1:26" x14ac:dyDescent="0.25">
      <c r="A9" s="7" t="s">
        <v>14</v>
      </c>
      <c r="B9" s="7" t="s">
        <v>15</v>
      </c>
      <c r="C9" s="7" t="s">
        <v>16</v>
      </c>
      <c r="D9" s="7">
        <v>262</v>
      </c>
      <c r="E9" s="7">
        <v>228</v>
      </c>
      <c r="F9" s="7">
        <v>490</v>
      </c>
      <c r="G9" s="7">
        <v>2600</v>
      </c>
      <c r="H9" s="7">
        <v>1064</v>
      </c>
      <c r="I9" s="7">
        <v>3664</v>
      </c>
      <c r="J9" s="7">
        <v>4154</v>
      </c>
      <c r="K9" s="1"/>
      <c r="L9" s="1"/>
      <c r="M9" s="1"/>
      <c r="N9" s="1"/>
      <c r="O9" s="1"/>
      <c r="P9" s="1"/>
      <c r="Q9" s="1"/>
      <c r="R9" s="1"/>
      <c r="S9" s="1"/>
      <c r="T9" s="1"/>
      <c r="U9" s="1"/>
      <c r="V9" s="1"/>
      <c r="W9" s="1"/>
      <c r="X9" s="1"/>
      <c r="Y9" s="1"/>
      <c r="Z9" s="1"/>
    </row>
    <row r="10" spans="1:26" x14ac:dyDescent="0.25">
      <c r="A10" s="7" t="s">
        <v>11</v>
      </c>
      <c r="B10" s="7" t="s">
        <v>17</v>
      </c>
      <c r="C10" s="7" t="s">
        <v>18</v>
      </c>
      <c r="D10" s="7">
        <v>172</v>
      </c>
      <c r="E10" s="7">
        <v>122</v>
      </c>
      <c r="F10" s="7">
        <v>294</v>
      </c>
      <c r="G10" s="7">
        <v>1461</v>
      </c>
      <c r="H10" s="7">
        <v>616</v>
      </c>
      <c r="I10" s="7">
        <v>2077</v>
      </c>
      <c r="J10" s="7">
        <v>2371</v>
      </c>
      <c r="K10" s="1"/>
      <c r="L10" s="1"/>
      <c r="M10" s="1"/>
      <c r="N10" s="1"/>
      <c r="O10" s="1"/>
      <c r="P10" s="1"/>
      <c r="Q10" s="1"/>
      <c r="R10" s="1"/>
      <c r="S10" s="1"/>
      <c r="T10" s="1"/>
      <c r="U10" s="1"/>
      <c r="V10" s="1"/>
      <c r="W10" s="1"/>
      <c r="X10" s="1"/>
      <c r="Y10" s="1"/>
      <c r="Z10" s="1"/>
    </row>
    <row r="11" spans="1:26" x14ac:dyDescent="0.25">
      <c r="A11" s="7" t="s">
        <v>19</v>
      </c>
      <c r="B11" s="7" t="s">
        <v>20</v>
      </c>
      <c r="C11" s="7" t="s">
        <v>21</v>
      </c>
      <c r="D11" s="7">
        <v>48</v>
      </c>
      <c r="E11" s="7">
        <v>32</v>
      </c>
      <c r="F11" s="7">
        <v>80</v>
      </c>
      <c r="G11" s="7">
        <v>563</v>
      </c>
      <c r="H11" s="7">
        <v>190</v>
      </c>
      <c r="I11" s="7">
        <v>753</v>
      </c>
      <c r="J11" s="7">
        <v>833</v>
      </c>
      <c r="K11" s="1"/>
      <c r="L11" s="1"/>
      <c r="M11" s="1"/>
      <c r="N11" s="1"/>
      <c r="O11" s="1"/>
      <c r="P11" s="1"/>
      <c r="Q11" s="1"/>
      <c r="R11" s="1"/>
      <c r="S11" s="1"/>
      <c r="T11" s="1"/>
      <c r="U11" s="1"/>
      <c r="V11" s="1"/>
      <c r="W11" s="1"/>
      <c r="X11" s="1"/>
      <c r="Y11" s="1"/>
      <c r="Z11" s="1"/>
    </row>
    <row r="12" spans="1:26" x14ac:dyDescent="0.25">
      <c r="A12" s="7" t="s">
        <v>19</v>
      </c>
      <c r="B12" s="7" t="s">
        <v>22</v>
      </c>
      <c r="C12" s="7" t="s">
        <v>23</v>
      </c>
      <c r="D12" s="7">
        <v>60</v>
      </c>
      <c r="E12" s="7">
        <v>44</v>
      </c>
      <c r="F12" s="7">
        <v>104</v>
      </c>
      <c r="G12" s="7">
        <v>524</v>
      </c>
      <c r="H12" s="7">
        <v>194</v>
      </c>
      <c r="I12" s="7">
        <v>718</v>
      </c>
      <c r="J12" s="7">
        <v>822</v>
      </c>
      <c r="K12" s="1"/>
      <c r="L12" s="1"/>
      <c r="M12" s="1"/>
      <c r="N12" s="1"/>
      <c r="O12" s="1"/>
      <c r="P12" s="1"/>
      <c r="Q12" s="1"/>
      <c r="R12" s="1"/>
      <c r="S12" s="1"/>
      <c r="T12" s="1"/>
      <c r="U12" s="1"/>
      <c r="V12" s="1"/>
      <c r="W12" s="1"/>
      <c r="X12" s="1"/>
      <c r="Y12" s="1"/>
      <c r="Z12" s="1"/>
    </row>
    <row r="13" spans="1:26" x14ac:dyDescent="0.25">
      <c r="A13" s="7" t="s">
        <v>19</v>
      </c>
      <c r="B13" s="7" t="s">
        <v>24</v>
      </c>
      <c r="C13" s="7" t="s">
        <v>25</v>
      </c>
      <c r="D13" s="7">
        <v>812</v>
      </c>
      <c r="E13" s="7">
        <v>186</v>
      </c>
      <c r="F13" s="7">
        <v>998</v>
      </c>
      <c r="G13" s="7">
        <v>6976</v>
      </c>
      <c r="H13" s="7">
        <v>2108</v>
      </c>
      <c r="I13" s="7">
        <v>9084</v>
      </c>
      <c r="J13" s="7">
        <v>10082</v>
      </c>
      <c r="K13" s="1"/>
      <c r="L13" s="1"/>
      <c r="M13" s="1"/>
      <c r="N13" s="1"/>
      <c r="O13" s="1"/>
      <c r="P13" s="1"/>
      <c r="Q13" s="1"/>
      <c r="R13" s="1"/>
      <c r="S13" s="1"/>
      <c r="T13" s="1"/>
      <c r="U13" s="1"/>
      <c r="V13" s="1"/>
      <c r="W13" s="1"/>
      <c r="X13" s="1"/>
      <c r="Y13" s="1"/>
      <c r="Z13" s="1"/>
    </row>
    <row r="14" spans="1:26" x14ac:dyDescent="0.25">
      <c r="A14" s="7" t="s">
        <v>11</v>
      </c>
      <c r="B14" s="7" t="s">
        <v>26</v>
      </c>
      <c r="C14" s="7" t="s">
        <v>27</v>
      </c>
      <c r="D14" s="7">
        <v>92</v>
      </c>
      <c r="E14" s="7">
        <v>63</v>
      </c>
      <c r="F14" s="7">
        <v>155</v>
      </c>
      <c r="G14" s="7">
        <v>1325</v>
      </c>
      <c r="H14" s="7">
        <v>499</v>
      </c>
      <c r="I14" s="7">
        <v>1824</v>
      </c>
      <c r="J14" s="7">
        <v>1979</v>
      </c>
      <c r="K14" s="1"/>
      <c r="L14" s="1"/>
      <c r="M14" s="1"/>
      <c r="N14" s="1"/>
      <c r="O14" s="1"/>
      <c r="P14" s="1"/>
      <c r="Q14" s="1"/>
      <c r="R14" s="1"/>
      <c r="S14" s="1"/>
      <c r="T14" s="1"/>
      <c r="U14" s="1"/>
      <c r="V14" s="1"/>
      <c r="W14" s="1"/>
      <c r="X14" s="1"/>
      <c r="Y14" s="1"/>
      <c r="Z14" s="1"/>
    </row>
    <row r="15" spans="1:26" x14ac:dyDescent="0.25">
      <c r="A15" s="7" t="s">
        <v>28</v>
      </c>
      <c r="B15" s="7" t="s">
        <v>29</v>
      </c>
      <c r="C15" s="7" t="s">
        <v>30</v>
      </c>
      <c r="D15" s="7">
        <v>257</v>
      </c>
      <c r="E15" s="7">
        <v>191</v>
      </c>
      <c r="F15" s="7">
        <v>448</v>
      </c>
      <c r="G15" s="7">
        <v>1077</v>
      </c>
      <c r="H15" s="7">
        <v>460</v>
      </c>
      <c r="I15" s="7">
        <v>1537</v>
      </c>
      <c r="J15" s="7">
        <v>1985</v>
      </c>
      <c r="K15" s="1"/>
      <c r="L15" s="1"/>
      <c r="M15" s="1"/>
      <c r="N15" s="1"/>
      <c r="O15" s="1"/>
      <c r="P15" s="1"/>
      <c r="Q15" s="1"/>
      <c r="R15" s="1"/>
      <c r="S15" s="1"/>
      <c r="T15" s="1"/>
      <c r="U15" s="1"/>
      <c r="V15" s="1"/>
      <c r="W15" s="1"/>
      <c r="X15" s="1"/>
      <c r="Y15" s="1"/>
      <c r="Z15" s="1"/>
    </row>
    <row r="16" spans="1:26" x14ac:dyDescent="0.25">
      <c r="A16" s="7" t="s">
        <v>31</v>
      </c>
      <c r="B16" s="7" t="s">
        <v>32</v>
      </c>
      <c r="C16" s="7" t="s">
        <v>33</v>
      </c>
      <c r="D16" s="7">
        <v>125</v>
      </c>
      <c r="E16" s="7">
        <v>107</v>
      </c>
      <c r="F16" s="7">
        <v>232</v>
      </c>
      <c r="G16" s="7">
        <v>563</v>
      </c>
      <c r="H16" s="7">
        <v>311</v>
      </c>
      <c r="I16" s="7">
        <v>874</v>
      </c>
      <c r="J16" s="7">
        <v>1106</v>
      </c>
      <c r="K16" s="1"/>
      <c r="L16" s="1"/>
      <c r="M16" s="1"/>
      <c r="N16" s="1"/>
      <c r="O16" s="1"/>
      <c r="P16" s="1"/>
      <c r="Q16" s="1"/>
      <c r="R16" s="1"/>
      <c r="S16" s="1"/>
      <c r="T16" s="1"/>
      <c r="U16" s="1"/>
      <c r="V16" s="1"/>
      <c r="W16" s="1"/>
      <c r="X16" s="1"/>
      <c r="Y16" s="1"/>
      <c r="Z16" s="1"/>
    </row>
    <row r="17" spans="1:26" x14ac:dyDescent="0.25">
      <c r="A17" s="7" t="s">
        <v>28</v>
      </c>
      <c r="B17" s="7" t="s">
        <v>34</v>
      </c>
      <c r="C17" s="7" t="s">
        <v>35</v>
      </c>
      <c r="D17" s="7">
        <v>89</v>
      </c>
      <c r="E17" s="7">
        <v>71</v>
      </c>
      <c r="F17" s="7">
        <v>160</v>
      </c>
      <c r="G17" s="7">
        <v>1156</v>
      </c>
      <c r="H17" s="7">
        <v>508</v>
      </c>
      <c r="I17" s="7">
        <v>1664</v>
      </c>
      <c r="J17" s="7">
        <v>1824</v>
      </c>
      <c r="K17" s="1"/>
      <c r="L17" s="1"/>
      <c r="M17" s="1"/>
      <c r="N17" s="1"/>
      <c r="O17" s="1"/>
      <c r="P17" s="1"/>
      <c r="Q17" s="1"/>
      <c r="R17" s="1"/>
      <c r="S17" s="1"/>
      <c r="T17" s="1"/>
      <c r="U17" s="1"/>
      <c r="V17" s="1"/>
      <c r="W17" s="1"/>
      <c r="X17" s="1"/>
      <c r="Y17" s="1"/>
      <c r="Z17" s="1"/>
    </row>
    <row r="18" spans="1:26" x14ac:dyDescent="0.25">
      <c r="A18" s="7" t="s">
        <v>31</v>
      </c>
      <c r="B18" s="7" t="s">
        <v>36</v>
      </c>
      <c r="C18" s="7" t="s">
        <v>37</v>
      </c>
      <c r="D18" s="7">
        <v>144</v>
      </c>
      <c r="E18" s="7">
        <v>147</v>
      </c>
      <c r="F18" s="7">
        <v>291</v>
      </c>
      <c r="G18" s="7">
        <v>3219</v>
      </c>
      <c r="H18" s="7">
        <v>1727</v>
      </c>
      <c r="I18" s="7">
        <v>4946</v>
      </c>
      <c r="J18" s="7">
        <v>5237</v>
      </c>
      <c r="K18" s="1"/>
      <c r="L18" s="1"/>
      <c r="M18" s="1"/>
      <c r="N18" s="1"/>
      <c r="O18" s="1"/>
      <c r="P18" s="1"/>
      <c r="Q18" s="1"/>
      <c r="R18" s="1"/>
      <c r="S18" s="1"/>
      <c r="T18" s="1"/>
      <c r="U18" s="1"/>
      <c r="V18" s="1"/>
      <c r="W18" s="1"/>
      <c r="X18" s="1"/>
      <c r="Y18" s="1"/>
      <c r="Z18" s="1"/>
    </row>
    <row r="19" spans="1:26" x14ac:dyDescent="0.25">
      <c r="A19" s="7" t="s">
        <v>31</v>
      </c>
      <c r="B19" s="7" t="s">
        <v>38</v>
      </c>
      <c r="C19" s="7" t="s">
        <v>39</v>
      </c>
      <c r="D19" s="7">
        <v>60</v>
      </c>
      <c r="E19" s="7">
        <v>73</v>
      </c>
      <c r="F19" s="7">
        <v>133</v>
      </c>
      <c r="G19" s="7">
        <v>1351</v>
      </c>
      <c r="H19" s="7">
        <v>529</v>
      </c>
      <c r="I19" s="7">
        <v>1880</v>
      </c>
      <c r="J19" s="7">
        <v>2013</v>
      </c>
      <c r="K19" s="1"/>
      <c r="L19" s="1"/>
      <c r="M19" s="1"/>
      <c r="N19" s="1"/>
      <c r="O19" s="1"/>
      <c r="P19" s="1"/>
      <c r="Q19" s="1"/>
      <c r="R19" s="1"/>
      <c r="S19" s="1"/>
      <c r="T19" s="1"/>
      <c r="U19" s="1"/>
      <c r="V19" s="1"/>
      <c r="W19" s="1"/>
      <c r="X19" s="1"/>
      <c r="Y19" s="1"/>
      <c r="Z19" s="1"/>
    </row>
    <row r="20" spans="1:26" x14ac:dyDescent="0.25">
      <c r="A20" s="7" t="s">
        <v>19</v>
      </c>
      <c r="B20" s="7" t="s">
        <v>40</v>
      </c>
      <c r="C20" s="7" t="s">
        <v>41</v>
      </c>
      <c r="D20" s="7">
        <v>747</v>
      </c>
      <c r="E20" s="7">
        <v>515</v>
      </c>
      <c r="F20" s="7">
        <v>1262</v>
      </c>
      <c r="G20" s="7">
        <v>7043</v>
      </c>
      <c r="H20" s="7">
        <v>2652</v>
      </c>
      <c r="I20" s="7">
        <v>9695</v>
      </c>
      <c r="J20" s="7">
        <v>10957</v>
      </c>
      <c r="K20" s="1"/>
      <c r="L20" s="1"/>
      <c r="M20" s="1"/>
      <c r="N20" s="1"/>
      <c r="O20" s="1"/>
      <c r="P20" s="1"/>
      <c r="Q20" s="1"/>
      <c r="R20" s="1"/>
      <c r="S20" s="1"/>
      <c r="T20" s="1"/>
      <c r="U20" s="1"/>
      <c r="V20" s="1"/>
      <c r="W20" s="1"/>
      <c r="X20" s="1"/>
      <c r="Y20" s="1"/>
      <c r="Z20" s="1"/>
    </row>
    <row r="21" spans="1:26" x14ac:dyDescent="0.25">
      <c r="A21" s="7" t="s">
        <v>42</v>
      </c>
      <c r="B21" s="7" t="s">
        <v>43</v>
      </c>
      <c r="C21" s="7" t="s">
        <v>44</v>
      </c>
      <c r="D21" s="7">
        <v>379</v>
      </c>
      <c r="E21" s="7">
        <v>246</v>
      </c>
      <c r="F21" s="7">
        <v>625</v>
      </c>
      <c r="G21" s="7">
        <v>2020</v>
      </c>
      <c r="H21" s="7">
        <v>753</v>
      </c>
      <c r="I21" s="7">
        <v>2773</v>
      </c>
      <c r="J21" s="7">
        <v>3398</v>
      </c>
      <c r="K21" s="1"/>
      <c r="L21" s="1"/>
      <c r="M21" s="1"/>
      <c r="N21" s="1"/>
      <c r="O21" s="1"/>
      <c r="P21" s="1"/>
      <c r="Q21" s="1"/>
      <c r="R21" s="1"/>
      <c r="S21" s="1"/>
      <c r="T21" s="1"/>
      <c r="U21" s="1"/>
      <c r="V21" s="1"/>
      <c r="W21" s="1"/>
      <c r="X21" s="1"/>
      <c r="Y21" s="1"/>
      <c r="Z21" s="1"/>
    </row>
    <row r="22" spans="1:26" x14ac:dyDescent="0.25">
      <c r="A22" s="7" t="s">
        <v>11</v>
      </c>
      <c r="B22" s="7" t="s">
        <v>45</v>
      </c>
      <c r="C22" s="7" t="s">
        <v>46</v>
      </c>
      <c r="D22" s="7">
        <v>59</v>
      </c>
      <c r="E22" s="7">
        <v>65</v>
      </c>
      <c r="F22" s="7">
        <v>124</v>
      </c>
      <c r="G22" s="7">
        <v>544</v>
      </c>
      <c r="H22" s="7">
        <v>317</v>
      </c>
      <c r="I22" s="7">
        <v>861</v>
      </c>
      <c r="J22" s="7">
        <v>985</v>
      </c>
      <c r="K22" s="1"/>
      <c r="L22" s="1"/>
      <c r="M22" s="1"/>
      <c r="N22" s="1"/>
      <c r="O22" s="1"/>
      <c r="P22" s="1"/>
      <c r="Q22" s="1"/>
      <c r="R22" s="1"/>
      <c r="S22" s="1"/>
      <c r="T22" s="1"/>
      <c r="U22" s="1"/>
      <c r="V22" s="1"/>
      <c r="W22" s="1"/>
      <c r="X22" s="1"/>
      <c r="Y22" s="1"/>
      <c r="Z22" s="1"/>
    </row>
    <row r="23" spans="1:26" x14ac:dyDescent="0.25">
      <c r="A23" s="7" t="s">
        <v>47</v>
      </c>
      <c r="B23" s="7" t="s">
        <v>48</v>
      </c>
      <c r="C23" s="7" t="s">
        <v>49</v>
      </c>
      <c r="D23" s="7">
        <v>113</v>
      </c>
      <c r="E23" s="7">
        <v>113</v>
      </c>
      <c r="F23" s="7">
        <v>226</v>
      </c>
      <c r="G23" s="7">
        <v>1635</v>
      </c>
      <c r="H23" s="7">
        <v>584</v>
      </c>
      <c r="I23" s="7">
        <v>2219</v>
      </c>
      <c r="J23" s="7">
        <v>2445</v>
      </c>
      <c r="K23" s="1"/>
      <c r="L23" s="1"/>
      <c r="M23" s="1"/>
      <c r="N23" s="1"/>
      <c r="O23" s="1"/>
      <c r="P23" s="1"/>
      <c r="Q23" s="1"/>
      <c r="R23" s="1"/>
      <c r="S23" s="1"/>
      <c r="T23" s="1"/>
      <c r="U23" s="1"/>
      <c r="V23" s="1"/>
      <c r="W23" s="1"/>
      <c r="X23" s="1"/>
      <c r="Y23" s="1"/>
      <c r="Z23" s="1"/>
    </row>
    <row r="24" spans="1:26" x14ac:dyDescent="0.25">
      <c r="A24" s="7" t="s">
        <v>47</v>
      </c>
      <c r="B24" s="7" t="s">
        <v>50</v>
      </c>
      <c r="C24" s="7" t="s">
        <v>51</v>
      </c>
      <c r="D24" s="7">
        <v>310</v>
      </c>
      <c r="E24" s="7">
        <v>192</v>
      </c>
      <c r="F24" s="7">
        <v>502</v>
      </c>
      <c r="G24" s="7">
        <v>2570</v>
      </c>
      <c r="H24" s="7">
        <v>1132</v>
      </c>
      <c r="I24" s="7">
        <v>3702</v>
      </c>
      <c r="J24" s="7">
        <v>4204</v>
      </c>
      <c r="K24" s="1"/>
      <c r="L24" s="1"/>
      <c r="M24" s="1"/>
      <c r="N24" s="1"/>
      <c r="O24" s="1"/>
      <c r="P24" s="1"/>
      <c r="Q24" s="1"/>
      <c r="R24" s="1"/>
      <c r="S24" s="1"/>
      <c r="T24" s="1"/>
      <c r="U24" s="1"/>
      <c r="V24" s="1"/>
      <c r="W24" s="1"/>
      <c r="X24" s="1"/>
      <c r="Y24" s="1"/>
      <c r="Z24" s="1"/>
    </row>
    <row r="25" spans="1:26" x14ac:dyDescent="0.25">
      <c r="A25" s="7" t="s">
        <v>52</v>
      </c>
      <c r="B25" s="7" t="s">
        <v>53</v>
      </c>
      <c r="C25" s="7" t="s">
        <v>54</v>
      </c>
      <c r="D25" s="7">
        <v>165</v>
      </c>
      <c r="E25" s="7">
        <v>188</v>
      </c>
      <c r="F25" s="7">
        <v>353</v>
      </c>
      <c r="G25" s="7">
        <v>1666</v>
      </c>
      <c r="H25" s="7">
        <v>858</v>
      </c>
      <c r="I25" s="7">
        <v>2524</v>
      </c>
      <c r="J25" s="7">
        <v>2877</v>
      </c>
      <c r="K25" s="1"/>
      <c r="L25" s="1"/>
      <c r="M25" s="1"/>
      <c r="N25" s="1"/>
      <c r="O25" s="1"/>
      <c r="P25" s="1"/>
      <c r="Q25" s="1"/>
      <c r="R25" s="1"/>
      <c r="S25" s="1"/>
      <c r="T25" s="1"/>
      <c r="U25" s="1"/>
      <c r="V25" s="1"/>
      <c r="W25" s="1"/>
      <c r="X25" s="1"/>
      <c r="Y25" s="1"/>
      <c r="Z25" s="1"/>
    </row>
    <row r="26" spans="1:26" x14ac:dyDescent="0.25">
      <c r="A26" s="7" t="s">
        <v>47</v>
      </c>
      <c r="B26" s="7" t="s">
        <v>55</v>
      </c>
      <c r="C26" s="7" t="s">
        <v>56</v>
      </c>
      <c r="D26" s="7">
        <v>89</v>
      </c>
      <c r="E26" s="7">
        <v>49</v>
      </c>
      <c r="F26" s="7">
        <v>138</v>
      </c>
      <c r="G26" s="7">
        <v>458</v>
      </c>
      <c r="H26" s="7">
        <v>238</v>
      </c>
      <c r="I26" s="7">
        <v>696</v>
      </c>
      <c r="J26" s="7">
        <v>834</v>
      </c>
      <c r="K26" s="1"/>
      <c r="L26" s="1"/>
      <c r="M26" s="1"/>
      <c r="N26" s="1"/>
      <c r="O26" s="1"/>
      <c r="P26" s="1"/>
      <c r="Q26" s="1"/>
      <c r="R26" s="1"/>
      <c r="S26" s="1"/>
      <c r="T26" s="1"/>
      <c r="U26" s="1"/>
      <c r="V26" s="1"/>
      <c r="W26" s="1"/>
      <c r="X26" s="1"/>
      <c r="Y26" s="1"/>
      <c r="Z26" s="1"/>
    </row>
    <row r="27" spans="1:26" x14ac:dyDescent="0.25">
      <c r="A27" s="7" t="s">
        <v>57</v>
      </c>
      <c r="B27" s="7" t="s">
        <v>58</v>
      </c>
      <c r="C27" s="7" t="s">
        <v>59</v>
      </c>
      <c r="D27" s="7">
        <v>303</v>
      </c>
      <c r="E27" s="7">
        <v>348</v>
      </c>
      <c r="F27" s="7">
        <v>651</v>
      </c>
      <c r="G27" s="7">
        <v>2377</v>
      </c>
      <c r="H27" s="7">
        <v>895</v>
      </c>
      <c r="I27" s="7">
        <v>3272</v>
      </c>
      <c r="J27" s="7">
        <v>3923</v>
      </c>
      <c r="K27" s="1"/>
      <c r="L27" s="1"/>
      <c r="M27" s="1"/>
      <c r="N27" s="1"/>
      <c r="O27" s="1"/>
      <c r="P27" s="1"/>
      <c r="Q27" s="1"/>
      <c r="R27" s="1"/>
      <c r="S27" s="1"/>
      <c r="T27" s="1"/>
      <c r="U27" s="1"/>
      <c r="V27" s="1"/>
      <c r="W27" s="1"/>
      <c r="X27" s="1"/>
      <c r="Y27" s="1"/>
      <c r="Z27" s="1"/>
    </row>
    <row r="28" spans="1:26" x14ac:dyDescent="0.25">
      <c r="A28" s="7" t="s">
        <v>60</v>
      </c>
      <c r="B28" s="7" t="s">
        <v>61</v>
      </c>
      <c r="C28" s="7" t="s">
        <v>62</v>
      </c>
      <c r="D28" s="7">
        <v>169</v>
      </c>
      <c r="E28" s="7">
        <v>115</v>
      </c>
      <c r="F28" s="7">
        <v>284</v>
      </c>
      <c r="G28" s="7">
        <v>2464</v>
      </c>
      <c r="H28" s="7">
        <v>765</v>
      </c>
      <c r="I28" s="7">
        <v>3229</v>
      </c>
      <c r="J28" s="7">
        <v>3513</v>
      </c>
      <c r="K28" s="1"/>
      <c r="L28" s="1"/>
      <c r="M28" s="1"/>
      <c r="N28" s="1"/>
      <c r="O28" s="1"/>
      <c r="P28" s="1"/>
      <c r="Q28" s="1"/>
      <c r="R28" s="1"/>
      <c r="S28" s="1"/>
      <c r="T28" s="1"/>
      <c r="U28" s="1"/>
      <c r="V28" s="1"/>
      <c r="W28" s="1"/>
      <c r="X28" s="1"/>
      <c r="Y28" s="1"/>
      <c r="Z28" s="1"/>
    </row>
    <row r="29" spans="1:26" x14ac:dyDescent="0.25">
      <c r="A29" s="7" t="s">
        <v>63</v>
      </c>
      <c r="B29" s="7" t="s">
        <v>64</v>
      </c>
      <c r="C29" s="7" t="s">
        <v>65</v>
      </c>
      <c r="D29" s="7">
        <v>193</v>
      </c>
      <c r="E29" s="7">
        <v>161</v>
      </c>
      <c r="F29" s="7">
        <v>354</v>
      </c>
      <c r="G29" s="7">
        <v>2336</v>
      </c>
      <c r="H29" s="7">
        <v>921</v>
      </c>
      <c r="I29" s="7">
        <v>3257</v>
      </c>
      <c r="J29" s="7">
        <v>3611</v>
      </c>
      <c r="K29" s="1"/>
      <c r="L29" s="1"/>
      <c r="M29" s="1"/>
      <c r="N29" s="1"/>
      <c r="O29" s="1"/>
      <c r="P29" s="1"/>
      <c r="Q29" s="1"/>
      <c r="R29" s="1"/>
      <c r="S29" s="1"/>
      <c r="T29" s="1"/>
      <c r="U29" s="1"/>
      <c r="V29" s="1"/>
      <c r="W29" s="1"/>
      <c r="X29" s="1"/>
      <c r="Y29" s="1"/>
      <c r="Z29" s="1"/>
    </row>
    <row r="30" spans="1:26" x14ac:dyDescent="0.25">
      <c r="A30" s="7" t="s">
        <v>47</v>
      </c>
      <c r="B30" s="7" t="s">
        <v>66</v>
      </c>
      <c r="C30" s="7" t="s">
        <v>67</v>
      </c>
      <c r="D30" s="7">
        <v>36</v>
      </c>
      <c r="E30" s="7">
        <v>66</v>
      </c>
      <c r="F30" s="7">
        <v>102</v>
      </c>
      <c r="G30" s="7">
        <v>561</v>
      </c>
      <c r="H30" s="7">
        <v>264</v>
      </c>
      <c r="I30" s="7">
        <v>825</v>
      </c>
      <c r="J30" s="7">
        <v>927</v>
      </c>
      <c r="K30" s="1"/>
      <c r="L30" s="1"/>
      <c r="M30" s="1"/>
      <c r="N30" s="1"/>
      <c r="O30" s="1"/>
      <c r="P30" s="1"/>
      <c r="Q30" s="1"/>
      <c r="R30" s="1"/>
      <c r="S30" s="1"/>
      <c r="T30" s="1"/>
      <c r="U30" s="1"/>
      <c r="V30" s="1"/>
      <c r="W30" s="1"/>
      <c r="X30" s="1"/>
      <c r="Y30" s="1"/>
      <c r="Z30" s="1"/>
    </row>
    <row r="31" spans="1:26" x14ac:dyDescent="0.25">
      <c r="A31" s="7" t="s">
        <v>47</v>
      </c>
      <c r="B31" s="7" t="s">
        <v>52</v>
      </c>
      <c r="C31" s="7" t="s">
        <v>68</v>
      </c>
      <c r="D31" s="7">
        <v>161</v>
      </c>
      <c r="E31" s="7">
        <v>142</v>
      </c>
      <c r="F31" s="7">
        <v>303</v>
      </c>
      <c r="G31" s="7">
        <v>1402</v>
      </c>
      <c r="H31" s="7">
        <v>585</v>
      </c>
      <c r="I31" s="7">
        <v>1987</v>
      </c>
      <c r="J31" s="7">
        <v>2290</v>
      </c>
      <c r="K31" s="1"/>
      <c r="L31" s="1"/>
      <c r="M31" s="1"/>
      <c r="N31" s="1"/>
      <c r="O31" s="1"/>
      <c r="P31" s="1"/>
      <c r="Q31" s="1"/>
      <c r="R31" s="1"/>
      <c r="S31" s="1"/>
      <c r="T31" s="1"/>
      <c r="U31" s="1"/>
      <c r="V31" s="1"/>
      <c r="W31" s="1"/>
      <c r="X31" s="1"/>
      <c r="Y31" s="1"/>
      <c r="Z31" s="1"/>
    </row>
    <row r="32" spans="1:26" x14ac:dyDescent="0.25">
      <c r="A32" s="7" t="s">
        <v>60</v>
      </c>
      <c r="B32" s="7" t="s">
        <v>69</v>
      </c>
      <c r="C32" s="7" t="s">
        <v>70</v>
      </c>
      <c r="D32" s="7">
        <v>197</v>
      </c>
      <c r="E32" s="7">
        <v>121</v>
      </c>
      <c r="F32" s="7">
        <v>318</v>
      </c>
      <c r="G32" s="7">
        <v>3326</v>
      </c>
      <c r="H32" s="7">
        <v>1395</v>
      </c>
      <c r="I32" s="7">
        <v>4721</v>
      </c>
      <c r="J32" s="7">
        <v>5039</v>
      </c>
      <c r="K32" s="1"/>
      <c r="L32" s="1"/>
      <c r="M32" s="1"/>
      <c r="N32" s="1"/>
      <c r="O32" s="1"/>
      <c r="P32" s="1"/>
      <c r="Q32" s="1"/>
      <c r="R32" s="1"/>
      <c r="S32" s="1"/>
      <c r="T32" s="1"/>
      <c r="U32" s="1"/>
      <c r="V32" s="1"/>
      <c r="W32" s="1"/>
      <c r="X32" s="1"/>
      <c r="Y32" s="1"/>
      <c r="Z32" s="1"/>
    </row>
    <row r="33" spans="1:26" x14ac:dyDescent="0.25">
      <c r="A33" s="7" t="s">
        <v>11</v>
      </c>
      <c r="B33" s="7" t="s">
        <v>71</v>
      </c>
      <c r="C33" s="7" t="s">
        <v>72</v>
      </c>
      <c r="D33" s="7">
        <v>147</v>
      </c>
      <c r="E33" s="7">
        <v>112</v>
      </c>
      <c r="F33" s="7">
        <v>259</v>
      </c>
      <c r="G33" s="7">
        <v>3076</v>
      </c>
      <c r="H33" s="7">
        <v>1215</v>
      </c>
      <c r="I33" s="7">
        <v>4291</v>
      </c>
      <c r="J33" s="7">
        <v>4550</v>
      </c>
      <c r="K33" s="1"/>
      <c r="L33" s="1"/>
      <c r="M33" s="1"/>
      <c r="N33" s="1"/>
      <c r="O33" s="1"/>
      <c r="P33" s="1"/>
      <c r="Q33" s="1"/>
      <c r="R33" s="1"/>
      <c r="S33" s="1"/>
      <c r="T33" s="1"/>
      <c r="U33" s="1"/>
      <c r="V33" s="1"/>
      <c r="W33" s="1"/>
      <c r="X33" s="1"/>
      <c r="Y33" s="1"/>
      <c r="Z33" s="1"/>
    </row>
    <row r="34" spans="1:26" x14ac:dyDescent="0.25">
      <c r="A34" s="7" t="s">
        <v>42</v>
      </c>
      <c r="B34" s="7" t="s">
        <v>60</v>
      </c>
      <c r="C34" s="7" t="s">
        <v>73</v>
      </c>
      <c r="D34" s="7">
        <v>310</v>
      </c>
      <c r="E34" s="7">
        <v>246</v>
      </c>
      <c r="F34" s="7">
        <v>556</v>
      </c>
      <c r="G34" s="7">
        <v>2433</v>
      </c>
      <c r="H34" s="7">
        <v>974</v>
      </c>
      <c r="I34" s="7">
        <v>3407</v>
      </c>
      <c r="J34" s="7">
        <v>3963</v>
      </c>
      <c r="K34" s="1"/>
      <c r="L34" s="1"/>
      <c r="M34" s="1"/>
      <c r="N34" s="1"/>
      <c r="O34" s="1"/>
      <c r="P34" s="1"/>
      <c r="Q34" s="1"/>
      <c r="R34" s="1"/>
      <c r="S34" s="1"/>
      <c r="T34" s="1"/>
      <c r="U34" s="1"/>
      <c r="V34" s="1"/>
      <c r="W34" s="1"/>
      <c r="X34" s="1"/>
      <c r="Y34" s="1"/>
      <c r="Z34" s="1"/>
    </row>
    <row r="35" spans="1:26" x14ac:dyDescent="0.25">
      <c r="A35" s="7" t="s">
        <v>52</v>
      </c>
      <c r="B35" s="7" t="s">
        <v>42</v>
      </c>
      <c r="C35" s="7" t="s">
        <v>74</v>
      </c>
      <c r="D35" s="7">
        <v>135</v>
      </c>
      <c r="E35" s="7">
        <v>106</v>
      </c>
      <c r="F35" s="7">
        <v>241</v>
      </c>
      <c r="G35" s="7">
        <v>1764</v>
      </c>
      <c r="H35" s="7">
        <v>591</v>
      </c>
      <c r="I35" s="7">
        <v>2355</v>
      </c>
      <c r="J35" s="7">
        <v>2596</v>
      </c>
      <c r="K35" s="1"/>
      <c r="L35" s="1"/>
      <c r="M35" s="1"/>
      <c r="N35" s="1"/>
      <c r="O35" s="1"/>
      <c r="P35" s="1"/>
      <c r="Q35" s="1"/>
      <c r="R35" s="1"/>
      <c r="S35" s="1"/>
      <c r="T35" s="1"/>
      <c r="U35" s="1"/>
      <c r="V35" s="1"/>
      <c r="W35" s="1"/>
      <c r="X35" s="1"/>
      <c r="Y35" s="1"/>
      <c r="Z35" s="1"/>
    </row>
    <row r="36" spans="1:26" x14ac:dyDescent="0.25">
      <c r="A36" s="7" t="s">
        <v>63</v>
      </c>
      <c r="B36" s="7" t="s">
        <v>75</v>
      </c>
      <c r="C36" s="7" t="s">
        <v>76</v>
      </c>
      <c r="D36" s="7">
        <v>373</v>
      </c>
      <c r="E36" s="7">
        <v>224</v>
      </c>
      <c r="F36" s="7">
        <v>597</v>
      </c>
      <c r="G36" s="7">
        <v>5131</v>
      </c>
      <c r="H36" s="7">
        <v>2396</v>
      </c>
      <c r="I36" s="7">
        <v>7527</v>
      </c>
      <c r="J36" s="7">
        <v>8124</v>
      </c>
      <c r="K36" s="1"/>
      <c r="L36" s="1"/>
      <c r="M36" s="1"/>
      <c r="N36" s="1"/>
      <c r="O36" s="1"/>
      <c r="P36" s="1"/>
      <c r="Q36" s="1"/>
      <c r="R36" s="1"/>
      <c r="S36" s="1"/>
      <c r="T36" s="1"/>
      <c r="U36" s="1"/>
      <c r="V36" s="1"/>
      <c r="W36" s="1"/>
      <c r="X36" s="1"/>
      <c r="Y36" s="1"/>
      <c r="Z36" s="1"/>
    </row>
    <row r="37" spans="1:26" x14ac:dyDescent="0.25">
      <c r="A37" s="7" t="s">
        <v>31</v>
      </c>
      <c r="B37" s="7" t="s">
        <v>77</v>
      </c>
      <c r="C37" s="7" t="s">
        <v>78</v>
      </c>
      <c r="D37" s="7">
        <v>274</v>
      </c>
      <c r="E37" s="7">
        <v>180</v>
      </c>
      <c r="F37" s="7">
        <v>454</v>
      </c>
      <c r="G37" s="7">
        <v>2165</v>
      </c>
      <c r="H37" s="7">
        <v>882</v>
      </c>
      <c r="I37" s="7">
        <v>3047</v>
      </c>
      <c r="J37" s="7">
        <v>3501</v>
      </c>
      <c r="K37" s="1"/>
      <c r="L37" s="1"/>
      <c r="M37" s="1"/>
      <c r="N37" s="1"/>
      <c r="O37" s="1"/>
      <c r="P37" s="1"/>
      <c r="Q37" s="1"/>
      <c r="R37" s="1"/>
      <c r="S37" s="1"/>
      <c r="T37" s="1"/>
      <c r="U37" s="1"/>
      <c r="V37" s="1"/>
      <c r="W37" s="1"/>
      <c r="X37" s="1"/>
      <c r="Y37" s="1"/>
      <c r="Z37" s="1"/>
    </row>
    <row r="38" spans="1:26" x14ac:dyDescent="0.25">
      <c r="A38" s="7" t="s">
        <v>31</v>
      </c>
      <c r="B38" s="7" t="s">
        <v>79</v>
      </c>
      <c r="C38" s="7" t="s">
        <v>80</v>
      </c>
      <c r="D38" s="7">
        <v>526</v>
      </c>
      <c r="E38" s="7">
        <v>269</v>
      </c>
      <c r="F38" s="7">
        <v>795</v>
      </c>
      <c r="G38" s="7">
        <v>6043</v>
      </c>
      <c r="H38" s="7">
        <v>2275</v>
      </c>
      <c r="I38" s="7">
        <v>8318</v>
      </c>
      <c r="J38" s="7">
        <v>9113</v>
      </c>
      <c r="K38" s="1"/>
      <c r="L38" s="1"/>
      <c r="M38" s="1"/>
      <c r="N38" s="1"/>
      <c r="O38" s="1"/>
      <c r="P38" s="1"/>
      <c r="Q38" s="1"/>
      <c r="R38" s="1"/>
      <c r="S38" s="1"/>
      <c r="T38" s="1"/>
      <c r="U38" s="1"/>
      <c r="V38" s="1"/>
      <c r="W38" s="1"/>
      <c r="X38" s="1"/>
      <c r="Y38" s="1"/>
      <c r="Z38" s="1"/>
    </row>
    <row r="39" spans="1:26" x14ac:dyDescent="0.25">
      <c r="A39" s="7" t="s">
        <v>31</v>
      </c>
      <c r="B39" s="7" t="s">
        <v>14</v>
      </c>
      <c r="C39" s="7" t="s">
        <v>81</v>
      </c>
      <c r="D39" s="7">
        <v>73</v>
      </c>
      <c r="E39" s="7">
        <v>66</v>
      </c>
      <c r="F39" s="7">
        <v>139</v>
      </c>
      <c r="G39" s="7">
        <v>1070</v>
      </c>
      <c r="H39" s="7">
        <v>586</v>
      </c>
      <c r="I39" s="7">
        <v>1656</v>
      </c>
      <c r="J39" s="7">
        <v>1795</v>
      </c>
      <c r="K39" s="1"/>
      <c r="L39" s="1"/>
      <c r="M39" s="1"/>
      <c r="N39" s="1"/>
      <c r="O39" s="1"/>
      <c r="P39" s="1"/>
      <c r="Q39" s="1"/>
      <c r="R39" s="1"/>
      <c r="S39" s="1"/>
      <c r="T39" s="1"/>
      <c r="U39" s="1"/>
      <c r="V39" s="1"/>
      <c r="W39" s="1"/>
      <c r="X39" s="1"/>
      <c r="Y39" s="1"/>
      <c r="Z39" s="1"/>
    </row>
    <row r="40" spans="1:26" x14ac:dyDescent="0.25">
      <c r="A40" s="7" t="s">
        <v>47</v>
      </c>
      <c r="B40" s="7" t="s">
        <v>82</v>
      </c>
      <c r="C40" s="7" t="s">
        <v>83</v>
      </c>
      <c r="D40" s="7">
        <v>514</v>
      </c>
      <c r="E40" s="7">
        <v>345</v>
      </c>
      <c r="F40" s="7">
        <v>859</v>
      </c>
      <c r="G40" s="7">
        <v>8478</v>
      </c>
      <c r="H40" s="7">
        <v>3724</v>
      </c>
      <c r="I40" s="7">
        <v>12202</v>
      </c>
      <c r="J40" s="7">
        <v>13061</v>
      </c>
      <c r="K40" s="1"/>
      <c r="L40" s="1"/>
      <c r="M40" s="1"/>
      <c r="N40" s="1"/>
      <c r="O40" s="1"/>
      <c r="P40" s="1"/>
      <c r="Q40" s="1"/>
      <c r="R40" s="1"/>
      <c r="S40" s="1"/>
      <c r="T40" s="1"/>
      <c r="U40" s="1"/>
      <c r="V40" s="1"/>
      <c r="W40" s="1"/>
      <c r="X40" s="1"/>
      <c r="Y40" s="1"/>
      <c r="Z40" s="1"/>
    </row>
    <row r="41" spans="1:26" x14ac:dyDescent="0.25">
      <c r="A41" s="7" t="s">
        <v>31</v>
      </c>
      <c r="B41" s="7" t="s">
        <v>84</v>
      </c>
      <c r="C41" s="7" t="s">
        <v>85</v>
      </c>
      <c r="D41" s="7">
        <v>470</v>
      </c>
      <c r="E41" s="7">
        <v>367</v>
      </c>
      <c r="F41" s="7">
        <v>837</v>
      </c>
      <c r="G41" s="7">
        <v>4413</v>
      </c>
      <c r="H41" s="7">
        <v>1951</v>
      </c>
      <c r="I41" s="7">
        <v>6364</v>
      </c>
      <c r="J41" s="7">
        <v>7201</v>
      </c>
      <c r="K41" s="1"/>
      <c r="L41" s="1"/>
      <c r="M41" s="1"/>
      <c r="N41" s="1"/>
      <c r="O41" s="1"/>
      <c r="P41" s="1"/>
      <c r="Q41" s="1"/>
      <c r="R41" s="1"/>
      <c r="S41" s="1"/>
      <c r="T41" s="1"/>
      <c r="U41" s="1"/>
      <c r="V41" s="1"/>
      <c r="W41" s="1"/>
      <c r="X41" s="1"/>
      <c r="Y41" s="1"/>
      <c r="Z41" s="1"/>
    </row>
    <row r="42" spans="1:26" x14ac:dyDescent="0.25">
      <c r="A42" s="7" t="s">
        <v>63</v>
      </c>
      <c r="B42" s="7" t="s">
        <v>86</v>
      </c>
      <c r="C42" s="7" t="s">
        <v>87</v>
      </c>
      <c r="D42" s="7">
        <v>433</v>
      </c>
      <c r="E42" s="7">
        <v>284</v>
      </c>
      <c r="F42" s="7">
        <v>717</v>
      </c>
      <c r="G42" s="7">
        <v>3886</v>
      </c>
      <c r="H42" s="7">
        <v>1390</v>
      </c>
      <c r="I42" s="7">
        <v>5276</v>
      </c>
      <c r="J42" s="7">
        <v>5993</v>
      </c>
      <c r="K42" s="1"/>
      <c r="L42" s="1"/>
      <c r="M42" s="1"/>
      <c r="N42" s="1"/>
      <c r="O42" s="1"/>
      <c r="P42" s="1"/>
      <c r="Q42" s="1"/>
      <c r="R42" s="1"/>
      <c r="S42" s="1"/>
      <c r="T42" s="1"/>
      <c r="U42" s="1"/>
      <c r="V42" s="1"/>
      <c r="W42" s="1"/>
      <c r="X42" s="1"/>
      <c r="Y42" s="1"/>
      <c r="Z42" s="1"/>
    </row>
    <row r="43" spans="1:26" x14ac:dyDescent="0.25">
      <c r="A43" s="7" t="s">
        <v>52</v>
      </c>
      <c r="B43" s="7" t="s">
        <v>88</v>
      </c>
      <c r="C43" s="7" t="s">
        <v>89</v>
      </c>
      <c r="D43" s="7">
        <v>91</v>
      </c>
      <c r="E43" s="7">
        <v>95</v>
      </c>
      <c r="F43" s="7">
        <v>186</v>
      </c>
      <c r="G43" s="7">
        <v>904</v>
      </c>
      <c r="H43" s="7">
        <v>483</v>
      </c>
      <c r="I43" s="7">
        <v>1387</v>
      </c>
      <c r="J43" s="7">
        <v>1573</v>
      </c>
      <c r="K43" s="1"/>
      <c r="L43" s="1"/>
      <c r="M43" s="1"/>
      <c r="N43" s="1"/>
      <c r="O43" s="1"/>
      <c r="P43" s="1"/>
      <c r="Q43" s="1"/>
      <c r="R43" s="1"/>
      <c r="S43" s="1"/>
      <c r="T43" s="1"/>
      <c r="U43" s="1"/>
      <c r="V43" s="1"/>
      <c r="W43" s="1"/>
      <c r="X43" s="1"/>
      <c r="Y43" s="1"/>
      <c r="Z43" s="1"/>
    </row>
    <row r="44" spans="1:26" x14ac:dyDescent="0.25">
      <c r="A44" s="7" t="s">
        <v>52</v>
      </c>
      <c r="B44" s="7" t="s">
        <v>90</v>
      </c>
      <c r="C44" s="7" t="s">
        <v>91</v>
      </c>
      <c r="D44" s="7">
        <v>148</v>
      </c>
      <c r="E44" s="7">
        <v>87</v>
      </c>
      <c r="F44" s="7">
        <v>235</v>
      </c>
      <c r="G44" s="7">
        <v>2191</v>
      </c>
      <c r="H44" s="7">
        <v>790</v>
      </c>
      <c r="I44" s="7">
        <v>2981</v>
      </c>
      <c r="J44" s="7">
        <v>3216</v>
      </c>
      <c r="K44" s="1"/>
      <c r="L44" s="1"/>
      <c r="M44" s="1"/>
      <c r="N44" s="1"/>
      <c r="O44" s="1"/>
      <c r="P44" s="1"/>
      <c r="Q44" s="1"/>
      <c r="R44" s="1"/>
      <c r="S44" s="1"/>
      <c r="T44" s="1"/>
      <c r="U44" s="1"/>
      <c r="V44" s="1"/>
      <c r="W44" s="1"/>
      <c r="X44" s="1"/>
      <c r="Y44" s="1"/>
      <c r="Z44" s="1"/>
    </row>
    <row r="45" spans="1:26" x14ac:dyDescent="0.25">
      <c r="A45" s="7" t="s">
        <v>11</v>
      </c>
      <c r="B45" s="7" t="s">
        <v>92</v>
      </c>
      <c r="C45" s="7" t="s">
        <v>93</v>
      </c>
      <c r="D45" s="7">
        <v>392</v>
      </c>
      <c r="E45" s="7">
        <v>273</v>
      </c>
      <c r="F45" s="7">
        <v>665</v>
      </c>
      <c r="G45" s="7">
        <v>6060</v>
      </c>
      <c r="H45" s="7">
        <v>1981</v>
      </c>
      <c r="I45" s="7">
        <v>8041</v>
      </c>
      <c r="J45" s="7">
        <v>8706</v>
      </c>
      <c r="K45" s="1"/>
      <c r="L45" s="1"/>
      <c r="M45" s="1"/>
      <c r="N45" s="1"/>
      <c r="O45" s="1"/>
      <c r="P45" s="1"/>
      <c r="Q45" s="1"/>
      <c r="R45" s="1"/>
      <c r="S45" s="1"/>
      <c r="T45" s="1"/>
      <c r="U45" s="1"/>
      <c r="V45" s="1"/>
      <c r="W45" s="1"/>
      <c r="X45" s="1"/>
      <c r="Y45" s="1"/>
      <c r="Z45" s="1"/>
    </row>
    <row r="46" spans="1:26" x14ac:dyDescent="0.25">
      <c r="A46" s="7" t="s">
        <v>60</v>
      </c>
      <c r="B46" s="7" t="s">
        <v>94</v>
      </c>
      <c r="C46" s="7" t="s">
        <v>95</v>
      </c>
      <c r="D46" s="7">
        <v>57</v>
      </c>
      <c r="E46" s="7">
        <v>47</v>
      </c>
      <c r="F46" s="7">
        <v>104</v>
      </c>
      <c r="G46" s="7">
        <v>1440</v>
      </c>
      <c r="H46" s="7">
        <v>625</v>
      </c>
      <c r="I46" s="7">
        <v>2065</v>
      </c>
      <c r="J46" s="7">
        <v>2169</v>
      </c>
      <c r="K46" s="1"/>
      <c r="L46" s="1"/>
      <c r="M46" s="1"/>
      <c r="N46" s="1"/>
      <c r="O46" s="1"/>
      <c r="P46" s="1"/>
      <c r="Q46" s="1"/>
      <c r="R46" s="1"/>
      <c r="S46" s="1"/>
      <c r="T46" s="1"/>
      <c r="U46" s="1"/>
      <c r="V46" s="1"/>
      <c r="W46" s="1"/>
      <c r="X46" s="1"/>
      <c r="Y46" s="1"/>
      <c r="Z46" s="1"/>
    </row>
    <row r="47" spans="1:26" x14ac:dyDescent="0.25">
      <c r="A47" s="7" t="s">
        <v>47</v>
      </c>
      <c r="B47" s="7" t="s">
        <v>96</v>
      </c>
      <c r="C47" s="7" t="s">
        <v>97</v>
      </c>
      <c r="D47" s="7">
        <v>108</v>
      </c>
      <c r="E47" s="7">
        <v>87</v>
      </c>
      <c r="F47" s="7">
        <v>195</v>
      </c>
      <c r="G47" s="7">
        <v>1048</v>
      </c>
      <c r="H47" s="7">
        <v>426</v>
      </c>
      <c r="I47" s="7">
        <v>1474</v>
      </c>
      <c r="J47" s="7">
        <v>1669</v>
      </c>
      <c r="K47" s="1"/>
      <c r="L47" s="1"/>
      <c r="M47" s="1"/>
      <c r="N47" s="1"/>
      <c r="O47" s="1"/>
      <c r="P47" s="1"/>
      <c r="Q47" s="1"/>
      <c r="R47" s="1"/>
      <c r="S47" s="1"/>
      <c r="T47" s="1"/>
      <c r="U47" s="1"/>
      <c r="V47" s="1"/>
      <c r="W47" s="1"/>
      <c r="X47" s="1"/>
      <c r="Y47" s="1"/>
      <c r="Z47" s="1"/>
    </row>
    <row r="48" spans="1:26" x14ac:dyDescent="0.25">
      <c r="A48" s="7" t="s">
        <v>52</v>
      </c>
      <c r="B48" s="7" t="s">
        <v>98</v>
      </c>
      <c r="C48" s="7" t="s">
        <v>99</v>
      </c>
      <c r="D48" s="7">
        <v>125</v>
      </c>
      <c r="E48" s="7">
        <v>79</v>
      </c>
      <c r="F48" s="7">
        <v>204</v>
      </c>
      <c r="G48" s="7">
        <v>1628</v>
      </c>
      <c r="H48" s="7">
        <v>729</v>
      </c>
      <c r="I48" s="7">
        <v>2357</v>
      </c>
      <c r="J48" s="7">
        <v>2561</v>
      </c>
      <c r="K48" s="1"/>
      <c r="L48" s="1"/>
      <c r="M48" s="1"/>
      <c r="N48" s="1"/>
      <c r="O48" s="1"/>
      <c r="P48" s="1"/>
      <c r="Q48" s="1"/>
      <c r="R48" s="1"/>
      <c r="S48" s="1"/>
      <c r="T48" s="1"/>
      <c r="U48" s="1"/>
      <c r="V48" s="1"/>
      <c r="W48" s="1"/>
      <c r="X48" s="1"/>
      <c r="Y48" s="1"/>
      <c r="Z48" s="1"/>
    </row>
    <row r="49" spans="1:26" x14ac:dyDescent="0.25">
      <c r="A49" s="7" t="s">
        <v>11</v>
      </c>
      <c r="B49" s="7" t="s">
        <v>100</v>
      </c>
      <c r="C49" s="7" t="s">
        <v>101</v>
      </c>
      <c r="D49" s="7">
        <v>629</v>
      </c>
      <c r="E49" s="7">
        <v>410</v>
      </c>
      <c r="F49" s="7">
        <v>1039</v>
      </c>
      <c r="G49" s="7">
        <v>3150</v>
      </c>
      <c r="H49" s="7">
        <v>939</v>
      </c>
      <c r="I49" s="7">
        <v>4089</v>
      </c>
      <c r="J49" s="7">
        <v>5128</v>
      </c>
      <c r="K49" s="1"/>
      <c r="L49" s="1"/>
      <c r="M49" s="1"/>
      <c r="N49" s="1"/>
      <c r="O49" s="1"/>
      <c r="P49" s="1"/>
      <c r="Q49" s="1"/>
      <c r="R49" s="1"/>
      <c r="S49" s="1"/>
      <c r="T49" s="1"/>
      <c r="U49" s="1"/>
      <c r="V49" s="1"/>
      <c r="W49" s="1"/>
      <c r="X49" s="1"/>
      <c r="Y49" s="1"/>
      <c r="Z49" s="1"/>
    </row>
    <row r="50" spans="1:26" x14ac:dyDescent="0.25">
      <c r="A50" s="7" t="s">
        <v>11</v>
      </c>
      <c r="B50" s="7" t="s">
        <v>102</v>
      </c>
      <c r="C50" s="7" t="s">
        <v>103</v>
      </c>
      <c r="D50" s="7">
        <v>95</v>
      </c>
      <c r="E50" s="7">
        <v>85</v>
      </c>
      <c r="F50" s="7">
        <v>180</v>
      </c>
      <c r="G50" s="7">
        <v>1332</v>
      </c>
      <c r="H50" s="7">
        <v>684</v>
      </c>
      <c r="I50" s="7">
        <v>2016</v>
      </c>
      <c r="J50" s="7">
        <v>2196</v>
      </c>
      <c r="K50" s="1"/>
      <c r="L50" s="1"/>
      <c r="M50" s="1"/>
      <c r="N50" s="1"/>
      <c r="O50" s="1"/>
      <c r="P50" s="1"/>
      <c r="Q50" s="1"/>
      <c r="R50" s="1"/>
      <c r="S50" s="1"/>
      <c r="T50" s="1"/>
      <c r="U50" s="1"/>
      <c r="V50" s="1"/>
      <c r="W50" s="1"/>
      <c r="X50" s="1"/>
      <c r="Y50" s="1"/>
      <c r="Z50" s="1"/>
    </row>
    <row r="51" spans="1:26" x14ac:dyDescent="0.25">
      <c r="A51" s="7" t="s">
        <v>104</v>
      </c>
      <c r="B51" s="7" t="s">
        <v>28</v>
      </c>
      <c r="C51" s="7" t="s">
        <v>105</v>
      </c>
      <c r="D51" s="7">
        <v>326</v>
      </c>
      <c r="E51" s="7">
        <v>195</v>
      </c>
      <c r="F51" s="7">
        <v>521</v>
      </c>
      <c r="G51" s="7">
        <v>6613</v>
      </c>
      <c r="H51" s="7">
        <v>2347</v>
      </c>
      <c r="I51" s="7">
        <v>8960</v>
      </c>
      <c r="J51" s="7">
        <v>9481</v>
      </c>
      <c r="K51" s="1"/>
      <c r="L51" s="1"/>
      <c r="M51" s="1"/>
      <c r="N51" s="1"/>
      <c r="O51" s="1"/>
      <c r="P51" s="1"/>
      <c r="Q51" s="1"/>
      <c r="R51" s="1"/>
      <c r="S51" s="1"/>
      <c r="T51" s="1"/>
      <c r="U51" s="1"/>
      <c r="V51" s="1"/>
      <c r="W51" s="1"/>
      <c r="X51" s="1"/>
      <c r="Y51" s="1"/>
      <c r="Z51" s="1"/>
    </row>
    <row r="52" spans="1:26" x14ac:dyDescent="0.25">
      <c r="A52" s="7" t="s">
        <v>52</v>
      </c>
      <c r="B52" s="7" t="s">
        <v>106</v>
      </c>
      <c r="C52" s="7" t="s">
        <v>107</v>
      </c>
      <c r="D52" s="7">
        <v>290</v>
      </c>
      <c r="E52" s="7">
        <v>202</v>
      </c>
      <c r="F52" s="7">
        <v>492</v>
      </c>
      <c r="G52" s="7">
        <v>2426</v>
      </c>
      <c r="H52" s="7">
        <v>747</v>
      </c>
      <c r="I52" s="7">
        <v>3173</v>
      </c>
      <c r="J52" s="7">
        <v>3665</v>
      </c>
      <c r="K52" s="1"/>
      <c r="L52" s="1"/>
      <c r="M52" s="1"/>
      <c r="N52" s="1"/>
      <c r="O52" s="1"/>
      <c r="P52" s="1"/>
      <c r="Q52" s="1"/>
      <c r="R52" s="1"/>
      <c r="S52" s="1"/>
      <c r="T52" s="1"/>
      <c r="U52" s="1"/>
      <c r="V52" s="1"/>
      <c r="W52" s="1"/>
      <c r="X52" s="1"/>
      <c r="Y52" s="1"/>
      <c r="Z52" s="1"/>
    </row>
    <row r="53" spans="1:26" x14ac:dyDescent="0.25">
      <c r="A53" s="7" t="s">
        <v>31</v>
      </c>
      <c r="B53" s="7" t="s">
        <v>108</v>
      </c>
      <c r="C53" s="7" t="s">
        <v>109</v>
      </c>
      <c r="D53" s="7">
        <v>64</v>
      </c>
      <c r="E53" s="7">
        <v>44</v>
      </c>
      <c r="F53" s="7">
        <v>108</v>
      </c>
      <c r="G53" s="7">
        <v>849</v>
      </c>
      <c r="H53" s="7">
        <v>320</v>
      </c>
      <c r="I53" s="7">
        <v>1169</v>
      </c>
      <c r="J53" s="7">
        <v>1277</v>
      </c>
      <c r="K53" s="1"/>
      <c r="L53" s="1"/>
      <c r="M53" s="1"/>
      <c r="N53" s="1"/>
      <c r="O53" s="1"/>
      <c r="P53" s="1"/>
      <c r="Q53" s="1"/>
      <c r="R53" s="1"/>
      <c r="S53" s="1"/>
      <c r="T53" s="1"/>
      <c r="U53" s="1"/>
      <c r="V53" s="1"/>
      <c r="W53" s="1"/>
      <c r="X53" s="1"/>
      <c r="Y53" s="1"/>
      <c r="Z53" s="1"/>
    </row>
    <row r="54" spans="1:26" x14ac:dyDescent="0.25">
      <c r="A54" s="7" t="s">
        <v>47</v>
      </c>
      <c r="B54" s="7" t="s">
        <v>110</v>
      </c>
      <c r="C54" s="7" t="s">
        <v>111</v>
      </c>
      <c r="D54" s="7">
        <v>150</v>
      </c>
      <c r="E54" s="7">
        <v>105</v>
      </c>
      <c r="F54" s="7">
        <v>255</v>
      </c>
      <c r="G54" s="7">
        <v>1335</v>
      </c>
      <c r="H54" s="7">
        <v>325</v>
      </c>
      <c r="I54" s="7">
        <v>1660</v>
      </c>
      <c r="J54" s="7">
        <v>1915</v>
      </c>
      <c r="K54" s="1"/>
      <c r="L54" s="1"/>
      <c r="M54" s="1"/>
      <c r="N54" s="1"/>
      <c r="O54" s="1"/>
      <c r="P54" s="1"/>
      <c r="Q54" s="1"/>
      <c r="R54" s="1"/>
      <c r="S54" s="1"/>
      <c r="T54" s="1"/>
      <c r="U54" s="1"/>
      <c r="V54" s="1"/>
      <c r="W54" s="1"/>
      <c r="X54" s="1"/>
      <c r="Y54" s="1"/>
      <c r="Z54" s="1"/>
    </row>
    <row r="55" spans="1:26" x14ac:dyDescent="0.25">
      <c r="A55" s="7" t="s">
        <v>31</v>
      </c>
      <c r="B55" s="7" t="s">
        <v>112</v>
      </c>
      <c r="C55" s="7" t="s">
        <v>113</v>
      </c>
      <c r="D55" s="7">
        <v>37</v>
      </c>
      <c r="E55" s="7">
        <v>29</v>
      </c>
      <c r="F55" s="7">
        <v>66</v>
      </c>
      <c r="G55" s="7">
        <v>574</v>
      </c>
      <c r="H55" s="7">
        <v>216</v>
      </c>
      <c r="I55" s="7">
        <v>790</v>
      </c>
      <c r="J55" s="7">
        <v>856</v>
      </c>
      <c r="K55" s="1"/>
      <c r="L55" s="1"/>
      <c r="M55" s="1"/>
      <c r="N55" s="1"/>
      <c r="O55" s="1"/>
      <c r="P55" s="1"/>
      <c r="Q55" s="1"/>
      <c r="R55" s="1"/>
      <c r="S55" s="1"/>
      <c r="T55" s="1"/>
      <c r="U55" s="1"/>
      <c r="V55" s="1"/>
      <c r="W55" s="1"/>
      <c r="X55" s="1"/>
      <c r="Y55" s="1"/>
      <c r="Z55" s="1"/>
    </row>
    <row r="56" spans="1:26" x14ac:dyDescent="0.25">
      <c r="A56" s="7" t="s">
        <v>104</v>
      </c>
      <c r="B56" s="7" t="s">
        <v>114</v>
      </c>
      <c r="C56" s="7" t="s">
        <v>115</v>
      </c>
      <c r="D56" s="7">
        <v>205</v>
      </c>
      <c r="E56" s="7">
        <v>141</v>
      </c>
      <c r="F56" s="7">
        <v>346</v>
      </c>
      <c r="G56" s="7">
        <v>3524</v>
      </c>
      <c r="H56" s="7">
        <v>1146</v>
      </c>
      <c r="I56" s="7">
        <v>4670</v>
      </c>
      <c r="J56" s="7">
        <v>5016</v>
      </c>
      <c r="K56" s="1"/>
      <c r="L56" s="1"/>
      <c r="M56" s="1"/>
      <c r="N56" s="1"/>
      <c r="O56" s="1"/>
      <c r="P56" s="1"/>
      <c r="Q56" s="1"/>
      <c r="R56" s="1"/>
      <c r="S56" s="1"/>
      <c r="T56" s="1"/>
      <c r="U56" s="1"/>
      <c r="V56" s="1"/>
      <c r="W56" s="1"/>
      <c r="X56" s="1"/>
      <c r="Y56" s="1"/>
      <c r="Z56" s="1"/>
    </row>
    <row r="57" spans="1:26" x14ac:dyDescent="0.25">
      <c r="A57" s="7" t="s">
        <v>42</v>
      </c>
      <c r="B57" s="7" t="s">
        <v>116</v>
      </c>
      <c r="C57" s="7" t="s">
        <v>117</v>
      </c>
      <c r="D57" s="7">
        <v>331</v>
      </c>
      <c r="E57" s="7">
        <v>246</v>
      </c>
      <c r="F57" s="7">
        <v>577</v>
      </c>
      <c r="G57" s="7">
        <v>1641</v>
      </c>
      <c r="H57" s="7">
        <v>789</v>
      </c>
      <c r="I57" s="7">
        <v>2430</v>
      </c>
      <c r="J57" s="7">
        <v>3007</v>
      </c>
      <c r="K57" s="1"/>
      <c r="L57" s="1"/>
      <c r="M57" s="1"/>
      <c r="N57" s="1"/>
      <c r="O57" s="1"/>
      <c r="P57" s="1"/>
      <c r="Q57" s="1"/>
      <c r="R57" s="1"/>
      <c r="S57" s="1"/>
      <c r="T57" s="1"/>
      <c r="U57" s="1"/>
      <c r="V57" s="1"/>
      <c r="W57" s="1"/>
      <c r="X57" s="1"/>
      <c r="Y57" s="1"/>
      <c r="Z57" s="1"/>
    </row>
    <row r="58" spans="1:26" x14ac:dyDescent="0.25">
      <c r="A58" s="7" t="s">
        <v>28</v>
      </c>
      <c r="B58" s="7" t="s">
        <v>118</v>
      </c>
      <c r="C58" s="7" t="s">
        <v>119</v>
      </c>
      <c r="D58" s="7">
        <v>421</v>
      </c>
      <c r="E58" s="7">
        <v>281</v>
      </c>
      <c r="F58" s="7">
        <v>702</v>
      </c>
      <c r="G58" s="7">
        <v>1840</v>
      </c>
      <c r="H58" s="7">
        <v>560</v>
      </c>
      <c r="I58" s="7">
        <v>2400</v>
      </c>
      <c r="J58" s="7">
        <v>3102</v>
      </c>
      <c r="K58" s="1"/>
      <c r="L58" s="1"/>
      <c r="M58" s="1"/>
      <c r="N58" s="1"/>
      <c r="O58" s="1"/>
      <c r="P58" s="1"/>
      <c r="Q58" s="1"/>
      <c r="R58" s="1"/>
      <c r="S58" s="1"/>
      <c r="T58" s="1"/>
      <c r="U58" s="1"/>
      <c r="V58" s="1"/>
      <c r="W58" s="1"/>
      <c r="X58" s="1"/>
      <c r="Y58" s="1"/>
      <c r="Z58" s="1"/>
    </row>
    <row r="59" spans="1:26" x14ac:dyDescent="0.25">
      <c r="A59" s="7" t="s">
        <v>28</v>
      </c>
      <c r="B59" s="7" t="s">
        <v>104</v>
      </c>
      <c r="C59" s="7" t="s">
        <v>120</v>
      </c>
      <c r="D59" s="7">
        <v>149</v>
      </c>
      <c r="E59" s="7">
        <v>134</v>
      </c>
      <c r="F59" s="7">
        <v>283</v>
      </c>
      <c r="G59" s="7">
        <v>820</v>
      </c>
      <c r="H59" s="7">
        <v>334</v>
      </c>
      <c r="I59" s="7">
        <v>1154</v>
      </c>
      <c r="J59" s="7">
        <v>1437</v>
      </c>
      <c r="K59" s="1"/>
      <c r="L59" s="1"/>
      <c r="M59" s="1"/>
      <c r="N59" s="1"/>
      <c r="O59" s="1"/>
      <c r="P59" s="1"/>
      <c r="Q59" s="1"/>
      <c r="R59" s="1"/>
      <c r="S59" s="1"/>
      <c r="T59" s="1"/>
      <c r="U59" s="1"/>
      <c r="V59" s="1"/>
      <c r="W59" s="1"/>
      <c r="X59" s="1"/>
      <c r="Y59" s="1"/>
      <c r="Z59" s="1"/>
    </row>
    <row r="60" spans="1:26" x14ac:dyDescent="0.25">
      <c r="A60" s="7" t="s">
        <v>104</v>
      </c>
      <c r="B60" s="7" t="s">
        <v>63</v>
      </c>
      <c r="C60" s="7" t="s">
        <v>121</v>
      </c>
      <c r="D60" s="7">
        <v>103</v>
      </c>
      <c r="E60" s="7">
        <v>89</v>
      </c>
      <c r="F60" s="7">
        <v>192</v>
      </c>
      <c r="G60" s="7">
        <v>1518</v>
      </c>
      <c r="H60" s="7">
        <v>530</v>
      </c>
      <c r="I60" s="7">
        <v>2048</v>
      </c>
      <c r="J60" s="7">
        <v>2240</v>
      </c>
      <c r="K60" s="1"/>
      <c r="L60" s="1"/>
      <c r="M60" s="1"/>
      <c r="N60" s="1"/>
      <c r="O60" s="1"/>
      <c r="P60" s="1"/>
      <c r="Q60" s="1"/>
      <c r="R60" s="1"/>
      <c r="S60" s="1"/>
      <c r="T60" s="1"/>
      <c r="U60" s="1"/>
      <c r="V60" s="1"/>
      <c r="W60" s="1"/>
      <c r="X60" s="1"/>
      <c r="Y60" s="1"/>
      <c r="Z60" s="1"/>
    </row>
    <row r="61" spans="1:26" x14ac:dyDescent="0.25">
      <c r="A61" s="7" t="s">
        <v>28</v>
      </c>
      <c r="B61" s="7" t="s">
        <v>122</v>
      </c>
      <c r="C61" s="7" t="s">
        <v>123</v>
      </c>
      <c r="D61" s="7">
        <v>356</v>
      </c>
      <c r="E61" s="7">
        <v>191</v>
      </c>
      <c r="F61" s="7">
        <v>547</v>
      </c>
      <c r="G61" s="7">
        <v>4887</v>
      </c>
      <c r="H61" s="7">
        <v>395</v>
      </c>
      <c r="I61" s="7">
        <v>5282</v>
      </c>
      <c r="J61" s="7">
        <v>5829</v>
      </c>
      <c r="K61" s="1"/>
      <c r="L61" s="1"/>
      <c r="M61" s="1"/>
      <c r="N61" s="1"/>
      <c r="O61" s="1"/>
      <c r="P61" s="1"/>
      <c r="Q61" s="1"/>
      <c r="R61" s="1"/>
      <c r="S61" s="1"/>
      <c r="T61" s="1"/>
      <c r="U61" s="1"/>
      <c r="V61" s="1"/>
      <c r="W61" s="1"/>
      <c r="X61" s="1"/>
      <c r="Y61" s="1"/>
      <c r="Z61" s="1"/>
    </row>
    <row r="62" spans="1:26" x14ac:dyDescent="0.25">
      <c r="A62" s="7" t="s">
        <v>28</v>
      </c>
      <c r="B62" s="7" t="s">
        <v>124</v>
      </c>
      <c r="C62" s="7" t="s">
        <v>125</v>
      </c>
      <c r="D62" s="7">
        <v>61</v>
      </c>
      <c r="E62" s="7">
        <v>46</v>
      </c>
      <c r="F62" s="7">
        <v>107</v>
      </c>
      <c r="G62" s="7">
        <v>708</v>
      </c>
      <c r="H62" s="7">
        <v>304</v>
      </c>
      <c r="I62" s="7">
        <v>1012</v>
      </c>
      <c r="J62" s="7">
        <v>1119</v>
      </c>
      <c r="K62" s="1"/>
      <c r="L62" s="1"/>
      <c r="M62" s="1"/>
      <c r="N62" s="1"/>
      <c r="O62" s="1"/>
      <c r="P62" s="1"/>
      <c r="Q62" s="1"/>
      <c r="R62" s="1"/>
      <c r="S62" s="1"/>
      <c r="T62" s="1"/>
      <c r="U62" s="1"/>
      <c r="V62" s="1"/>
      <c r="W62" s="1"/>
      <c r="X62" s="1"/>
      <c r="Y62" s="1"/>
      <c r="Z62" s="1"/>
    </row>
    <row r="63" spans="1:26" x14ac:dyDescent="0.25">
      <c r="A63" s="7" t="s">
        <v>63</v>
      </c>
      <c r="B63" s="7" t="s">
        <v>126</v>
      </c>
      <c r="C63" s="7" t="s">
        <v>127</v>
      </c>
      <c r="D63" s="7">
        <v>292</v>
      </c>
      <c r="E63" s="7">
        <v>168</v>
      </c>
      <c r="F63" s="7">
        <v>460</v>
      </c>
      <c r="G63" s="7">
        <v>2648</v>
      </c>
      <c r="H63" s="7">
        <v>955</v>
      </c>
      <c r="I63" s="7">
        <v>3603</v>
      </c>
      <c r="J63" s="7">
        <v>4063</v>
      </c>
      <c r="K63" s="1"/>
      <c r="L63" s="1"/>
      <c r="M63" s="1"/>
      <c r="N63" s="1"/>
      <c r="O63" s="1"/>
      <c r="P63" s="1"/>
      <c r="Q63" s="1"/>
      <c r="R63" s="1"/>
      <c r="S63" s="1"/>
      <c r="T63" s="1"/>
      <c r="U63" s="1"/>
      <c r="V63" s="1"/>
      <c r="W63" s="1"/>
      <c r="X63" s="1"/>
      <c r="Y63" s="1"/>
      <c r="Z63" s="1"/>
    </row>
    <row r="64" spans="1:26" x14ac:dyDescent="0.25">
      <c r="A64" s="7" t="s">
        <v>28</v>
      </c>
      <c r="B64" s="7" t="s">
        <v>128</v>
      </c>
      <c r="C64" s="7" t="s">
        <v>129</v>
      </c>
      <c r="D64" s="7">
        <v>493</v>
      </c>
      <c r="E64" s="7">
        <v>381</v>
      </c>
      <c r="F64" s="7">
        <v>874</v>
      </c>
      <c r="G64" s="7">
        <v>2967</v>
      </c>
      <c r="H64" s="7">
        <v>1179</v>
      </c>
      <c r="I64" s="7">
        <v>4146</v>
      </c>
      <c r="J64" s="7">
        <v>5020</v>
      </c>
      <c r="K64" s="1"/>
      <c r="L64" s="1"/>
      <c r="M64" s="1"/>
      <c r="N64" s="1"/>
      <c r="O64" s="1"/>
      <c r="P64" s="1"/>
      <c r="Q64" s="1"/>
      <c r="R64" s="1"/>
      <c r="S64" s="1"/>
      <c r="T64" s="1"/>
      <c r="U64" s="1"/>
      <c r="V64" s="1"/>
      <c r="W64" s="1"/>
      <c r="X64" s="1"/>
      <c r="Y64" s="1"/>
      <c r="Z64" s="1"/>
    </row>
    <row r="65" spans="1:26" x14ac:dyDescent="0.25">
      <c r="A65" s="7" t="s">
        <v>60</v>
      </c>
      <c r="B65" s="7" t="s">
        <v>130</v>
      </c>
      <c r="C65" s="7" t="s">
        <v>131</v>
      </c>
      <c r="D65" s="7">
        <v>145</v>
      </c>
      <c r="E65" s="7">
        <v>153</v>
      </c>
      <c r="F65" s="7">
        <v>298</v>
      </c>
      <c r="G65" s="7">
        <v>1070</v>
      </c>
      <c r="H65" s="7">
        <v>502</v>
      </c>
      <c r="I65" s="7">
        <v>1572</v>
      </c>
      <c r="J65" s="7">
        <v>1870</v>
      </c>
      <c r="K65" s="1"/>
      <c r="L65" s="1"/>
      <c r="M65" s="1"/>
      <c r="N65" s="1"/>
      <c r="O65" s="1"/>
      <c r="P65" s="1"/>
      <c r="Q65" s="1"/>
      <c r="R65" s="1"/>
      <c r="S65" s="1"/>
      <c r="T65" s="1"/>
      <c r="U65" s="1"/>
      <c r="V65" s="1"/>
      <c r="W65" s="1"/>
      <c r="X65" s="1"/>
      <c r="Y65" s="1"/>
      <c r="Z65" s="1"/>
    </row>
    <row r="66" spans="1:26" x14ac:dyDescent="0.25">
      <c r="A66" s="7" t="s">
        <v>14</v>
      </c>
      <c r="B66" s="7" t="s">
        <v>132</v>
      </c>
      <c r="C66" s="7" t="s">
        <v>133</v>
      </c>
      <c r="D66" s="7">
        <v>1186</v>
      </c>
      <c r="E66" s="7">
        <v>744</v>
      </c>
      <c r="F66" s="7">
        <v>1930</v>
      </c>
      <c r="G66" s="7">
        <v>11090</v>
      </c>
      <c r="H66" s="7">
        <v>4270</v>
      </c>
      <c r="I66" s="7">
        <v>15360</v>
      </c>
      <c r="J66" s="7">
        <v>17290</v>
      </c>
      <c r="K66" s="1"/>
      <c r="L66" s="1"/>
      <c r="M66" s="1"/>
      <c r="N66" s="1"/>
      <c r="O66" s="1"/>
      <c r="P66" s="1"/>
      <c r="Q66" s="1"/>
      <c r="R66" s="1"/>
      <c r="S66" s="1"/>
      <c r="T66" s="1"/>
      <c r="U66" s="1"/>
      <c r="V66" s="1"/>
      <c r="W66" s="1"/>
      <c r="X66" s="1"/>
      <c r="Y66" s="1"/>
      <c r="Z66" s="1"/>
    </row>
    <row r="67" spans="1:26" x14ac:dyDescent="0.25">
      <c r="A67" s="7" t="s">
        <v>14</v>
      </c>
      <c r="B67" s="7" t="s">
        <v>134</v>
      </c>
      <c r="C67" s="7" t="s">
        <v>135</v>
      </c>
      <c r="D67" s="7">
        <v>307</v>
      </c>
      <c r="E67" s="7">
        <v>189</v>
      </c>
      <c r="F67" s="7">
        <v>496</v>
      </c>
      <c r="G67" s="7">
        <v>3873</v>
      </c>
      <c r="H67" s="7">
        <v>1498</v>
      </c>
      <c r="I67" s="7">
        <v>5371</v>
      </c>
      <c r="J67" s="7">
        <v>5867</v>
      </c>
      <c r="K67" s="1"/>
      <c r="L67" s="1"/>
      <c r="M67" s="1"/>
      <c r="N67" s="1"/>
      <c r="O67" s="1"/>
      <c r="P67" s="1"/>
      <c r="Q67" s="1"/>
      <c r="R67" s="1"/>
      <c r="S67" s="1"/>
      <c r="T67" s="1"/>
      <c r="U67" s="1"/>
      <c r="V67" s="1"/>
      <c r="W67" s="1"/>
      <c r="X67" s="1"/>
      <c r="Y67" s="1"/>
      <c r="Z67" s="1"/>
    </row>
    <row r="68" spans="1:26" x14ac:dyDescent="0.25">
      <c r="A68" s="7" t="s">
        <v>42</v>
      </c>
      <c r="B68" s="7" t="s">
        <v>136</v>
      </c>
      <c r="C68" s="7" t="s">
        <v>137</v>
      </c>
      <c r="D68" s="7">
        <v>126</v>
      </c>
      <c r="E68" s="7">
        <v>103</v>
      </c>
      <c r="F68" s="7">
        <v>229</v>
      </c>
      <c r="G68" s="7">
        <v>1176</v>
      </c>
      <c r="H68" s="7">
        <v>454</v>
      </c>
      <c r="I68" s="7">
        <v>1630</v>
      </c>
      <c r="J68" s="7">
        <v>1859</v>
      </c>
      <c r="K68" s="1"/>
      <c r="L68" s="1"/>
      <c r="M68" s="1"/>
      <c r="N68" s="1"/>
      <c r="O68" s="1"/>
      <c r="P68" s="1"/>
      <c r="Q68" s="1"/>
      <c r="R68" s="1"/>
      <c r="S68" s="1"/>
      <c r="T68" s="1"/>
      <c r="U68" s="1"/>
      <c r="V68" s="1"/>
      <c r="W68" s="1"/>
      <c r="X68" s="1"/>
      <c r="Y68" s="1"/>
      <c r="Z68" s="1"/>
    </row>
    <row r="69" spans="1:26" x14ac:dyDescent="0.25">
      <c r="A69" s="7" t="s">
        <v>14</v>
      </c>
      <c r="B69" s="7" t="s">
        <v>138</v>
      </c>
      <c r="C69" s="7" t="s">
        <v>139</v>
      </c>
      <c r="D69" s="7">
        <v>733</v>
      </c>
      <c r="E69" s="7">
        <v>537</v>
      </c>
      <c r="F69" s="7">
        <v>1270</v>
      </c>
      <c r="G69" s="7">
        <v>4881</v>
      </c>
      <c r="H69" s="7">
        <v>2408</v>
      </c>
      <c r="I69" s="7">
        <v>7289</v>
      </c>
      <c r="J69" s="7">
        <v>8559</v>
      </c>
      <c r="K69" s="1"/>
      <c r="L69" s="1"/>
      <c r="M69" s="1"/>
      <c r="N69" s="1"/>
      <c r="O69" s="1"/>
      <c r="P69" s="1"/>
      <c r="Q69" s="1"/>
      <c r="R69" s="1"/>
      <c r="S69" s="1"/>
      <c r="T69" s="1"/>
      <c r="U69" s="1"/>
      <c r="V69" s="1"/>
      <c r="W69" s="1"/>
      <c r="X69" s="1"/>
      <c r="Y69" s="1"/>
      <c r="Z69" s="1"/>
    </row>
    <row r="70" spans="1:26" x14ac:dyDescent="0.25">
      <c r="A70" s="7" t="s">
        <v>11</v>
      </c>
      <c r="B70" s="7" t="s">
        <v>140</v>
      </c>
      <c r="C70" s="7" t="s">
        <v>141</v>
      </c>
      <c r="D70" s="7">
        <v>249</v>
      </c>
      <c r="E70" s="7">
        <v>173</v>
      </c>
      <c r="F70" s="7">
        <v>422</v>
      </c>
      <c r="G70" s="7">
        <v>2395</v>
      </c>
      <c r="H70" s="7">
        <v>788</v>
      </c>
      <c r="I70" s="7">
        <v>3183</v>
      </c>
      <c r="J70" s="7">
        <v>3605</v>
      </c>
      <c r="K70" s="1"/>
      <c r="L70" s="1"/>
      <c r="M70" s="1"/>
      <c r="N70" s="1"/>
      <c r="O70" s="1"/>
      <c r="P70" s="1"/>
      <c r="Q70" s="1"/>
      <c r="R70" s="1"/>
      <c r="S70" s="1"/>
      <c r="T70" s="1"/>
      <c r="U70" s="1"/>
      <c r="V70" s="1"/>
      <c r="W70" s="1"/>
      <c r="X70" s="1"/>
      <c r="Y70" s="1"/>
      <c r="Z70" s="1"/>
    </row>
    <row r="71" spans="1:26" x14ac:dyDescent="0.25">
      <c r="A71" s="7" t="s">
        <v>47</v>
      </c>
      <c r="B71" s="7" t="s">
        <v>142</v>
      </c>
      <c r="C71" s="7" t="s">
        <v>143</v>
      </c>
      <c r="D71" s="7">
        <v>264</v>
      </c>
      <c r="E71" s="7">
        <v>270</v>
      </c>
      <c r="F71" s="7">
        <v>534</v>
      </c>
      <c r="G71" s="7">
        <v>2221</v>
      </c>
      <c r="H71" s="7">
        <v>1050</v>
      </c>
      <c r="I71" s="7">
        <v>3271</v>
      </c>
      <c r="J71" s="7">
        <v>3805</v>
      </c>
      <c r="K71" s="1"/>
      <c r="L71" s="1"/>
      <c r="M71" s="1"/>
      <c r="N71" s="1"/>
      <c r="O71" s="1"/>
      <c r="P71" s="1"/>
      <c r="Q71" s="1"/>
      <c r="R71" s="1"/>
      <c r="S71" s="1"/>
      <c r="T71" s="1"/>
      <c r="U71" s="1"/>
      <c r="V71" s="1"/>
      <c r="W71" s="1"/>
      <c r="X71" s="1"/>
      <c r="Y71" s="1"/>
      <c r="Z71" s="1"/>
    </row>
    <row r="72" spans="1:26" x14ac:dyDescent="0.25">
      <c r="A72" s="7" t="s">
        <v>31</v>
      </c>
      <c r="B72" s="7" t="s">
        <v>144</v>
      </c>
      <c r="C72" s="7" t="s">
        <v>145</v>
      </c>
      <c r="D72" s="7">
        <v>147</v>
      </c>
      <c r="E72" s="7">
        <v>112</v>
      </c>
      <c r="F72" s="7">
        <v>259</v>
      </c>
      <c r="G72" s="7">
        <v>1246</v>
      </c>
      <c r="H72" s="7">
        <v>448</v>
      </c>
      <c r="I72" s="7">
        <v>1694</v>
      </c>
      <c r="J72" s="7">
        <v>1953</v>
      </c>
      <c r="K72" s="1"/>
      <c r="L72" s="1"/>
      <c r="M72" s="1"/>
      <c r="N72" s="1"/>
      <c r="O72" s="1"/>
      <c r="P72" s="1"/>
      <c r="Q72" s="1"/>
      <c r="R72" s="1"/>
      <c r="S72" s="1"/>
      <c r="T72" s="1"/>
      <c r="U72" s="1"/>
      <c r="V72" s="1"/>
      <c r="W72" s="1"/>
      <c r="X72" s="1"/>
      <c r="Y72" s="1"/>
      <c r="Z72" s="1"/>
    </row>
    <row r="73" spans="1:26" x14ac:dyDescent="0.25">
      <c r="A73" s="7" t="s">
        <v>31</v>
      </c>
      <c r="B73" s="7" t="s">
        <v>146</v>
      </c>
      <c r="C73" s="7" t="s">
        <v>147</v>
      </c>
      <c r="D73" s="7">
        <v>225</v>
      </c>
      <c r="E73" s="7">
        <v>191</v>
      </c>
      <c r="F73" s="7">
        <v>416</v>
      </c>
      <c r="G73" s="7">
        <v>1846</v>
      </c>
      <c r="H73" s="7">
        <v>671</v>
      </c>
      <c r="I73" s="7">
        <v>2517</v>
      </c>
      <c r="J73" s="7">
        <v>2933</v>
      </c>
      <c r="K73" s="1"/>
      <c r="L73" s="1"/>
      <c r="M73" s="1"/>
      <c r="N73" s="1"/>
      <c r="O73" s="1"/>
      <c r="P73" s="1"/>
      <c r="Q73" s="1"/>
      <c r="R73" s="1"/>
      <c r="S73" s="1"/>
      <c r="T73" s="1"/>
      <c r="U73" s="1"/>
      <c r="V73" s="1"/>
      <c r="W73" s="1"/>
      <c r="X73" s="1"/>
      <c r="Y73" s="1"/>
      <c r="Z73" s="1"/>
    </row>
    <row r="74" spans="1:26" x14ac:dyDescent="0.25">
      <c r="A74" s="7" t="s">
        <v>28</v>
      </c>
      <c r="B74" s="7" t="s">
        <v>148</v>
      </c>
      <c r="C74" s="7" t="s">
        <v>149</v>
      </c>
      <c r="D74" s="7">
        <v>612</v>
      </c>
      <c r="E74" s="7">
        <v>403</v>
      </c>
      <c r="F74" s="7">
        <v>1015</v>
      </c>
      <c r="G74" s="7">
        <v>3873</v>
      </c>
      <c r="H74" s="7">
        <v>1525</v>
      </c>
      <c r="I74" s="7">
        <v>5398</v>
      </c>
      <c r="J74" s="7">
        <v>6413</v>
      </c>
      <c r="K74" s="1"/>
      <c r="L74" s="1"/>
      <c r="M74" s="1"/>
      <c r="N74" s="1"/>
      <c r="O74" s="1"/>
      <c r="P74" s="1"/>
      <c r="Q74" s="1"/>
      <c r="R74" s="1"/>
      <c r="S74" s="1"/>
      <c r="T74" s="1"/>
      <c r="U74" s="1"/>
      <c r="V74" s="1"/>
      <c r="W74" s="1"/>
      <c r="X74" s="1"/>
      <c r="Y74" s="1"/>
      <c r="Z74" s="1"/>
    </row>
    <row r="75" spans="1:26" x14ac:dyDescent="0.25">
      <c r="A75" s="7" t="s">
        <v>28</v>
      </c>
      <c r="B75" s="7" t="s">
        <v>150</v>
      </c>
      <c r="C75" s="7" t="s">
        <v>151</v>
      </c>
      <c r="D75" s="7">
        <v>424</v>
      </c>
      <c r="E75" s="7">
        <v>285</v>
      </c>
      <c r="F75" s="7">
        <v>709</v>
      </c>
      <c r="G75" s="7">
        <v>2881</v>
      </c>
      <c r="H75" s="7">
        <v>1293</v>
      </c>
      <c r="I75" s="7">
        <v>4174</v>
      </c>
      <c r="J75" s="7">
        <v>4883</v>
      </c>
      <c r="K75" s="1"/>
      <c r="L75" s="1"/>
      <c r="M75" s="1"/>
      <c r="N75" s="1"/>
      <c r="O75" s="1"/>
      <c r="P75" s="1"/>
      <c r="Q75" s="1"/>
      <c r="R75" s="1"/>
      <c r="S75" s="1"/>
      <c r="T75" s="1"/>
      <c r="U75" s="1"/>
      <c r="V75" s="1"/>
      <c r="W75" s="1"/>
      <c r="X75" s="1"/>
      <c r="Y75" s="1"/>
      <c r="Z75" s="1"/>
    </row>
    <row r="76" spans="1:26" x14ac:dyDescent="0.25">
      <c r="A76" s="7" t="s">
        <v>11</v>
      </c>
      <c r="B76" s="7" t="s">
        <v>152</v>
      </c>
      <c r="C76" s="7" t="s">
        <v>153</v>
      </c>
      <c r="D76" s="7">
        <v>924</v>
      </c>
      <c r="E76" s="7">
        <v>670</v>
      </c>
      <c r="F76" s="7">
        <v>1594</v>
      </c>
      <c r="G76" s="7">
        <v>8326</v>
      </c>
      <c r="H76" s="7">
        <v>2897</v>
      </c>
      <c r="I76" s="7">
        <v>11223</v>
      </c>
      <c r="J76" s="7">
        <v>12817</v>
      </c>
      <c r="K76" s="1"/>
      <c r="L76" s="1"/>
      <c r="M76" s="1"/>
      <c r="N76" s="1"/>
      <c r="O76" s="1"/>
      <c r="P76" s="1"/>
      <c r="Q76" s="1"/>
      <c r="R76" s="1"/>
      <c r="S76" s="1"/>
      <c r="T76" s="1"/>
      <c r="U76" s="1"/>
      <c r="V76" s="1"/>
      <c r="W76" s="1"/>
      <c r="X76" s="1"/>
      <c r="Y76" s="1"/>
      <c r="Z76" s="1"/>
    </row>
    <row r="77" spans="1:26" x14ac:dyDescent="0.25">
      <c r="A77" s="7" t="s">
        <v>11</v>
      </c>
      <c r="B77" s="7" t="s">
        <v>154</v>
      </c>
      <c r="C77" s="7" t="s">
        <v>155</v>
      </c>
      <c r="D77" s="7">
        <v>193</v>
      </c>
      <c r="E77" s="7">
        <v>192</v>
      </c>
      <c r="F77" s="7">
        <v>385</v>
      </c>
      <c r="G77" s="7">
        <v>1731</v>
      </c>
      <c r="H77" s="7">
        <v>613</v>
      </c>
      <c r="I77" s="7">
        <v>2344</v>
      </c>
      <c r="J77" s="7">
        <v>2729</v>
      </c>
      <c r="K77" s="1"/>
      <c r="L77" s="1"/>
      <c r="M77" s="1"/>
      <c r="N77" s="1"/>
      <c r="O77" s="1"/>
      <c r="P77" s="1"/>
      <c r="Q77" s="1"/>
      <c r="R77" s="1"/>
      <c r="S77" s="1"/>
      <c r="T77" s="1"/>
      <c r="U77" s="1"/>
      <c r="V77" s="1"/>
      <c r="W77" s="1"/>
      <c r="X77" s="1"/>
      <c r="Y77" s="1"/>
      <c r="Z77" s="1"/>
    </row>
    <row r="78" spans="1:26" x14ac:dyDescent="0.25">
      <c r="A78" s="7" t="s">
        <v>11</v>
      </c>
      <c r="B78" s="7" t="s">
        <v>156</v>
      </c>
      <c r="C78" s="7" t="s">
        <v>157</v>
      </c>
      <c r="D78" s="7">
        <v>731</v>
      </c>
      <c r="E78" s="7">
        <v>478</v>
      </c>
      <c r="F78" s="7">
        <v>1209</v>
      </c>
      <c r="G78" s="7">
        <v>6594</v>
      </c>
      <c r="H78" s="7">
        <v>2285</v>
      </c>
      <c r="I78" s="7">
        <v>8879</v>
      </c>
      <c r="J78" s="7">
        <v>10088</v>
      </c>
      <c r="K78" s="1"/>
      <c r="L78" s="1"/>
      <c r="M78" s="1"/>
      <c r="N78" s="1"/>
      <c r="O78" s="1"/>
      <c r="P78" s="1"/>
      <c r="Q78" s="1"/>
      <c r="R78" s="1"/>
      <c r="S78" s="1"/>
      <c r="T78" s="1"/>
      <c r="U78" s="1"/>
      <c r="V78" s="1"/>
      <c r="W78" s="1"/>
      <c r="X78" s="1"/>
      <c r="Y78" s="1"/>
      <c r="Z78" s="1"/>
    </row>
    <row r="79" spans="1:26" x14ac:dyDescent="0.25">
      <c r="A79" s="7" t="s">
        <v>60</v>
      </c>
      <c r="B79" s="7" t="s">
        <v>158</v>
      </c>
      <c r="C79" s="7" t="s">
        <v>159</v>
      </c>
      <c r="D79" s="7">
        <v>106</v>
      </c>
      <c r="E79" s="7">
        <v>58</v>
      </c>
      <c r="F79" s="7">
        <v>164</v>
      </c>
      <c r="G79" s="7">
        <v>924</v>
      </c>
      <c r="H79" s="7">
        <v>326</v>
      </c>
      <c r="I79" s="7">
        <v>1250</v>
      </c>
      <c r="J79" s="7">
        <v>1414</v>
      </c>
      <c r="K79" s="1"/>
      <c r="L79" s="1"/>
      <c r="M79" s="1"/>
      <c r="N79" s="1"/>
      <c r="O79" s="1"/>
      <c r="P79" s="1"/>
      <c r="Q79" s="1"/>
      <c r="R79" s="1"/>
      <c r="S79" s="1"/>
      <c r="T79" s="1"/>
      <c r="U79" s="1"/>
      <c r="V79" s="1"/>
      <c r="W79" s="1"/>
      <c r="X79" s="1"/>
      <c r="Y79" s="1"/>
      <c r="Z79" s="1"/>
    </row>
    <row r="80" spans="1:26" x14ac:dyDescent="0.25">
      <c r="A80" s="7" t="s">
        <v>60</v>
      </c>
      <c r="B80" s="7" t="s">
        <v>160</v>
      </c>
      <c r="C80" s="7" t="s">
        <v>161</v>
      </c>
      <c r="D80" s="7">
        <v>193</v>
      </c>
      <c r="E80" s="7">
        <v>156</v>
      </c>
      <c r="F80" s="7">
        <v>349</v>
      </c>
      <c r="G80" s="7">
        <v>2895</v>
      </c>
      <c r="H80" s="7">
        <v>1172</v>
      </c>
      <c r="I80" s="7">
        <v>4067</v>
      </c>
      <c r="J80" s="7">
        <v>4416</v>
      </c>
      <c r="K80" s="1"/>
      <c r="L80" s="1"/>
      <c r="M80" s="1"/>
      <c r="N80" s="1"/>
      <c r="O80" s="1"/>
      <c r="P80" s="1"/>
      <c r="Q80" s="1"/>
      <c r="R80" s="1"/>
      <c r="S80" s="1"/>
      <c r="T80" s="1"/>
      <c r="U80" s="1"/>
      <c r="V80" s="1"/>
      <c r="W80" s="1"/>
      <c r="X80" s="1"/>
      <c r="Y80" s="1"/>
      <c r="Z80" s="1"/>
    </row>
    <row r="81" spans="1:26" x14ac:dyDescent="0.25">
      <c r="A81" s="7" t="s">
        <v>104</v>
      </c>
      <c r="B81" s="7" t="s">
        <v>162</v>
      </c>
      <c r="C81" s="7" t="s">
        <v>163</v>
      </c>
      <c r="D81" s="7">
        <v>222</v>
      </c>
      <c r="E81" s="7">
        <v>154</v>
      </c>
      <c r="F81" s="7">
        <v>376</v>
      </c>
      <c r="G81" s="7">
        <v>2121</v>
      </c>
      <c r="H81" s="7">
        <v>931</v>
      </c>
      <c r="I81" s="7">
        <v>3052</v>
      </c>
      <c r="J81" s="7">
        <v>3428</v>
      </c>
      <c r="K81" s="1"/>
      <c r="L81" s="1"/>
      <c r="M81" s="1"/>
      <c r="N81" s="1"/>
      <c r="O81" s="1"/>
      <c r="P81" s="1"/>
      <c r="Q81" s="1"/>
      <c r="R81" s="1"/>
      <c r="S81" s="1"/>
      <c r="T81" s="1"/>
      <c r="U81" s="1"/>
      <c r="V81" s="1"/>
      <c r="W81" s="1"/>
      <c r="X81" s="1"/>
      <c r="Y81" s="1"/>
      <c r="Z81" s="1"/>
    </row>
    <row r="82" spans="1:26" x14ac:dyDescent="0.25">
      <c r="A82" s="7" t="s">
        <v>11</v>
      </c>
      <c r="B82" s="7" t="s">
        <v>164</v>
      </c>
      <c r="C82" s="7" t="s">
        <v>165</v>
      </c>
      <c r="D82" s="7">
        <v>125</v>
      </c>
      <c r="E82" s="7">
        <v>90</v>
      </c>
      <c r="F82" s="7">
        <v>215</v>
      </c>
      <c r="G82" s="7">
        <v>1632</v>
      </c>
      <c r="H82" s="7">
        <v>642</v>
      </c>
      <c r="I82" s="7">
        <v>2274</v>
      </c>
      <c r="J82" s="7">
        <v>2489</v>
      </c>
      <c r="K82" s="1"/>
      <c r="L82" s="1"/>
      <c r="M82" s="1"/>
      <c r="N82" s="1"/>
      <c r="O82" s="1"/>
      <c r="P82" s="1"/>
      <c r="Q82" s="1"/>
      <c r="R82" s="1"/>
      <c r="S82" s="1"/>
      <c r="T82" s="1"/>
      <c r="U82" s="1"/>
      <c r="V82" s="1"/>
      <c r="W82" s="1"/>
      <c r="X82" s="1"/>
      <c r="Y82" s="1"/>
      <c r="Z82" s="1"/>
    </row>
    <row r="83" spans="1:26" x14ac:dyDescent="0.25">
      <c r="A83" s="7" t="s">
        <v>11</v>
      </c>
      <c r="B83" s="7" t="s">
        <v>166</v>
      </c>
      <c r="C83" s="7" t="s">
        <v>167</v>
      </c>
      <c r="D83" s="7">
        <v>68</v>
      </c>
      <c r="E83" s="7">
        <v>91</v>
      </c>
      <c r="F83" s="7">
        <v>159</v>
      </c>
      <c r="G83" s="7">
        <v>3388</v>
      </c>
      <c r="H83" s="7">
        <v>1038</v>
      </c>
      <c r="I83" s="7">
        <v>4426</v>
      </c>
      <c r="J83" s="7">
        <v>4585</v>
      </c>
      <c r="K83" s="1"/>
      <c r="L83" s="1"/>
      <c r="M83" s="1"/>
      <c r="N83" s="1"/>
      <c r="O83" s="1"/>
      <c r="P83" s="1"/>
      <c r="Q83" s="1"/>
      <c r="R83" s="1"/>
      <c r="S83" s="1"/>
      <c r="T83" s="1"/>
      <c r="U83" s="1"/>
      <c r="V83" s="1"/>
      <c r="W83" s="1"/>
      <c r="X83" s="1"/>
      <c r="Y83" s="1"/>
      <c r="Z83" s="1"/>
    </row>
    <row r="84" spans="1:26" x14ac:dyDescent="0.25">
      <c r="A84" s="7" t="s">
        <v>36</v>
      </c>
      <c r="B84" s="7" t="s">
        <v>47</v>
      </c>
      <c r="C84" s="7" t="s">
        <v>168</v>
      </c>
      <c r="D84" s="7">
        <v>1178</v>
      </c>
      <c r="E84" s="7">
        <v>791</v>
      </c>
      <c r="F84" s="7">
        <v>1969</v>
      </c>
      <c r="G84" s="7">
        <v>4663</v>
      </c>
      <c r="H84" s="7">
        <v>2080</v>
      </c>
      <c r="I84" s="7">
        <v>6743</v>
      </c>
      <c r="J84" s="7">
        <v>8712</v>
      </c>
      <c r="K84" s="1"/>
      <c r="L84" s="1"/>
      <c r="M84" s="1"/>
      <c r="N84" s="1"/>
      <c r="O84" s="1"/>
      <c r="P84" s="1"/>
      <c r="Q84" s="1"/>
      <c r="R84" s="1"/>
      <c r="S84" s="1"/>
      <c r="T84" s="1"/>
      <c r="U84" s="1"/>
      <c r="V84" s="1"/>
      <c r="W84" s="1"/>
      <c r="X84" s="1"/>
      <c r="Y84" s="1"/>
      <c r="Z84" s="1"/>
    </row>
    <row r="85" spans="1:26" x14ac:dyDescent="0.25">
      <c r="A85" s="7" t="s">
        <v>42</v>
      </c>
      <c r="B85" s="7" t="s">
        <v>31</v>
      </c>
      <c r="C85" s="7" t="s">
        <v>169</v>
      </c>
      <c r="D85" s="7">
        <v>549</v>
      </c>
      <c r="E85" s="7">
        <v>352</v>
      </c>
      <c r="F85" s="7">
        <v>901</v>
      </c>
      <c r="G85" s="7">
        <v>4093</v>
      </c>
      <c r="H85" s="7">
        <v>1150</v>
      </c>
      <c r="I85" s="7">
        <v>5243</v>
      </c>
      <c r="J85" s="7">
        <v>6144</v>
      </c>
      <c r="K85" s="1"/>
      <c r="L85" s="1"/>
      <c r="M85" s="1"/>
      <c r="N85" s="1"/>
      <c r="O85" s="1"/>
      <c r="P85" s="1"/>
      <c r="Q85" s="1"/>
      <c r="R85" s="1"/>
      <c r="S85" s="1"/>
      <c r="T85" s="1"/>
      <c r="U85" s="1"/>
      <c r="V85" s="1"/>
      <c r="W85" s="1"/>
      <c r="X85" s="1"/>
      <c r="Y85" s="1"/>
      <c r="Z85" s="1"/>
    </row>
    <row r="86" spans="1:26" x14ac:dyDescent="0.25">
      <c r="A86" s="7" t="s">
        <v>36</v>
      </c>
      <c r="B86" s="7" t="s">
        <v>170</v>
      </c>
      <c r="C86" s="7" t="s">
        <v>171</v>
      </c>
      <c r="D86" s="7">
        <v>512</v>
      </c>
      <c r="E86" s="7">
        <v>333</v>
      </c>
      <c r="F86" s="7">
        <v>845</v>
      </c>
      <c r="G86" s="7">
        <v>4252</v>
      </c>
      <c r="H86" s="7">
        <v>1352</v>
      </c>
      <c r="I86" s="7">
        <v>5604</v>
      </c>
      <c r="J86" s="7">
        <v>6449</v>
      </c>
      <c r="K86" s="1"/>
      <c r="L86" s="1"/>
      <c r="M86" s="1"/>
      <c r="N86" s="1"/>
      <c r="O86" s="1"/>
      <c r="P86" s="1"/>
      <c r="Q86" s="1"/>
      <c r="R86" s="1"/>
      <c r="S86" s="1"/>
      <c r="T86" s="1"/>
      <c r="U86" s="1"/>
      <c r="V86" s="1"/>
      <c r="W86" s="1"/>
      <c r="X86" s="1"/>
      <c r="Y86" s="1"/>
      <c r="Z86" s="1"/>
    </row>
    <row r="87" spans="1:26" x14ac:dyDescent="0.25">
      <c r="A87" s="7" t="s">
        <v>36</v>
      </c>
      <c r="B87" s="7" t="s">
        <v>172</v>
      </c>
      <c r="C87" s="7" t="s">
        <v>173</v>
      </c>
      <c r="D87" s="7">
        <v>578</v>
      </c>
      <c r="E87" s="7">
        <v>279</v>
      </c>
      <c r="F87" s="7">
        <v>857</v>
      </c>
      <c r="G87" s="7">
        <v>4145</v>
      </c>
      <c r="H87" s="7">
        <v>1449</v>
      </c>
      <c r="I87" s="7">
        <v>5594</v>
      </c>
      <c r="J87" s="7">
        <v>6451</v>
      </c>
      <c r="K87" s="1"/>
      <c r="L87" s="1"/>
      <c r="M87" s="1"/>
      <c r="N87" s="1"/>
      <c r="O87" s="1"/>
      <c r="P87" s="1"/>
      <c r="Q87" s="1"/>
      <c r="R87" s="1"/>
      <c r="S87" s="1"/>
      <c r="T87" s="1"/>
      <c r="U87" s="1"/>
      <c r="V87" s="1"/>
      <c r="W87" s="1"/>
      <c r="X87" s="1"/>
      <c r="Y87" s="1"/>
      <c r="Z87" s="1"/>
    </row>
    <row r="88" spans="1:26" x14ac:dyDescent="0.25">
      <c r="A88" s="7" t="s">
        <v>47</v>
      </c>
      <c r="B88" s="7" t="s">
        <v>174</v>
      </c>
      <c r="C88" s="7" t="s">
        <v>175</v>
      </c>
      <c r="D88" s="7">
        <v>178</v>
      </c>
      <c r="E88" s="7">
        <v>58</v>
      </c>
      <c r="F88" s="7">
        <v>236</v>
      </c>
      <c r="G88" s="7">
        <v>1576</v>
      </c>
      <c r="H88" s="7">
        <v>779</v>
      </c>
      <c r="I88" s="7">
        <v>2355</v>
      </c>
      <c r="J88" s="7">
        <v>2591</v>
      </c>
      <c r="K88" s="1"/>
      <c r="L88" s="1"/>
      <c r="M88" s="1"/>
      <c r="N88" s="1"/>
      <c r="O88" s="1"/>
      <c r="P88" s="1"/>
      <c r="Q88" s="1"/>
      <c r="R88" s="1"/>
      <c r="S88" s="1"/>
      <c r="T88" s="1"/>
      <c r="U88" s="1"/>
      <c r="V88" s="1"/>
      <c r="W88" s="1"/>
      <c r="X88" s="1"/>
      <c r="Y88" s="1"/>
      <c r="Z88" s="1"/>
    </row>
    <row r="89" spans="1:26" x14ac:dyDescent="0.25">
      <c r="A89" s="7" t="s">
        <v>14</v>
      </c>
      <c r="B89" s="7" t="s">
        <v>176</v>
      </c>
      <c r="C89" s="7" t="s">
        <v>177</v>
      </c>
      <c r="D89" s="7">
        <v>232</v>
      </c>
      <c r="E89" s="7">
        <v>222</v>
      </c>
      <c r="F89" s="7">
        <v>454</v>
      </c>
      <c r="G89" s="7">
        <v>2053</v>
      </c>
      <c r="H89" s="7">
        <v>728</v>
      </c>
      <c r="I89" s="7">
        <v>2781</v>
      </c>
      <c r="J89" s="7">
        <v>3235</v>
      </c>
      <c r="K89" s="1"/>
      <c r="L89" s="1"/>
      <c r="M89" s="1"/>
      <c r="N89" s="1"/>
      <c r="O89" s="1"/>
      <c r="P89" s="1"/>
      <c r="Q89" s="1"/>
      <c r="R89" s="1"/>
      <c r="S89" s="1"/>
      <c r="T89" s="1"/>
      <c r="U89" s="1"/>
      <c r="V89" s="1"/>
      <c r="W89" s="1"/>
      <c r="X89" s="1"/>
      <c r="Y89" s="1"/>
      <c r="Z89" s="1"/>
    </row>
    <row r="90" spans="1:26" x14ac:dyDescent="0.25">
      <c r="A90" s="7" t="s">
        <v>31</v>
      </c>
      <c r="B90" s="7" t="s">
        <v>178</v>
      </c>
      <c r="C90" s="7" t="s">
        <v>179</v>
      </c>
      <c r="D90" s="7">
        <v>218</v>
      </c>
      <c r="E90" s="7">
        <v>167</v>
      </c>
      <c r="F90" s="7">
        <v>385</v>
      </c>
      <c r="G90" s="7">
        <v>1317</v>
      </c>
      <c r="H90" s="7">
        <v>506</v>
      </c>
      <c r="I90" s="7">
        <v>1823</v>
      </c>
      <c r="J90" s="7">
        <v>2208</v>
      </c>
      <c r="K90" s="1"/>
      <c r="L90" s="1"/>
      <c r="M90" s="1"/>
      <c r="N90" s="1"/>
      <c r="O90" s="1"/>
      <c r="P90" s="1"/>
      <c r="Q90" s="1"/>
      <c r="R90" s="1"/>
      <c r="S90" s="1"/>
      <c r="T90" s="1"/>
      <c r="U90" s="1"/>
      <c r="V90" s="1"/>
      <c r="W90" s="1"/>
      <c r="X90" s="1"/>
      <c r="Y90" s="1"/>
      <c r="Z90" s="1"/>
    </row>
    <row r="91" spans="1:26" x14ac:dyDescent="0.25">
      <c r="A91" s="7" t="s">
        <v>31</v>
      </c>
      <c r="B91" s="7" t="s">
        <v>180</v>
      </c>
      <c r="C91" s="7" t="s">
        <v>181</v>
      </c>
      <c r="D91" s="7">
        <v>113</v>
      </c>
      <c r="E91" s="7">
        <v>88</v>
      </c>
      <c r="F91" s="7">
        <v>201</v>
      </c>
      <c r="G91" s="7">
        <v>1156</v>
      </c>
      <c r="H91" s="7">
        <v>345</v>
      </c>
      <c r="I91" s="7">
        <v>1501</v>
      </c>
      <c r="J91" s="7">
        <v>1702</v>
      </c>
      <c r="K91" s="1"/>
      <c r="L91" s="1"/>
      <c r="M91" s="1"/>
      <c r="N91" s="1"/>
      <c r="O91" s="1"/>
      <c r="P91" s="1"/>
      <c r="Q91" s="1"/>
      <c r="R91" s="1"/>
      <c r="S91" s="1"/>
      <c r="T91" s="1"/>
      <c r="U91" s="1"/>
      <c r="V91" s="1"/>
      <c r="W91" s="1"/>
      <c r="X91" s="1"/>
      <c r="Y91" s="1"/>
      <c r="Z91" s="1"/>
    </row>
    <row r="92" spans="1:26" x14ac:dyDescent="0.25">
      <c r="A92" s="7" t="s">
        <v>19</v>
      </c>
      <c r="B92" s="7" t="s">
        <v>182</v>
      </c>
      <c r="C92" s="7" t="s">
        <v>183</v>
      </c>
      <c r="D92" s="7">
        <v>378</v>
      </c>
      <c r="E92" s="7">
        <v>350</v>
      </c>
      <c r="F92" s="7">
        <v>728</v>
      </c>
      <c r="G92" s="7">
        <v>4332</v>
      </c>
      <c r="H92" s="7">
        <v>1861</v>
      </c>
      <c r="I92" s="7">
        <v>6193</v>
      </c>
      <c r="J92" s="7">
        <v>6921</v>
      </c>
      <c r="K92" s="1"/>
      <c r="L92" s="1"/>
      <c r="M92" s="1"/>
      <c r="N92" s="1"/>
      <c r="O92" s="1"/>
      <c r="P92" s="1"/>
      <c r="Q92" s="1"/>
      <c r="R92" s="1"/>
      <c r="S92" s="1"/>
      <c r="T92" s="1"/>
      <c r="U92" s="1"/>
      <c r="V92" s="1"/>
      <c r="W92" s="1"/>
      <c r="X92" s="1"/>
      <c r="Y92" s="1"/>
      <c r="Z92" s="1"/>
    </row>
    <row r="93" spans="1:26" x14ac:dyDescent="0.25">
      <c r="A93" s="7" t="s">
        <v>19</v>
      </c>
      <c r="B93" s="7" t="s">
        <v>11</v>
      </c>
      <c r="C93" s="7" t="s">
        <v>184</v>
      </c>
      <c r="D93" s="7">
        <v>177</v>
      </c>
      <c r="E93" s="7">
        <v>114</v>
      </c>
      <c r="F93" s="7">
        <v>291</v>
      </c>
      <c r="G93" s="7">
        <v>1849</v>
      </c>
      <c r="H93" s="7">
        <v>593</v>
      </c>
      <c r="I93" s="7">
        <v>2442</v>
      </c>
      <c r="J93" s="7">
        <v>2733</v>
      </c>
      <c r="K93" s="1"/>
      <c r="L93" s="1"/>
      <c r="M93" s="1"/>
      <c r="N93" s="1"/>
      <c r="O93" s="1"/>
      <c r="P93" s="1"/>
      <c r="Q93" s="1"/>
      <c r="R93" s="1"/>
      <c r="S93" s="1"/>
      <c r="T93" s="1"/>
      <c r="U93" s="1"/>
      <c r="V93" s="1"/>
      <c r="W93" s="1"/>
      <c r="X93" s="1"/>
      <c r="Y93" s="1"/>
      <c r="Z93" s="1"/>
    </row>
    <row r="94" spans="1:26" x14ac:dyDescent="0.25">
      <c r="A94" s="7" t="s">
        <v>104</v>
      </c>
      <c r="B94" s="7" t="s">
        <v>185</v>
      </c>
      <c r="C94" s="7" t="s">
        <v>186</v>
      </c>
      <c r="D94" s="7">
        <v>141</v>
      </c>
      <c r="E94" s="7">
        <v>128</v>
      </c>
      <c r="F94" s="7">
        <v>269</v>
      </c>
      <c r="G94" s="7">
        <v>3134</v>
      </c>
      <c r="H94" s="7">
        <v>1415</v>
      </c>
      <c r="I94" s="7">
        <v>4549</v>
      </c>
      <c r="J94" s="7">
        <v>4818</v>
      </c>
      <c r="K94" s="1"/>
      <c r="L94" s="1"/>
      <c r="M94" s="1"/>
      <c r="N94" s="1"/>
      <c r="O94" s="1"/>
      <c r="P94" s="1"/>
      <c r="Q94" s="1"/>
      <c r="R94" s="1"/>
      <c r="S94" s="1"/>
      <c r="T94" s="1"/>
      <c r="U94" s="1"/>
      <c r="V94" s="1"/>
      <c r="W94" s="1"/>
      <c r="X94" s="1"/>
      <c r="Y94" s="1"/>
      <c r="Z94" s="1"/>
    </row>
    <row r="95" spans="1:26" x14ac:dyDescent="0.25">
      <c r="A95" s="7" t="s">
        <v>47</v>
      </c>
      <c r="B95" s="7" t="s">
        <v>187</v>
      </c>
      <c r="C95" s="7" t="s">
        <v>188</v>
      </c>
      <c r="D95" s="7">
        <v>105</v>
      </c>
      <c r="E95" s="7">
        <v>92</v>
      </c>
      <c r="F95" s="7">
        <v>197</v>
      </c>
      <c r="G95" s="7">
        <v>1686</v>
      </c>
      <c r="H95" s="7">
        <v>519</v>
      </c>
      <c r="I95" s="7">
        <v>2205</v>
      </c>
      <c r="J95" s="7">
        <v>2402</v>
      </c>
      <c r="K95" s="1"/>
      <c r="L95" s="1"/>
      <c r="M95" s="1"/>
      <c r="N95" s="1"/>
      <c r="O95" s="1"/>
      <c r="P95" s="1"/>
      <c r="Q95" s="1"/>
      <c r="R95" s="1"/>
      <c r="S95" s="1"/>
      <c r="T95" s="1"/>
      <c r="U95" s="1"/>
      <c r="V95" s="1"/>
      <c r="W95" s="1"/>
      <c r="X95" s="1"/>
      <c r="Y95" s="1"/>
      <c r="Z95" s="1"/>
    </row>
    <row r="96" spans="1:26" x14ac:dyDescent="0.25">
      <c r="A96" s="7" t="s">
        <v>47</v>
      </c>
      <c r="B96" s="7" t="s">
        <v>189</v>
      </c>
      <c r="C96" s="7" t="s">
        <v>190</v>
      </c>
      <c r="D96" s="7">
        <v>164</v>
      </c>
      <c r="E96" s="7">
        <v>171</v>
      </c>
      <c r="F96" s="7">
        <v>335</v>
      </c>
      <c r="G96" s="7">
        <v>1489</v>
      </c>
      <c r="H96" s="7">
        <v>620</v>
      </c>
      <c r="I96" s="7">
        <v>2109</v>
      </c>
      <c r="J96" s="7">
        <v>2444</v>
      </c>
      <c r="K96" s="1"/>
      <c r="L96" s="1"/>
      <c r="M96" s="1"/>
      <c r="N96" s="1"/>
      <c r="O96" s="1"/>
      <c r="P96" s="1"/>
      <c r="Q96" s="1"/>
      <c r="R96" s="1"/>
      <c r="S96" s="1"/>
      <c r="T96" s="1"/>
      <c r="U96" s="1"/>
      <c r="V96" s="1"/>
      <c r="W96" s="1"/>
      <c r="X96" s="1"/>
      <c r="Y96" s="1"/>
      <c r="Z96" s="1"/>
    </row>
    <row r="97" spans="1:26" x14ac:dyDescent="0.25">
      <c r="A97" s="7" t="s">
        <v>28</v>
      </c>
      <c r="B97" s="7" t="s">
        <v>191</v>
      </c>
      <c r="C97" s="7" t="s">
        <v>192</v>
      </c>
      <c r="D97" s="7">
        <v>197</v>
      </c>
      <c r="E97" s="7">
        <v>158</v>
      </c>
      <c r="F97" s="7">
        <v>355</v>
      </c>
      <c r="G97" s="7">
        <v>1532</v>
      </c>
      <c r="H97" s="7">
        <v>600</v>
      </c>
      <c r="I97" s="7">
        <v>2132</v>
      </c>
      <c r="J97" s="7">
        <v>2487</v>
      </c>
      <c r="K97" s="1"/>
      <c r="L97" s="1"/>
      <c r="M97" s="1"/>
      <c r="N97" s="1"/>
      <c r="O97" s="1"/>
      <c r="P97" s="1"/>
      <c r="Q97" s="1"/>
      <c r="R97" s="1"/>
      <c r="S97" s="1"/>
      <c r="T97" s="1"/>
      <c r="U97" s="1"/>
      <c r="V97" s="1"/>
      <c r="W97" s="1"/>
      <c r="X97" s="1"/>
      <c r="Y97" s="1"/>
      <c r="Z97" s="1"/>
    </row>
    <row r="98" spans="1:26" x14ac:dyDescent="0.25">
      <c r="A98" s="7" t="s">
        <v>60</v>
      </c>
      <c r="B98" s="7" t="s">
        <v>193</v>
      </c>
      <c r="C98" s="7" t="s">
        <v>194</v>
      </c>
      <c r="D98" s="7">
        <v>122</v>
      </c>
      <c r="E98" s="7">
        <v>91</v>
      </c>
      <c r="F98" s="7">
        <v>213</v>
      </c>
      <c r="G98" s="7">
        <v>1343</v>
      </c>
      <c r="H98" s="7">
        <v>533</v>
      </c>
      <c r="I98" s="7">
        <v>1876</v>
      </c>
      <c r="J98" s="7">
        <v>2089</v>
      </c>
      <c r="K98" s="1"/>
      <c r="L98" s="1"/>
      <c r="M98" s="1"/>
      <c r="N98" s="1"/>
      <c r="O98" s="1"/>
      <c r="P98" s="1"/>
      <c r="Q98" s="1"/>
      <c r="R98" s="1"/>
      <c r="S98" s="1"/>
      <c r="T98" s="1"/>
      <c r="U98" s="1"/>
      <c r="V98" s="1"/>
      <c r="W98" s="1"/>
      <c r="X98" s="1"/>
      <c r="Y98" s="1"/>
      <c r="Z98" s="1"/>
    </row>
    <row r="99" spans="1:26" x14ac:dyDescent="0.25">
      <c r="A99" s="7" t="s">
        <v>60</v>
      </c>
      <c r="B99" s="7" t="s">
        <v>195</v>
      </c>
      <c r="C99" s="7" t="s">
        <v>196</v>
      </c>
      <c r="D99" s="7">
        <v>40</v>
      </c>
      <c r="E99" s="7">
        <v>13</v>
      </c>
      <c r="F99" s="7">
        <v>53</v>
      </c>
      <c r="G99" s="7">
        <v>681</v>
      </c>
      <c r="H99" s="7">
        <v>297</v>
      </c>
      <c r="I99" s="7">
        <v>978</v>
      </c>
      <c r="J99" s="7">
        <v>1031</v>
      </c>
      <c r="K99" s="1"/>
      <c r="L99" s="1"/>
      <c r="M99" s="1"/>
      <c r="N99" s="1"/>
      <c r="O99" s="1"/>
      <c r="P99" s="1"/>
      <c r="Q99" s="1"/>
      <c r="R99" s="1"/>
      <c r="S99" s="1"/>
      <c r="T99" s="1"/>
      <c r="U99" s="1"/>
      <c r="V99" s="1"/>
      <c r="W99" s="1"/>
      <c r="X99" s="1"/>
      <c r="Y99" s="1"/>
      <c r="Z99" s="1"/>
    </row>
    <row r="100" spans="1:26" x14ac:dyDescent="0.25">
      <c r="A100" s="7" t="s">
        <v>36</v>
      </c>
      <c r="B100" s="7" t="s">
        <v>197</v>
      </c>
      <c r="C100" s="7" t="s">
        <v>198</v>
      </c>
      <c r="D100" s="7">
        <v>433</v>
      </c>
      <c r="E100" s="7">
        <v>241</v>
      </c>
      <c r="F100" s="7">
        <v>674</v>
      </c>
      <c r="G100" s="7">
        <v>4573</v>
      </c>
      <c r="H100" s="7">
        <v>1234</v>
      </c>
      <c r="I100" s="7">
        <v>5807</v>
      </c>
      <c r="J100" s="7">
        <v>6481</v>
      </c>
      <c r="K100" s="1"/>
      <c r="L100" s="1"/>
      <c r="M100" s="1"/>
      <c r="N100" s="1"/>
      <c r="O100" s="1"/>
      <c r="P100" s="1"/>
      <c r="Q100" s="1"/>
      <c r="R100" s="1"/>
      <c r="S100" s="1"/>
      <c r="T100" s="1"/>
      <c r="U100" s="1"/>
      <c r="V100" s="1"/>
      <c r="W100" s="1"/>
      <c r="X100" s="1"/>
      <c r="Y100" s="1"/>
      <c r="Z100" s="1"/>
    </row>
    <row r="101" spans="1:26" x14ac:dyDescent="0.25">
      <c r="A101" s="7" t="s">
        <v>36</v>
      </c>
      <c r="B101" s="7" t="s">
        <v>199</v>
      </c>
      <c r="C101" s="7" t="s">
        <v>200</v>
      </c>
      <c r="D101" s="7">
        <v>818</v>
      </c>
      <c r="E101" s="7">
        <v>522</v>
      </c>
      <c r="F101" s="7">
        <v>1340</v>
      </c>
      <c r="G101" s="7">
        <v>3595</v>
      </c>
      <c r="H101" s="7">
        <v>1383</v>
      </c>
      <c r="I101" s="7">
        <v>4978</v>
      </c>
      <c r="J101" s="7">
        <v>6318</v>
      </c>
      <c r="K101" s="1"/>
      <c r="L101" s="1"/>
      <c r="M101" s="1"/>
      <c r="N101" s="1"/>
      <c r="O101" s="1"/>
      <c r="P101" s="1"/>
      <c r="Q101" s="1"/>
      <c r="R101" s="1"/>
      <c r="S101" s="1"/>
      <c r="T101" s="1"/>
      <c r="U101" s="1"/>
      <c r="V101" s="1"/>
      <c r="W101" s="1"/>
      <c r="X101" s="1"/>
      <c r="Y101" s="1"/>
      <c r="Z101" s="1"/>
    </row>
    <row r="102" spans="1:26" x14ac:dyDescent="0.25">
      <c r="A102" s="7" t="s">
        <v>36</v>
      </c>
      <c r="B102" s="7" t="s">
        <v>19</v>
      </c>
      <c r="C102" s="7" t="s">
        <v>201</v>
      </c>
      <c r="D102" s="7">
        <v>894</v>
      </c>
      <c r="E102" s="7">
        <v>546</v>
      </c>
      <c r="F102" s="7">
        <v>1440</v>
      </c>
      <c r="G102" s="7">
        <v>7205</v>
      </c>
      <c r="H102" s="7">
        <v>2141</v>
      </c>
      <c r="I102" s="7">
        <v>9346</v>
      </c>
      <c r="J102" s="7">
        <v>10786</v>
      </c>
      <c r="K102" s="1"/>
      <c r="L102" s="1"/>
      <c r="M102" s="1"/>
      <c r="N102" s="1"/>
      <c r="O102" s="1"/>
      <c r="P102" s="1"/>
      <c r="Q102" s="1"/>
      <c r="R102" s="1"/>
      <c r="S102" s="1"/>
      <c r="T102" s="1"/>
      <c r="U102" s="1"/>
      <c r="V102" s="1"/>
      <c r="W102" s="1"/>
      <c r="X102" s="1"/>
      <c r="Y102" s="1"/>
      <c r="Z102" s="1"/>
    </row>
    <row r="103" spans="1:26" x14ac:dyDescent="0.25">
      <c r="A103" s="7" t="s">
        <v>36</v>
      </c>
      <c r="B103" s="7" t="s">
        <v>57</v>
      </c>
      <c r="C103" s="7" t="s">
        <v>202</v>
      </c>
      <c r="D103" s="7">
        <v>968</v>
      </c>
      <c r="E103" s="7">
        <v>640</v>
      </c>
      <c r="F103" s="7">
        <v>1608</v>
      </c>
      <c r="G103" s="7">
        <v>2706</v>
      </c>
      <c r="H103" s="7">
        <v>864</v>
      </c>
      <c r="I103" s="7">
        <v>3570</v>
      </c>
      <c r="J103" s="7">
        <v>5178</v>
      </c>
      <c r="K103" s="1"/>
      <c r="L103" s="1"/>
      <c r="M103" s="1"/>
      <c r="N103" s="1"/>
      <c r="O103" s="1"/>
      <c r="P103" s="1"/>
      <c r="Q103" s="1"/>
      <c r="R103" s="1"/>
      <c r="S103" s="1"/>
      <c r="T103" s="1"/>
      <c r="U103" s="1"/>
      <c r="V103" s="1"/>
      <c r="W103" s="1"/>
      <c r="X103" s="1"/>
      <c r="Y103" s="1"/>
      <c r="Z103" s="1"/>
    </row>
    <row r="104" spans="1:26" x14ac:dyDescent="0.25">
      <c r="A104" s="7" t="s">
        <v>36</v>
      </c>
      <c r="B104" s="7" t="s">
        <v>203</v>
      </c>
      <c r="C104" s="7" t="s">
        <v>204</v>
      </c>
      <c r="D104" s="7">
        <v>441</v>
      </c>
      <c r="E104" s="7">
        <v>255</v>
      </c>
      <c r="F104" s="7">
        <v>696</v>
      </c>
      <c r="G104" s="7">
        <v>3962</v>
      </c>
      <c r="H104" s="7">
        <v>1486</v>
      </c>
      <c r="I104" s="7">
        <v>5448</v>
      </c>
      <c r="J104" s="7">
        <v>6144</v>
      </c>
      <c r="K104" s="1"/>
      <c r="L104" s="1"/>
      <c r="M104" s="1"/>
      <c r="N104" s="1"/>
      <c r="O104" s="1"/>
      <c r="P104" s="1"/>
      <c r="Q104" s="1"/>
      <c r="R104" s="1"/>
      <c r="S104" s="1"/>
      <c r="T104" s="1"/>
      <c r="U104" s="1"/>
      <c r="V104" s="1"/>
      <c r="W104" s="1"/>
      <c r="X104" s="1"/>
      <c r="Y104" s="1"/>
      <c r="Z104" s="1"/>
    </row>
    <row r="105" spans="1:26" x14ac:dyDescent="0.25">
      <c r="A105" s="7" t="s">
        <v>205</v>
      </c>
      <c r="B105" s="7" t="s">
        <v>206</v>
      </c>
      <c r="C105" s="7" t="s">
        <v>207</v>
      </c>
      <c r="D105" s="7">
        <v>236</v>
      </c>
      <c r="E105" s="7">
        <v>265</v>
      </c>
      <c r="F105" s="7">
        <v>501</v>
      </c>
      <c r="G105" s="7">
        <v>1961</v>
      </c>
      <c r="H105" s="7">
        <v>1050</v>
      </c>
      <c r="I105" s="7">
        <v>3011</v>
      </c>
      <c r="J105" s="7">
        <v>3512</v>
      </c>
      <c r="K105" s="1"/>
      <c r="L105" s="1"/>
      <c r="M105" s="1"/>
      <c r="N105" s="1"/>
      <c r="O105" s="1"/>
      <c r="P105" s="1"/>
      <c r="Q105" s="1"/>
      <c r="R105" s="1"/>
      <c r="S105" s="1"/>
      <c r="T105" s="1"/>
      <c r="U105" s="1"/>
      <c r="V105" s="1"/>
      <c r="W105" s="1"/>
      <c r="X105" s="1"/>
      <c r="Y105" s="1"/>
      <c r="Z105" s="1"/>
    </row>
    <row r="106" spans="1:26" x14ac:dyDescent="0.25">
      <c r="A106" s="7" t="s">
        <v>208</v>
      </c>
      <c r="B106" s="7" t="s">
        <v>209</v>
      </c>
      <c r="C106" s="7" t="s">
        <v>210</v>
      </c>
      <c r="D106" s="7">
        <v>304</v>
      </c>
      <c r="E106" s="7">
        <v>154</v>
      </c>
      <c r="F106" s="7">
        <v>458</v>
      </c>
      <c r="G106" s="7">
        <v>2297</v>
      </c>
      <c r="H106" s="7">
        <v>817</v>
      </c>
      <c r="I106" s="7">
        <v>3114</v>
      </c>
      <c r="J106" s="7">
        <v>3572</v>
      </c>
      <c r="K106" s="1"/>
      <c r="L106" s="1"/>
      <c r="M106" s="1"/>
      <c r="N106" s="1"/>
      <c r="O106" s="1"/>
      <c r="P106" s="1"/>
      <c r="Q106" s="1"/>
      <c r="R106" s="1"/>
      <c r="S106" s="1"/>
      <c r="T106" s="1"/>
      <c r="U106" s="1"/>
      <c r="V106" s="1"/>
      <c r="W106" s="1"/>
      <c r="X106" s="1"/>
      <c r="Y106" s="1"/>
      <c r="Z106" s="1"/>
    </row>
    <row r="107" spans="1:26" x14ac:dyDescent="0.25">
      <c r="A107" s="7" t="s">
        <v>211</v>
      </c>
      <c r="B107" s="7" t="s">
        <v>212</v>
      </c>
      <c r="C107" s="7" t="s">
        <v>213</v>
      </c>
      <c r="D107" s="7">
        <v>52</v>
      </c>
      <c r="E107" s="7">
        <v>39</v>
      </c>
      <c r="F107" s="7">
        <v>91</v>
      </c>
      <c r="G107" s="7">
        <v>462</v>
      </c>
      <c r="H107" s="7">
        <v>141</v>
      </c>
      <c r="I107" s="7">
        <v>603</v>
      </c>
      <c r="J107" s="7">
        <v>694</v>
      </c>
      <c r="K107" s="1"/>
      <c r="L107" s="1"/>
      <c r="M107" s="1"/>
      <c r="N107" s="1"/>
      <c r="O107" s="1"/>
      <c r="P107" s="1"/>
      <c r="Q107" s="1"/>
      <c r="R107" s="1"/>
      <c r="S107" s="1"/>
      <c r="T107" s="1"/>
      <c r="U107" s="1"/>
      <c r="V107" s="1"/>
      <c r="W107" s="1"/>
      <c r="X107" s="1"/>
      <c r="Y107" s="1"/>
      <c r="Z107" s="1"/>
    </row>
    <row r="108" spans="1:26" x14ac:dyDescent="0.25">
      <c r="A108" s="7" t="s">
        <v>214</v>
      </c>
      <c r="B108" s="7" t="s">
        <v>215</v>
      </c>
      <c r="C108" s="7" t="s">
        <v>216</v>
      </c>
      <c r="D108" s="7">
        <v>766</v>
      </c>
      <c r="E108" s="7">
        <v>451</v>
      </c>
      <c r="F108" s="7">
        <v>1217</v>
      </c>
      <c r="G108" s="7">
        <v>4282</v>
      </c>
      <c r="H108" s="7">
        <v>1090</v>
      </c>
      <c r="I108" s="7">
        <v>5372</v>
      </c>
      <c r="J108" s="7">
        <v>6589</v>
      </c>
      <c r="K108" s="1"/>
      <c r="L108" s="1"/>
      <c r="M108" s="1"/>
      <c r="N108" s="1"/>
      <c r="O108" s="1"/>
      <c r="P108" s="1"/>
      <c r="Q108" s="1"/>
      <c r="R108" s="1"/>
      <c r="S108" s="1"/>
      <c r="T108" s="1"/>
      <c r="U108" s="1"/>
      <c r="V108" s="1"/>
      <c r="W108" s="1"/>
      <c r="X108" s="1"/>
      <c r="Y108" s="1"/>
      <c r="Z108" s="1"/>
    </row>
    <row r="109" spans="1:26" x14ac:dyDescent="0.25">
      <c r="A109" s="95" t="s">
        <v>217</v>
      </c>
      <c r="B109" s="95"/>
      <c r="C109" s="95"/>
      <c r="D109" s="8">
        <v>27907</v>
      </c>
      <c r="E109" s="8">
        <v>19301</v>
      </c>
      <c r="F109" s="8">
        <v>47208</v>
      </c>
      <c r="G109" s="8">
        <v>257871</v>
      </c>
      <c r="H109" s="8">
        <v>97298</v>
      </c>
      <c r="I109" s="8">
        <v>355169</v>
      </c>
      <c r="J109" s="8">
        <v>402377</v>
      </c>
      <c r="K109" s="1"/>
      <c r="L109" s="1"/>
      <c r="M109" s="1"/>
      <c r="N109" s="1"/>
      <c r="O109" s="1"/>
      <c r="P109" s="1"/>
      <c r="Q109" s="1"/>
      <c r="R109" s="1"/>
      <c r="S109" s="1"/>
      <c r="T109" s="1"/>
      <c r="U109" s="1"/>
      <c r="V109" s="1"/>
      <c r="W109" s="1"/>
      <c r="X109" s="1"/>
      <c r="Y109" s="1"/>
      <c r="Z109" s="1"/>
    </row>
    <row r="110" spans="1:26" x14ac:dyDescent="0.25">
      <c r="A110" s="95" t="s">
        <v>218</v>
      </c>
      <c r="B110" s="95"/>
      <c r="C110" s="95"/>
      <c r="D110" s="8">
        <v>1358</v>
      </c>
      <c r="E110" s="8">
        <v>909</v>
      </c>
      <c r="F110" s="8">
        <v>2267</v>
      </c>
      <c r="G110" s="8">
        <v>9002</v>
      </c>
      <c r="H110" s="8">
        <v>3098</v>
      </c>
      <c r="I110" s="8">
        <v>12100</v>
      </c>
      <c r="J110" s="8">
        <v>14367</v>
      </c>
      <c r="K110" s="1"/>
      <c r="L110" s="1"/>
      <c r="M110" s="1"/>
      <c r="N110" s="1"/>
      <c r="O110" s="1"/>
      <c r="P110" s="1"/>
      <c r="Q110" s="1"/>
      <c r="R110" s="1"/>
      <c r="S110" s="1"/>
      <c r="T110" s="1"/>
      <c r="U110" s="1"/>
      <c r="V110" s="1"/>
      <c r="W110" s="1"/>
      <c r="X110" s="1"/>
      <c r="Y110" s="1"/>
      <c r="Z110" s="1"/>
    </row>
    <row r="111" spans="1:26" x14ac:dyDescent="0.25">
      <c r="A111" s="95" t="s">
        <v>219</v>
      </c>
      <c r="B111" s="95"/>
      <c r="C111" s="95"/>
      <c r="D111" s="8">
        <v>29265</v>
      </c>
      <c r="E111" s="8">
        <v>20210</v>
      </c>
      <c r="F111" s="8">
        <v>49475</v>
      </c>
      <c r="G111" s="8">
        <v>266873</v>
      </c>
      <c r="H111" s="8">
        <v>100396</v>
      </c>
      <c r="I111" s="8">
        <v>367269</v>
      </c>
      <c r="J111" s="8">
        <v>416744</v>
      </c>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3" t="s">
        <v>273</v>
      </c>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03" t="s">
        <v>327</v>
      </c>
      <c r="E116" s="104"/>
      <c r="F116" s="105"/>
      <c r="G116" s="103" t="s">
        <v>259</v>
      </c>
      <c r="H116" s="104"/>
      <c r="I116" s="105"/>
      <c r="J116" s="1"/>
      <c r="K116" s="1"/>
      <c r="L116" s="1"/>
      <c r="M116" s="1"/>
      <c r="N116" s="1"/>
      <c r="O116" s="1"/>
      <c r="P116" s="1"/>
      <c r="Q116" s="1"/>
      <c r="R116" s="1"/>
      <c r="S116" s="1"/>
      <c r="T116" s="1"/>
      <c r="U116" s="1"/>
      <c r="V116" s="1"/>
      <c r="W116" s="1"/>
      <c r="X116" s="1"/>
      <c r="Y116" s="1"/>
      <c r="Z116" s="1"/>
    </row>
    <row r="117" spans="1:26" ht="35.1" customHeight="1" x14ac:dyDescent="0.25">
      <c r="A117" s="6" t="s">
        <v>3</v>
      </c>
      <c r="B117" s="98" t="s">
        <v>220</v>
      </c>
      <c r="C117" s="98" t="s">
        <v>221</v>
      </c>
      <c r="D117" s="6" t="s">
        <v>345</v>
      </c>
      <c r="E117" s="6" t="s">
        <v>346</v>
      </c>
      <c r="F117" s="6" t="s">
        <v>274</v>
      </c>
      <c r="G117" s="6" t="s">
        <v>345</v>
      </c>
      <c r="H117" s="6" t="s">
        <v>346</v>
      </c>
      <c r="I117" s="6" t="s">
        <v>275</v>
      </c>
      <c r="J117" s="6" t="s">
        <v>276</v>
      </c>
      <c r="K117" s="1"/>
      <c r="L117" s="1"/>
      <c r="M117" s="1"/>
      <c r="N117" s="1"/>
      <c r="O117" s="1"/>
      <c r="P117" s="1"/>
      <c r="Q117" s="1"/>
      <c r="R117" s="1"/>
      <c r="S117" s="1"/>
      <c r="T117" s="1"/>
      <c r="U117" s="1"/>
      <c r="V117" s="1"/>
      <c r="W117" s="1"/>
      <c r="X117" s="1"/>
      <c r="Y117" s="1"/>
      <c r="Z117" s="1"/>
    </row>
    <row r="118" spans="1:26" x14ac:dyDescent="0.25">
      <c r="A118" s="7" t="s">
        <v>11</v>
      </c>
      <c r="B118" s="94" t="s">
        <v>222</v>
      </c>
      <c r="C118" s="94"/>
      <c r="D118" s="7">
        <v>3147</v>
      </c>
      <c r="E118" s="7">
        <v>2266</v>
      </c>
      <c r="F118" s="7">
        <v>5413</v>
      </c>
      <c r="G118" s="7">
        <v>35601</v>
      </c>
      <c r="H118" s="7">
        <v>12713</v>
      </c>
      <c r="I118" s="7">
        <v>48314</v>
      </c>
      <c r="J118" s="7">
        <v>53727</v>
      </c>
      <c r="K118" s="1"/>
      <c r="L118" s="1"/>
      <c r="M118" s="1"/>
      <c r="N118" s="1"/>
      <c r="O118" s="1"/>
      <c r="P118" s="1"/>
      <c r="Q118" s="1"/>
      <c r="R118" s="1"/>
      <c r="S118" s="1"/>
      <c r="T118" s="1"/>
      <c r="U118" s="1"/>
      <c r="V118" s="1"/>
      <c r="W118" s="1"/>
      <c r="X118" s="1"/>
      <c r="Y118" s="1"/>
      <c r="Z118" s="1"/>
    </row>
    <row r="119" spans="1:26" x14ac:dyDescent="0.25">
      <c r="A119" s="7" t="s">
        <v>60</v>
      </c>
      <c r="B119" s="94" t="s">
        <v>223</v>
      </c>
      <c r="C119" s="94"/>
      <c r="D119" s="7">
        <v>1029</v>
      </c>
      <c r="E119" s="7">
        <v>754</v>
      </c>
      <c r="F119" s="7">
        <v>1783</v>
      </c>
      <c r="G119" s="7">
        <v>14143</v>
      </c>
      <c r="H119" s="7">
        <v>5615</v>
      </c>
      <c r="I119" s="7">
        <v>19758</v>
      </c>
      <c r="J119" s="7">
        <v>21541</v>
      </c>
      <c r="K119" s="1"/>
      <c r="L119" s="1"/>
      <c r="M119" s="1"/>
      <c r="N119" s="1"/>
      <c r="O119" s="1"/>
      <c r="P119" s="1"/>
      <c r="Q119" s="1"/>
      <c r="R119" s="1"/>
      <c r="S119" s="1"/>
      <c r="T119" s="1"/>
      <c r="U119" s="1"/>
      <c r="V119" s="1"/>
      <c r="W119" s="1"/>
      <c r="X119" s="1"/>
      <c r="Y119" s="1"/>
      <c r="Z119" s="1"/>
    </row>
    <row r="120" spans="1:26" x14ac:dyDescent="0.25">
      <c r="A120" s="7" t="s">
        <v>63</v>
      </c>
      <c r="B120" s="94" t="s">
        <v>224</v>
      </c>
      <c r="C120" s="94"/>
      <c r="D120" s="7">
        <v>1291</v>
      </c>
      <c r="E120" s="7">
        <v>837</v>
      </c>
      <c r="F120" s="7">
        <v>2128</v>
      </c>
      <c r="G120" s="7">
        <v>14001</v>
      </c>
      <c r="H120" s="7">
        <v>5662</v>
      </c>
      <c r="I120" s="7">
        <v>19663</v>
      </c>
      <c r="J120" s="7">
        <v>21791</v>
      </c>
      <c r="K120" s="1"/>
      <c r="L120" s="1"/>
      <c r="M120" s="1"/>
      <c r="N120" s="1"/>
      <c r="O120" s="1"/>
      <c r="P120" s="1"/>
      <c r="Q120" s="1"/>
      <c r="R120" s="1"/>
      <c r="S120" s="1"/>
      <c r="T120" s="1"/>
      <c r="U120" s="1"/>
      <c r="V120" s="1"/>
      <c r="W120" s="1"/>
      <c r="X120" s="1"/>
      <c r="Y120" s="1"/>
      <c r="Z120" s="1"/>
    </row>
    <row r="121" spans="1:26" x14ac:dyDescent="0.25">
      <c r="A121" s="7" t="s">
        <v>52</v>
      </c>
      <c r="B121" s="94" t="s">
        <v>225</v>
      </c>
      <c r="C121" s="94"/>
      <c r="D121" s="7">
        <v>954</v>
      </c>
      <c r="E121" s="7">
        <v>757</v>
      </c>
      <c r="F121" s="7">
        <v>1711</v>
      </c>
      <c r="G121" s="7">
        <v>10579</v>
      </c>
      <c r="H121" s="7">
        <v>4198</v>
      </c>
      <c r="I121" s="7">
        <v>14777</v>
      </c>
      <c r="J121" s="7">
        <v>16488</v>
      </c>
      <c r="K121" s="1"/>
      <c r="L121" s="1"/>
      <c r="M121" s="1"/>
      <c r="N121" s="1"/>
      <c r="O121" s="1"/>
      <c r="P121" s="1"/>
      <c r="Q121" s="1"/>
      <c r="R121" s="1"/>
      <c r="S121" s="1"/>
      <c r="T121" s="1"/>
      <c r="U121" s="1"/>
      <c r="V121" s="1"/>
      <c r="W121" s="1"/>
      <c r="X121" s="1"/>
      <c r="Y121" s="1"/>
      <c r="Z121" s="1"/>
    </row>
    <row r="122" spans="1:26" x14ac:dyDescent="0.25">
      <c r="A122" s="7" t="s">
        <v>57</v>
      </c>
      <c r="B122" s="94" t="s">
        <v>226</v>
      </c>
      <c r="C122" s="94"/>
      <c r="D122" s="7">
        <v>303</v>
      </c>
      <c r="E122" s="7">
        <v>348</v>
      </c>
      <c r="F122" s="7">
        <v>651</v>
      </c>
      <c r="G122" s="7">
        <v>2377</v>
      </c>
      <c r="H122" s="7">
        <v>895</v>
      </c>
      <c r="I122" s="7">
        <v>3272</v>
      </c>
      <c r="J122" s="7">
        <v>3923</v>
      </c>
      <c r="K122" s="1"/>
      <c r="L122" s="1"/>
      <c r="M122" s="1"/>
      <c r="N122" s="1"/>
      <c r="O122" s="1"/>
      <c r="P122" s="1"/>
      <c r="Q122" s="1"/>
      <c r="R122" s="1"/>
      <c r="S122" s="1"/>
      <c r="T122" s="1"/>
      <c r="U122" s="1"/>
      <c r="V122" s="1"/>
      <c r="W122" s="1"/>
      <c r="X122" s="1"/>
      <c r="Y122" s="1"/>
      <c r="Z122" s="1"/>
    </row>
    <row r="123" spans="1:26" x14ac:dyDescent="0.25">
      <c r="A123" s="7" t="s">
        <v>28</v>
      </c>
      <c r="B123" s="94" t="s">
        <v>227</v>
      </c>
      <c r="C123" s="94"/>
      <c r="D123" s="7">
        <v>3059</v>
      </c>
      <c r="E123" s="7">
        <v>2141</v>
      </c>
      <c r="F123" s="7">
        <v>5200</v>
      </c>
      <c r="G123" s="7">
        <v>21741</v>
      </c>
      <c r="H123" s="7">
        <v>7158</v>
      </c>
      <c r="I123" s="7">
        <v>28899</v>
      </c>
      <c r="J123" s="7">
        <v>34099</v>
      </c>
      <c r="K123" s="1"/>
      <c r="L123" s="1"/>
      <c r="M123" s="1"/>
      <c r="N123" s="1"/>
      <c r="O123" s="1"/>
      <c r="P123" s="1"/>
      <c r="Q123" s="1"/>
      <c r="R123" s="1"/>
      <c r="S123" s="1"/>
      <c r="T123" s="1"/>
      <c r="U123" s="1"/>
      <c r="V123" s="1"/>
      <c r="W123" s="1"/>
      <c r="X123" s="1"/>
      <c r="Y123" s="1"/>
      <c r="Z123" s="1"/>
    </row>
    <row r="124" spans="1:26" x14ac:dyDescent="0.25">
      <c r="A124" s="7" t="s">
        <v>14</v>
      </c>
      <c r="B124" s="94" t="s">
        <v>228</v>
      </c>
      <c r="C124" s="94"/>
      <c r="D124" s="7">
        <v>2720</v>
      </c>
      <c r="E124" s="7">
        <v>1920</v>
      </c>
      <c r="F124" s="7">
        <v>4640</v>
      </c>
      <c r="G124" s="7">
        <v>24497</v>
      </c>
      <c r="H124" s="7">
        <v>9968</v>
      </c>
      <c r="I124" s="7">
        <v>34465</v>
      </c>
      <c r="J124" s="7">
        <v>39105</v>
      </c>
      <c r="K124" s="1"/>
      <c r="L124" s="1"/>
      <c r="M124" s="1"/>
      <c r="N124" s="1"/>
      <c r="O124" s="1"/>
      <c r="P124" s="1"/>
      <c r="Q124" s="1"/>
      <c r="R124" s="1"/>
      <c r="S124" s="1"/>
      <c r="T124" s="1"/>
      <c r="U124" s="1"/>
      <c r="V124" s="1"/>
      <c r="W124" s="1"/>
      <c r="X124" s="1"/>
      <c r="Y124" s="1"/>
      <c r="Z124" s="1"/>
    </row>
    <row r="125" spans="1:26" x14ac:dyDescent="0.25">
      <c r="A125" s="7" t="s">
        <v>36</v>
      </c>
      <c r="B125" s="94" t="s">
        <v>229</v>
      </c>
      <c r="C125" s="94"/>
      <c r="D125" s="7">
        <v>5822</v>
      </c>
      <c r="E125" s="7">
        <v>3607</v>
      </c>
      <c r="F125" s="7">
        <v>9429</v>
      </c>
      <c r="G125" s="7">
        <v>35101</v>
      </c>
      <c r="H125" s="7">
        <v>11989</v>
      </c>
      <c r="I125" s="7">
        <v>47090</v>
      </c>
      <c r="J125" s="7">
        <v>56519</v>
      </c>
      <c r="K125" s="1"/>
      <c r="L125" s="1"/>
      <c r="M125" s="1"/>
      <c r="N125" s="1"/>
      <c r="O125" s="1"/>
      <c r="P125" s="1"/>
      <c r="Q125" s="1"/>
      <c r="R125" s="1"/>
      <c r="S125" s="1"/>
      <c r="T125" s="1"/>
      <c r="U125" s="1"/>
      <c r="V125" s="1"/>
      <c r="W125" s="1"/>
      <c r="X125" s="1"/>
      <c r="Y125" s="1"/>
      <c r="Z125" s="1"/>
    </row>
    <row r="126" spans="1:26" x14ac:dyDescent="0.25">
      <c r="A126" s="7" t="s">
        <v>42</v>
      </c>
      <c r="B126" s="94" t="s">
        <v>230</v>
      </c>
      <c r="C126" s="94"/>
      <c r="D126" s="7">
        <v>1695</v>
      </c>
      <c r="E126" s="7">
        <v>1193</v>
      </c>
      <c r="F126" s="7">
        <v>2888</v>
      </c>
      <c r="G126" s="7">
        <v>11363</v>
      </c>
      <c r="H126" s="7">
        <v>4120</v>
      </c>
      <c r="I126" s="7">
        <v>15483</v>
      </c>
      <c r="J126" s="7">
        <v>18371</v>
      </c>
      <c r="K126" s="1"/>
      <c r="L126" s="1"/>
      <c r="M126" s="1"/>
      <c r="N126" s="1"/>
      <c r="O126" s="1"/>
      <c r="P126" s="1"/>
      <c r="Q126" s="1"/>
      <c r="R126" s="1"/>
      <c r="S126" s="1"/>
      <c r="T126" s="1"/>
      <c r="U126" s="1"/>
      <c r="V126" s="1"/>
      <c r="W126" s="1"/>
      <c r="X126" s="1"/>
      <c r="Y126" s="1"/>
      <c r="Z126" s="1"/>
    </row>
    <row r="127" spans="1:26" x14ac:dyDescent="0.25">
      <c r="A127" s="7" t="s">
        <v>47</v>
      </c>
      <c r="B127" s="94" t="s">
        <v>231</v>
      </c>
      <c r="C127" s="94"/>
      <c r="D127" s="7">
        <v>2192</v>
      </c>
      <c r="E127" s="7">
        <v>1690</v>
      </c>
      <c r="F127" s="7">
        <v>3882</v>
      </c>
      <c r="G127" s="7">
        <v>24459</v>
      </c>
      <c r="H127" s="7">
        <v>10246</v>
      </c>
      <c r="I127" s="7">
        <v>34705</v>
      </c>
      <c r="J127" s="7">
        <v>38587</v>
      </c>
      <c r="K127" s="1"/>
      <c r="L127" s="1"/>
      <c r="M127" s="1"/>
      <c r="N127" s="1"/>
      <c r="O127" s="1"/>
      <c r="P127" s="1"/>
      <c r="Q127" s="1"/>
      <c r="R127" s="1"/>
      <c r="S127" s="1"/>
      <c r="T127" s="1"/>
      <c r="U127" s="1"/>
      <c r="V127" s="1"/>
      <c r="W127" s="1"/>
      <c r="X127" s="1"/>
      <c r="Y127" s="1"/>
      <c r="Z127" s="1"/>
    </row>
    <row r="128" spans="1:26" x14ac:dyDescent="0.25">
      <c r="A128" s="7" t="s">
        <v>31</v>
      </c>
      <c r="B128" s="94" t="s">
        <v>232</v>
      </c>
      <c r="C128" s="94"/>
      <c r="D128" s="7">
        <v>2476</v>
      </c>
      <c r="E128" s="7">
        <v>1840</v>
      </c>
      <c r="F128" s="7">
        <v>4316</v>
      </c>
      <c r="G128" s="7">
        <v>25812</v>
      </c>
      <c r="H128" s="7">
        <v>10767</v>
      </c>
      <c r="I128" s="7">
        <v>36579</v>
      </c>
      <c r="J128" s="7">
        <v>40895</v>
      </c>
      <c r="K128" s="1"/>
      <c r="L128" s="1"/>
      <c r="M128" s="1"/>
      <c r="N128" s="1"/>
      <c r="O128" s="1"/>
      <c r="P128" s="1"/>
      <c r="Q128" s="1"/>
      <c r="R128" s="1"/>
      <c r="S128" s="1"/>
      <c r="T128" s="1"/>
      <c r="U128" s="1"/>
      <c r="V128" s="1"/>
      <c r="W128" s="1"/>
      <c r="X128" s="1"/>
      <c r="Y128" s="1"/>
      <c r="Z128" s="1"/>
    </row>
    <row r="129" spans="1:26" x14ac:dyDescent="0.25">
      <c r="A129" s="7" t="s">
        <v>104</v>
      </c>
      <c r="B129" s="94" t="s">
        <v>233</v>
      </c>
      <c r="C129" s="94"/>
      <c r="D129" s="7">
        <v>997</v>
      </c>
      <c r="E129" s="7">
        <v>707</v>
      </c>
      <c r="F129" s="7">
        <v>1704</v>
      </c>
      <c r="G129" s="7">
        <v>16910</v>
      </c>
      <c r="H129" s="7">
        <v>6369</v>
      </c>
      <c r="I129" s="7">
        <v>23279</v>
      </c>
      <c r="J129" s="7">
        <v>24983</v>
      </c>
      <c r="K129" s="1"/>
      <c r="L129" s="1"/>
      <c r="M129" s="1"/>
      <c r="N129" s="1"/>
      <c r="O129" s="1"/>
      <c r="P129" s="1"/>
      <c r="Q129" s="1"/>
      <c r="R129" s="1"/>
      <c r="S129" s="1"/>
      <c r="T129" s="1"/>
      <c r="U129" s="1"/>
      <c r="V129" s="1"/>
      <c r="W129" s="1"/>
      <c r="X129" s="1"/>
      <c r="Y129" s="1"/>
      <c r="Z129" s="1"/>
    </row>
    <row r="130" spans="1:26" x14ac:dyDescent="0.25">
      <c r="A130" s="7" t="s">
        <v>19</v>
      </c>
      <c r="B130" s="94" t="s">
        <v>234</v>
      </c>
      <c r="C130" s="94"/>
      <c r="D130" s="7">
        <v>2222</v>
      </c>
      <c r="E130" s="7">
        <v>1241</v>
      </c>
      <c r="F130" s="7">
        <v>3463</v>
      </c>
      <c r="G130" s="7">
        <v>21287</v>
      </c>
      <c r="H130" s="7">
        <v>7598</v>
      </c>
      <c r="I130" s="7">
        <v>28885</v>
      </c>
      <c r="J130" s="7">
        <v>32348</v>
      </c>
      <c r="K130" s="1"/>
      <c r="L130" s="1"/>
      <c r="M130" s="1"/>
      <c r="N130" s="1"/>
      <c r="O130" s="1"/>
      <c r="P130" s="1"/>
      <c r="Q130" s="1"/>
      <c r="R130" s="1"/>
      <c r="S130" s="1"/>
      <c r="T130" s="1"/>
      <c r="U130" s="1"/>
      <c r="V130" s="1"/>
      <c r="W130" s="1"/>
      <c r="X130" s="1"/>
      <c r="Y130" s="1"/>
      <c r="Z130" s="1"/>
    </row>
    <row r="131" spans="1:26" x14ac:dyDescent="0.25">
      <c r="A131" s="95" t="s">
        <v>217</v>
      </c>
      <c r="B131" s="95" t="s">
        <v>217</v>
      </c>
      <c r="C131" s="95"/>
      <c r="D131" s="8">
        <v>27907</v>
      </c>
      <c r="E131" s="8">
        <v>19301</v>
      </c>
      <c r="F131" s="8">
        <v>47208</v>
      </c>
      <c r="G131" s="8">
        <v>257871</v>
      </c>
      <c r="H131" s="8">
        <v>97298</v>
      </c>
      <c r="I131" s="8">
        <v>355169</v>
      </c>
      <c r="J131" s="8">
        <v>402377</v>
      </c>
      <c r="K131" s="1"/>
      <c r="L131" s="1"/>
      <c r="M131" s="1"/>
      <c r="N131" s="1"/>
      <c r="O131" s="1"/>
      <c r="P131" s="1"/>
      <c r="Q131" s="1"/>
      <c r="R131" s="1"/>
      <c r="S131" s="1"/>
      <c r="T131" s="1"/>
      <c r="U131" s="1"/>
      <c r="V131" s="1"/>
      <c r="W131" s="1"/>
      <c r="X131" s="1"/>
      <c r="Y131" s="1"/>
      <c r="Z131" s="1"/>
    </row>
    <row r="132" spans="1:26" x14ac:dyDescent="0.25">
      <c r="A132" s="7" t="s">
        <v>205</v>
      </c>
      <c r="B132" s="94" t="s">
        <v>207</v>
      </c>
      <c r="C132" s="94"/>
      <c r="D132" s="7">
        <v>236</v>
      </c>
      <c r="E132" s="7">
        <v>265</v>
      </c>
      <c r="F132" s="7">
        <v>501</v>
      </c>
      <c r="G132" s="7">
        <v>1961</v>
      </c>
      <c r="H132" s="7">
        <v>1050</v>
      </c>
      <c r="I132" s="7">
        <v>3011</v>
      </c>
      <c r="J132" s="7">
        <v>3512</v>
      </c>
      <c r="K132" s="1"/>
      <c r="L132" s="1"/>
      <c r="M132" s="1"/>
      <c r="N132" s="1"/>
      <c r="O132" s="1"/>
      <c r="P132" s="1"/>
      <c r="Q132" s="1"/>
      <c r="R132" s="1"/>
      <c r="S132" s="1"/>
      <c r="T132" s="1"/>
      <c r="U132" s="1"/>
      <c r="V132" s="1"/>
      <c r="W132" s="1"/>
      <c r="X132" s="1"/>
      <c r="Y132" s="1"/>
      <c r="Z132" s="1"/>
    </row>
    <row r="133" spans="1:26" x14ac:dyDescent="0.25">
      <c r="A133" s="7" t="s">
        <v>208</v>
      </c>
      <c r="B133" s="94" t="s">
        <v>210</v>
      </c>
      <c r="C133" s="94"/>
      <c r="D133" s="7">
        <v>304</v>
      </c>
      <c r="E133" s="7">
        <v>154</v>
      </c>
      <c r="F133" s="7">
        <v>458</v>
      </c>
      <c r="G133" s="7">
        <v>2297</v>
      </c>
      <c r="H133" s="7">
        <v>817</v>
      </c>
      <c r="I133" s="7">
        <v>3114</v>
      </c>
      <c r="J133" s="7">
        <v>3572</v>
      </c>
      <c r="K133" s="1"/>
      <c r="L133" s="1"/>
      <c r="M133" s="1"/>
      <c r="N133" s="1"/>
      <c r="O133" s="1"/>
      <c r="P133" s="1"/>
      <c r="Q133" s="1"/>
      <c r="R133" s="1"/>
      <c r="S133" s="1"/>
      <c r="T133" s="1"/>
      <c r="U133" s="1"/>
      <c r="V133" s="1"/>
      <c r="W133" s="1"/>
      <c r="X133" s="1"/>
      <c r="Y133" s="1"/>
      <c r="Z133" s="1"/>
    </row>
    <row r="134" spans="1:26" x14ac:dyDescent="0.25">
      <c r="A134" s="7" t="s">
        <v>211</v>
      </c>
      <c r="B134" s="94" t="s">
        <v>213</v>
      </c>
      <c r="C134" s="94"/>
      <c r="D134" s="7">
        <v>52</v>
      </c>
      <c r="E134" s="7">
        <v>39</v>
      </c>
      <c r="F134" s="7">
        <v>91</v>
      </c>
      <c r="G134" s="7">
        <v>462</v>
      </c>
      <c r="H134" s="7">
        <v>141</v>
      </c>
      <c r="I134" s="7">
        <v>603</v>
      </c>
      <c r="J134" s="7">
        <v>694</v>
      </c>
      <c r="K134" s="1"/>
      <c r="L134" s="1"/>
      <c r="M134" s="1"/>
      <c r="N134" s="1"/>
      <c r="O134" s="1"/>
      <c r="P134" s="1"/>
      <c r="Q134" s="1"/>
      <c r="R134" s="1"/>
      <c r="S134" s="1"/>
      <c r="T134" s="1"/>
      <c r="U134" s="1"/>
      <c r="V134" s="1"/>
      <c r="W134" s="1"/>
      <c r="X134" s="1"/>
      <c r="Y134" s="1"/>
      <c r="Z134" s="1"/>
    </row>
    <row r="135" spans="1:26" x14ac:dyDescent="0.25">
      <c r="A135" s="7" t="s">
        <v>214</v>
      </c>
      <c r="B135" s="94" t="s">
        <v>216</v>
      </c>
      <c r="C135" s="94"/>
      <c r="D135" s="7">
        <v>766</v>
      </c>
      <c r="E135" s="7">
        <v>451</v>
      </c>
      <c r="F135" s="7">
        <v>1217</v>
      </c>
      <c r="G135" s="7">
        <v>4282</v>
      </c>
      <c r="H135" s="7">
        <v>1090</v>
      </c>
      <c r="I135" s="7">
        <v>5372</v>
      </c>
      <c r="J135" s="7">
        <v>6589</v>
      </c>
      <c r="K135" s="1"/>
      <c r="L135" s="1"/>
      <c r="M135" s="1"/>
      <c r="N135" s="1"/>
      <c r="O135" s="1"/>
      <c r="P135" s="1"/>
      <c r="Q135" s="1"/>
      <c r="R135" s="1"/>
      <c r="S135" s="1"/>
      <c r="T135" s="1"/>
      <c r="U135" s="1"/>
      <c r="V135" s="1"/>
      <c r="W135" s="1"/>
      <c r="X135" s="1"/>
      <c r="Y135" s="1"/>
      <c r="Z135" s="1"/>
    </row>
    <row r="136" spans="1:26" x14ac:dyDescent="0.25">
      <c r="A136" s="95" t="s">
        <v>218</v>
      </c>
      <c r="B136" s="95" t="s">
        <v>218</v>
      </c>
      <c r="C136" s="95"/>
      <c r="D136" s="8">
        <v>1358</v>
      </c>
      <c r="E136" s="8">
        <v>909</v>
      </c>
      <c r="F136" s="8">
        <v>2267</v>
      </c>
      <c r="G136" s="8">
        <v>9002</v>
      </c>
      <c r="H136" s="8">
        <v>3098</v>
      </c>
      <c r="I136" s="8">
        <v>12100</v>
      </c>
      <c r="J136" s="8">
        <v>14367</v>
      </c>
      <c r="K136" s="1"/>
      <c r="L136" s="1"/>
      <c r="M136" s="1"/>
      <c r="N136" s="1"/>
      <c r="O136" s="1"/>
      <c r="P136" s="1"/>
      <c r="Q136" s="1"/>
      <c r="R136" s="1"/>
      <c r="S136" s="1"/>
      <c r="T136" s="1"/>
      <c r="U136" s="1"/>
      <c r="V136" s="1"/>
      <c r="W136" s="1"/>
      <c r="X136" s="1"/>
      <c r="Y136" s="1"/>
      <c r="Z136" s="1"/>
    </row>
    <row r="137" spans="1:26" x14ac:dyDescent="0.25">
      <c r="A137" s="95" t="s">
        <v>219</v>
      </c>
      <c r="B137" s="95" t="s">
        <v>219</v>
      </c>
      <c r="C137" s="95"/>
      <c r="D137" s="8">
        <v>29265</v>
      </c>
      <c r="E137" s="8">
        <v>20210</v>
      </c>
      <c r="F137" s="8">
        <v>49475</v>
      </c>
      <c r="G137" s="8">
        <v>266873</v>
      </c>
      <c r="H137" s="8">
        <v>100396</v>
      </c>
      <c r="I137" s="8">
        <v>367269</v>
      </c>
      <c r="J137" s="8">
        <v>416744</v>
      </c>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sheetData>
  <mergeCells count="29">
    <mergeCell ref="A4:O4"/>
    <mergeCell ref="A109:C109"/>
    <mergeCell ref="A110:C110"/>
    <mergeCell ref="A111:C111"/>
    <mergeCell ref="B117:C117"/>
    <mergeCell ref="A136:C136"/>
    <mergeCell ref="A137:C13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2:C132"/>
    <mergeCell ref="B133:C133"/>
    <mergeCell ref="B134:C134"/>
    <mergeCell ref="B135:C135"/>
    <mergeCell ref="G6:I6"/>
    <mergeCell ref="D6:F6"/>
    <mergeCell ref="D116:F116"/>
    <mergeCell ref="G116:I116"/>
    <mergeCell ref="A131:C13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F30"/>
  <sheetViews>
    <sheetView workbookViewId="0">
      <selection sqref="A1:E1"/>
    </sheetView>
  </sheetViews>
  <sheetFormatPr baseColWidth="10" defaultColWidth="29.7109375" defaultRowHeight="15" x14ac:dyDescent="0.25"/>
  <cols>
    <col min="1" max="1" width="2.140625" style="9" customWidth="1"/>
    <col min="2" max="2" width="33.7109375" style="9" customWidth="1"/>
    <col min="3" max="3" width="37.140625" style="9" customWidth="1"/>
    <col min="4" max="4" width="33.42578125" style="9" customWidth="1"/>
    <col min="5" max="5" width="42.85546875" style="9" customWidth="1"/>
    <col min="6" max="256" width="29.7109375" style="9"/>
    <col min="257" max="257" width="2.85546875" style="9" customWidth="1"/>
    <col min="258" max="512" width="29.7109375" style="9"/>
    <col min="513" max="513" width="2.85546875" style="9" customWidth="1"/>
    <col min="514" max="768" width="29.7109375" style="9"/>
    <col min="769" max="769" width="2.85546875" style="9" customWidth="1"/>
    <col min="770" max="1024" width="29.7109375" style="9"/>
    <col min="1025" max="1025" width="2.85546875" style="9" customWidth="1"/>
    <col min="1026" max="1280" width="29.7109375" style="9"/>
    <col min="1281" max="1281" width="2.85546875" style="9" customWidth="1"/>
    <col min="1282" max="1536" width="29.7109375" style="9"/>
    <col min="1537" max="1537" width="2.85546875" style="9" customWidth="1"/>
    <col min="1538" max="1792" width="29.7109375" style="9"/>
    <col min="1793" max="1793" width="2.85546875" style="9" customWidth="1"/>
    <col min="1794" max="2048" width="29.7109375" style="9"/>
    <col min="2049" max="2049" width="2.85546875" style="9" customWidth="1"/>
    <col min="2050" max="2304" width="29.7109375" style="9"/>
    <col min="2305" max="2305" width="2.85546875" style="9" customWidth="1"/>
    <col min="2306" max="2560" width="29.7109375" style="9"/>
    <col min="2561" max="2561" width="2.85546875" style="9" customWidth="1"/>
    <col min="2562" max="2816" width="29.7109375" style="9"/>
    <col min="2817" max="2817" width="2.85546875" style="9" customWidth="1"/>
    <col min="2818" max="3072" width="29.7109375" style="9"/>
    <col min="3073" max="3073" width="2.85546875" style="9" customWidth="1"/>
    <col min="3074" max="3328" width="29.7109375" style="9"/>
    <col min="3329" max="3329" width="2.85546875" style="9" customWidth="1"/>
    <col min="3330" max="3584" width="29.7109375" style="9"/>
    <col min="3585" max="3585" width="2.85546875" style="9" customWidth="1"/>
    <col min="3586" max="3840" width="29.7109375" style="9"/>
    <col min="3841" max="3841" width="2.85546875" style="9" customWidth="1"/>
    <col min="3842" max="4096" width="29.7109375" style="9"/>
    <col min="4097" max="4097" width="2.85546875" style="9" customWidth="1"/>
    <col min="4098" max="4352" width="29.7109375" style="9"/>
    <col min="4353" max="4353" width="2.85546875" style="9" customWidth="1"/>
    <col min="4354" max="4608" width="29.7109375" style="9"/>
    <col min="4609" max="4609" width="2.85546875" style="9" customWidth="1"/>
    <col min="4610" max="4864" width="29.7109375" style="9"/>
    <col min="4865" max="4865" width="2.85546875" style="9" customWidth="1"/>
    <col min="4866" max="5120" width="29.7109375" style="9"/>
    <col min="5121" max="5121" width="2.85546875" style="9" customWidth="1"/>
    <col min="5122" max="5376" width="29.7109375" style="9"/>
    <col min="5377" max="5377" width="2.85546875" style="9" customWidth="1"/>
    <col min="5378" max="5632" width="29.7109375" style="9"/>
    <col min="5633" max="5633" width="2.85546875" style="9" customWidth="1"/>
    <col min="5634" max="5888" width="29.7109375" style="9"/>
    <col min="5889" max="5889" width="2.85546875" style="9" customWidth="1"/>
    <col min="5890" max="6144" width="29.7109375" style="9"/>
    <col min="6145" max="6145" width="2.85546875" style="9" customWidth="1"/>
    <col min="6146" max="6400" width="29.7109375" style="9"/>
    <col min="6401" max="6401" width="2.85546875" style="9" customWidth="1"/>
    <col min="6402" max="6656" width="29.7109375" style="9"/>
    <col min="6657" max="6657" width="2.85546875" style="9" customWidth="1"/>
    <col min="6658" max="6912" width="29.7109375" style="9"/>
    <col min="6913" max="6913" width="2.85546875" style="9" customWidth="1"/>
    <col min="6914" max="7168" width="29.7109375" style="9"/>
    <col min="7169" max="7169" width="2.85546875" style="9" customWidth="1"/>
    <col min="7170" max="7424" width="29.7109375" style="9"/>
    <col min="7425" max="7425" width="2.85546875" style="9" customWidth="1"/>
    <col min="7426" max="7680" width="29.7109375" style="9"/>
    <col min="7681" max="7681" width="2.85546875" style="9" customWidth="1"/>
    <col min="7682" max="7936" width="29.7109375" style="9"/>
    <col min="7937" max="7937" width="2.85546875" style="9" customWidth="1"/>
    <col min="7938" max="8192" width="29.7109375" style="9"/>
    <col min="8193" max="8193" width="2.85546875" style="9" customWidth="1"/>
    <col min="8194" max="8448" width="29.7109375" style="9"/>
    <col min="8449" max="8449" width="2.85546875" style="9" customWidth="1"/>
    <col min="8450" max="8704" width="29.7109375" style="9"/>
    <col min="8705" max="8705" width="2.85546875" style="9" customWidth="1"/>
    <col min="8706" max="8960" width="29.7109375" style="9"/>
    <col min="8961" max="8961" width="2.85546875" style="9" customWidth="1"/>
    <col min="8962" max="9216" width="29.7109375" style="9"/>
    <col min="9217" max="9217" width="2.85546875" style="9" customWidth="1"/>
    <col min="9218" max="9472" width="29.7109375" style="9"/>
    <col min="9473" max="9473" width="2.85546875" style="9" customWidth="1"/>
    <col min="9474" max="9728" width="29.7109375" style="9"/>
    <col min="9729" max="9729" width="2.85546875" style="9" customWidth="1"/>
    <col min="9730" max="9984" width="29.7109375" style="9"/>
    <col min="9985" max="9985" width="2.85546875" style="9" customWidth="1"/>
    <col min="9986" max="10240" width="29.7109375" style="9"/>
    <col min="10241" max="10241" width="2.85546875" style="9" customWidth="1"/>
    <col min="10242" max="10496" width="29.7109375" style="9"/>
    <col min="10497" max="10497" width="2.85546875" style="9" customWidth="1"/>
    <col min="10498" max="10752" width="29.7109375" style="9"/>
    <col min="10753" max="10753" width="2.85546875" style="9" customWidth="1"/>
    <col min="10754" max="11008" width="29.7109375" style="9"/>
    <col min="11009" max="11009" width="2.85546875" style="9" customWidth="1"/>
    <col min="11010" max="11264" width="29.7109375" style="9"/>
    <col min="11265" max="11265" width="2.85546875" style="9" customWidth="1"/>
    <col min="11266" max="11520" width="29.7109375" style="9"/>
    <col min="11521" max="11521" width="2.85546875" style="9" customWidth="1"/>
    <col min="11522" max="11776" width="29.7109375" style="9"/>
    <col min="11777" max="11777" width="2.85546875" style="9" customWidth="1"/>
    <col min="11778" max="12032" width="29.7109375" style="9"/>
    <col min="12033" max="12033" width="2.85546875" style="9" customWidth="1"/>
    <col min="12034" max="12288" width="29.7109375" style="9"/>
    <col min="12289" max="12289" width="2.85546875" style="9" customWidth="1"/>
    <col min="12290" max="12544" width="29.7109375" style="9"/>
    <col min="12545" max="12545" width="2.85546875" style="9" customWidth="1"/>
    <col min="12546" max="12800" width="29.7109375" style="9"/>
    <col min="12801" max="12801" width="2.85546875" style="9" customWidth="1"/>
    <col min="12802" max="13056" width="29.7109375" style="9"/>
    <col min="13057" max="13057" width="2.85546875" style="9" customWidth="1"/>
    <col min="13058" max="13312" width="29.7109375" style="9"/>
    <col min="13313" max="13313" width="2.85546875" style="9" customWidth="1"/>
    <col min="13314" max="13568" width="29.7109375" style="9"/>
    <col min="13569" max="13569" width="2.85546875" style="9" customWidth="1"/>
    <col min="13570" max="13824" width="29.7109375" style="9"/>
    <col min="13825" max="13825" width="2.85546875" style="9" customWidth="1"/>
    <col min="13826" max="14080" width="29.7109375" style="9"/>
    <col min="14081" max="14081" width="2.85546875" style="9" customWidth="1"/>
    <col min="14082" max="14336" width="29.7109375" style="9"/>
    <col min="14337" max="14337" width="2.85546875" style="9" customWidth="1"/>
    <col min="14338" max="14592" width="29.7109375" style="9"/>
    <col min="14593" max="14593" width="2.85546875" style="9" customWidth="1"/>
    <col min="14594" max="14848" width="29.7109375" style="9"/>
    <col min="14849" max="14849" width="2.85546875" style="9" customWidth="1"/>
    <col min="14850" max="15104" width="29.7109375" style="9"/>
    <col min="15105" max="15105" width="2.85546875" style="9" customWidth="1"/>
    <col min="15106" max="15360" width="29.7109375" style="9"/>
    <col min="15361" max="15361" width="2.85546875" style="9" customWidth="1"/>
    <col min="15362" max="15616" width="29.7109375" style="9"/>
    <col min="15617" max="15617" width="2.85546875" style="9" customWidth="1"/>
    <col min="15618" max="15872" width="29.7109375" style="9"/>
    <col min="15873" max="15873" width="2.85546875" style="9" customWidth="1"/>
    <col min="15874" max="16128" width="29.7109375" style="9"/>
    <col min="16129" max="16129" width="2.85546875" style="9" customWidth="1"/>
    <col min="16130" max="16384" width="29.7109375" style="9"/>
  </cols>
  <sheetData>
    <row r="1" spans="1:6" ht="18.75" x14ac:dyDescent="0.3">
      <c r="A1" s="89" t="s">
        <v>333</v>
      </c>
      <c r="B1" s="89"/>
      <c r="C1" s="89"/>
      <c r="D1" s="89"/>
      <c r="E1" s="89"/>
    </row>
    <row r="2" spans="1:6" ht="13.5" customHeight="1" x14ac:dyDescent="0.25">
      <c r="A2" s="10"/>
      <c r="B2" s="10"/>
      <c r="C2" s="10"/>
      <c r="D2" s="10"/>
      <c r="E2" s="10"/>
    </row>
    <row r="3" spans="1:6" x14ac:dyDescent="0.25">
      <c r="A3" s="90" t="s">
        <v>300</v>
      </c>
      <c r="B3" s="90"/>
      <c r="C3" s="90"/>
      <c r="D3" s="90"/>
      <c r="E3" s="90"/>
      <c r="F3" s="45"/>
    </row>
    <row r="4" spans="1:6" x14ac:dyDescent="0.25">
      <c r="B4" s="37"/>
      <c r="C4" s="37"/>
      <c r="D4" s="37"/>
    </row>
    <row r="5" spans="1:6" x14ac:dyDescent="0.25">
      <c r="A5" s="46" t="s">
        <v>334</v>
      </c>
      <c r="B5" s="46"/>
      <c r="C5" s="46"/>
      <c r="D5" s="37"/>
    </row>
    <row r="6" spans="1:6" x14ac:dyDescent="0.25">
      <c r="A6" s="47"/>
      <c r="B6" s="48"/>
      <c r="C6" s="48"/>
      <c r="D6" s="37"/>
    </row>
    <row r="7" spans="1:6" x14ac:dyDescent="0.25">
      <c r="B7" s="86" t="s">
        <v>301</v>
      </c>
      <c r="C7" s="86"/>
      <c r="D7" s="86"/>
      <c r="E7" s="86"/>
    </row>
    <row r="8" spans="1:6" x14ac:dyDescent="0.25">
      <c r="B8" s="37"/>
      <c r="C8" s="37"/>
      <c r="D8" s="37"/>
    </row>
    <row r="9" spans="1:6" x14ac:dyDescent="0.25">
      <c r="A9" s="46" t="s">
        <v>302</v>
      </c>
      <c r="B9" s="37"/>
      <c r="C9" s="37"/>
      <c r="D9" s="37"/>
    </row>
    <row r="10" spans="1:6" x14ac:dyDescent="0.25">
      <c r="B10" s="37"/>
      <c r="C10" s="37"/>
      <c r="D10" s="37"/>
    </row>
    <row r="11" spans="1:6" x14ac:dyDescent="0.25">
      <c r="A11" s="91" t="s">
        <v>303</v>
      </c>
      <c r="B11" s="91"/>
      <c r="C11" s="91"/>
      <c r="D11" s="91"/>
      <c r="E11" s="91"/>
    </row>
    <row r="12" spans="1:6" x14ac:dyDescent="0.25">
      <c r="A12" s="10"/>
      <c r="B12" s="10"/>
    </row>
    <row r="13" spans="1:6" x14ac:dyDescent="0.25">
      <c r="A13" s="10" t="s">
        <v>335</v>
      </c>
      <c r="B13" s="10"/>
      <c r="C13" s="49"/>
      <c r="D13" s="49"/>
      <c r="E13" s="49"/>
    </row>
    <row r="14" spans="1:6" x14ac:dyDescent="0.25">
      <c r="B14" s="86" t="s">
        <v>336</v>
      </c>
      <c r="C14" s="86"/>
      <c r="D14" s="86"/>
      <c r="E14" s="86"/>
    </row>
    <row r="15" spans="1:6" ht="12.75" customHeight="1" x14ac:dyDescent="0.25">
      <c r="B15" s="86" t="s">
        <v>337</v>
      </c>
      <c r="C15" s="86"/>
      <c r="D15" s="86"/>
      <c r="E15" s="86"/>
    </row>
    <row r="16" spans="1:6" ht="12.75" customHeight="1" x14ac:dyDescent="0.25">
      <c r="B16" s="86" t="s">
        <v>338</v>
      </c>
      <c r="C16" s="86"/>
      <c r="D16" s="86"/>
      <c r="E16" s="86"/>
    </row>
    <row r="17" spans="1:5" ht="12.75" customHeight="1" x14ac:dyDescent="0.25">
      <c r="B17" s="87" t="s">
        <v>339</v>
      </c>
      <c r="C17" s="87"/>
      <c r="D17" s="87"/>
      <c r="E17" s="87"/>
    </row>
    <row r="18" spans="1:5" ht="12.75" customHeight="1" x14ac:dyDescent="0.25">
      <c r="B18" s="87" t="s">
        <v>246</v>
      </c>
      <c r="C18" s="87"/>
      <c r="D18" s="87"/>
      <c r="E18" s="87"/>
    </row>
    <row r="19" spans="1:5" x14ac:dyDescent="0.25">
      <c r="B19" s="37"/>
      <c r="C19" s="37"/>
      <c r="D19" s="37"/>
      <c r="E19" s="37"/>
    </row>
    <row r="20" spans="1:5" x14ac:dyDescent="0.25">
      <c r="B20" s="50"/>
      <c r="C20" s="50"/>
      <c r="D20" s="50"/>
      <c r="E20" s="50"/>
    </row>
    <row r="21" spans="1:5" x14ac:dyDescent="0.25">
      <c r="A21" s="88" t="s">
        <v>304</v>
      </c>
      <c r="B21" s="88"/>
      <c r="C21" s="88"/>
      <c r="D21" s="88"/>
      <c r="E21" s="88"/>
    </row>
    <row r="22" spans="1:5" x14ac:dyDescent="0.25">
      <c r="A22" s="10"/>
      <c r="B22" s="10"/>
      <c r="C22" s="49"/>
      <c r="D22" s="49"/>
    </row>
    <row r="23" spans="1:5" ht="15" customHeight="1" x14ac:dyDescent="0.25">
      <c r="A23" s="10" t="s">
        <v>340</v>
      </c>
      <c r="B23" s="10"/>
      <c r="C23" s="49"/>
      <c r="D23" s="49"/>
      <c r="E23" s="49"/>
    </row>
    <row r="24" spans="1:5" x14ac:dyDescent="0.25">
      <c r="B24" s="86" t="s">
        <v>252</v>
      </c>
      <c r="C24" s="86"/>
      <c r="D24" s="86"/>
      <c r="E24" s="86"/>
    </row>
    <row r="25" spans="1:5" x14ac:dyDescent="0.25">
      <c r="B25" s="86" t="s">
        <v>341</v>
      </c>
      <c r="C25" s="86"/>
      <c r="D25" s="86"/>
      <c r="E25" s="86"/>
    </row>
    <row r="26" spans="1:5" x14ac:dyDescent="0.25">
      <c r="B26" s="37" t="s">
        <v>342</v>
      </c>
      <c r="C26" s="37"/>
      <c r="D26" s="37"/>
      <c r="E26" s="37"/>
    </row>
    <row r="27" spans="1:5" x14ac:dyDescent="0.25">
      <c r="B27" s="86" t="s">
        <v>268</v>
      </c>
      <c r="C27" s="86"/>
      <c r="D27" s="86"/>
      <c r="E27" s="86"/>
    </row>
    <row r="28" spans="1:5" x14ac:dyDescent="0.25">
      <c r="B28" s="86" t="s">
        <v>343</v>
      </c>
      <c r="C28" s="86"/>
      <c r="D28" s="86"/>
      <c r="E28" s="86"/>
    </row>
    <row r="29" spans="1:5" x14ac:dyDescent="0.25">
      <c r="B29" s="37"/>
      <c r="C29" s="37"/>
      <c r="D29" s="37"/>
      <c r="E29" s="37"/>
    </row>
    <row r="30" spans="1:5" x14ac:dyDescent="0.25">
      <c r="B30" s="42"/>
      <c r="C30" s="42"/>
      <c r="D30" s="42"/>
      <c r="E30" s="42"/>
    </row>
  </sheetData>
  <mergeCells count="14">
    <mergeCell ref="B15:E15"/>
    <mergeCell ref="A1:E1"/>
    <mergeCell ref="A3:E3"/>
    <mergeCell ref="B7:E7"/>
    <mergeCell ref="A11:E11"/>
    <mergeCell ref="B14:E14"/>
    <mergeCell ref="B27:E27"/>
    <mergeCell ref="B28:E28"/>
    <mergeCell ref="B16:E16"/>
    <mergeCell ref="B17:E17"/>
    <mergeCell ref="B18:E18"/>
    <mergeCell ref="A21:E21"/>
    <mergeCell ref="B24:E24"/>
    <mergeCell ref="B25:E25"/>
  </mergeCells>
  <hyperlinks>
    <hyperlink ref="B14:E14" location="'tab1-pa'!A1" display="Tableau 1 - Aides sociales aux personnes âgées, au 31 décembre 2015"/>
    <hyperlink ref="B15:E15" location="'tab2-pa'!A1" display="Tableau 2 - Les aides sociales aux personnes âgées à domicile, au 31 décembre 2015"/>
    <hyperlink ref="B16:E16" location="'tab3-pa'!A1" display="Tableau 3 - Les aides sociales à l'accueil des personnes âgées, au 31 décembre 2015"/>
    <hyperlink ref="B18:E18" location="'Tab5-pa'!A1" display="Tableau 5 - L'aide sociale à l'hébergement (ASH) en établissement des personnes âgées, par type de structure, au 31 décembre 2020"/>
    <hyperlink ref="B24:E24" location="'Tab1-ph'!A1" display="Tableau 1 - Total des aides, aides à domicile et aides à l'accueil  aux personnes handicapées, en 2015"/>
    <hyperlink ref="B25:E25" location="'Tab2-ph'!A1" display="Tableau 2 - Les différentes aides à domicile, en 2015"/>
    <hyperlink ref="B26:E26" location="'Tab3-ph'!A1" display="Tableau 3 - Les différentes aides à l'accueil, en 2015 "/>
    <hyperlink ref="B27:E27" location="'Tab4-ph'!A1" display="Tableau 4 - Les aides à l'hébergement en établissement, par type de structure, en 2015"/>
    <hyperlink ref="B28:E28" location="'Tab5-ph'!A1" display="Tableau 5 - PCH et ACTP en 2015 : répartition des aides entre les personnes de moins de 60 ans et celles de 60 ans et plus"/>
    <hyperlink ref="B7" location="'données nationales'!A1" display="Tableau A - Les prestations d’aide sociale départementale "/>
    <hyperlink ref="B17:E17" location="'Tab4-pa'!A1" display="Tableau 4 - L'allocation personnalisée d'autonomie (APA), par lieu de vie, au 31 décembre 202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80"/>
  <sheetViews>
    <sheetView zoomScale="80" zoomScaleNormal="80" workbookViewId="0">
      <pane xSplit="5" ySplit="7" topLeftCell="F8" activePane="bottomRight" state="frozen"/>
      <selection pane="topRight" activeCell="F1" sqref="F1"/>
      <selection pane="bottomLeft" activeCell="A8" sqref="A8"/>
      <selection pane="bottomRight" activeCell="B1" sqref="B1"/>
    </sheetView>
  </sheetViews>
  <sheetFormatPr baseColWidth="10" defaultRowHeight="12.75" x14ac:dyDescent="0.25"/>
  <cols>
    <col min="1" max="1" width="1.85546875" style="107" customWidth="1"/>
    <col min="2" max="2" width="3.7109375" style="107" customWidth="1"/>
    <col min="3" max="3" width="4" style="107" customWidth="1"/>
    <col min="4" max="4" width="3.28515625" style="107" customWidth="1"/>
    <col min="5" max="5" width="54.140625" style="107" customWidth="1"/>
    <col min="6" max="13" width="10.28515625" style="111" customWidth="1"/>
    <col min="14" max="14" width="11.7109375" style="111" customWidth="1"/>
    <col min="15" max="15" width="11.140625" style="111" customWidth="1"/>
    <col min="16" max="27" width="11" style="111" bestFit="1" customWidth="1"/>
    <col min="28" max="30" width="11.42578125" style="111" customWidth="1"/>
    <col min="31" max="16384" width="11.42578125" style="107"/>
  </cols>
  <sheetData>
    <row r="1" spans="1:171" s="51" customFormat="1" ht="21" x14ac:dyDescent="0.2">
      <c r="B1" s="52" t="s">
        <v>305</v>
      </c>
      <c r="C1" s="53"/>
      <c r="D1" s="53"/>
      <c r="E1" s="53"/>
      <c r="F1" s="54"/>
      <c r="G1" s="54"/>
      <c r="H1" s="54"/>
      <c r="I1" s="54"/>
      <c r="M1" s="55"/>
      <c r="N1" s="55"/>
      <c r="O1" s="55"/>
      <c r="P1" s="92" t="s">
        <v>306</v>
      </c>
      <c r="Q1" s="92"/>
      <c r="R1" s="92"/>
      <c r="S1" s="55"/>
      <c r="T1" s="55"/>
      <c r="U1" s="55"/>
      <c r="V1" s="55"/>
      <c r="W1" s="55"/>
      <c r="X1" s="55"/>
      <c r="Y1" s="55"/>
      <c r="Z1" s="55"/>
      <c r="AA1" s="55"/>
      <c r="AB1" s="55"/>
      <c r="AC1" s="55"/>
      <c r="AD1" s="55"/>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row>
    <row r="2" spans="1:171" s="57" customFormat="1" ht="15.75" x14ac:dyDescent="0.25">
      <c r="B2" s="58" t="s">
        <v>307</v>
      </c>
      <c r="C2" s="59"/>
      <c r="D2" s="59"/>
      <c r="E2" s="59"/>
      <c r="F2" s="60"/>
      <c r="G2" s="60"/>
      <c r="H2" s="60"/>
      <c r="I2" s="60"/>
      <c r="J2" s="61"/>
      <c r="K2" s="61"/>
      <c r="L2" s="62"/>
      <c r="M2" s="62"/>
      <c r="N2" s="62"/>
      <c r="O2" s="62"/>
      <c r="P2" s="62"/>
      <c r="Q2" s="62"/>
      <c r="R2" s="62"/>
      <c r="S2" s="63"/>
      <c r="T2" s="63"/>
      <c r="U2" s="63"/>
      <c r="V2" s="63"/>
      <c r="W2" s="63"/>
      <c r="X2" s="63"/>
      <c r="Y2" s="63"/>
      <c r="Z2" s="63"/>
      <c r="AA2" s="63"/>
      <c r="AB2" s="63"/>
      <c r="AC2" s="63"/>
      <c r="AD2" s="63"/>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row>
    <row r="3" spans="1:171" s="56" customFormat="1" ht="15.75" x14ac:dyDescent="0.2">
      <c r="B3" s="58" t="s">
        <v>1</v>
      </c>
      <c r="C3" s="58"/>
      <c r="D3" s="58"/>
      <c r="E3" s="58"/>
      <c r="F3" s="64"/>
      <c r="G3" s="64"/>
      <c r="H3" s="64"/>
      <c r="I3" s="64"/>
      <c r="J3" s="64"/>
      <c r="K3" s="64"/>
      <c r="L3" s="62"/>
      <c r="M3" s="62"/>
      <c r="N3" s="62"/>
      <c r="O3" s="62"/>
      <c r="P3" s="62"/>
      <c r="Q3" s="62"/>
      <c r="R3" s="62"/>
      <c r="S3" s="63"/>
      <c r="T3" s="63"/>
      <c r="U3" s="63"/>
      <c r="V3" s="63"/>
      <c r="W3" s="63"/>
      <c r="X3" s="63"/>
      <c r="Y3" s="63"/>
      <c r="Z3" s="63"/>
      <c r="AA3" s="63"/>
      <c r="AB3" s="63"/>
      <c r="AC3" s="63"/>
      <c r="AD3" s="63"/>
    </row>
    <row r="4" spans="1:171" s="56" customFormat="1" ht="147" customHeight="1" x14ac:dyDescent="0.2">
      <c r="B4" s="93" t="s">
        <v>351</v>
      </c>
      <c r="C4" s="93"/>
      <c r="D4" s="93"/>
      <c r="E4" s="93"/>
      <c r="F4" s="93"/>
      <c r="G4" s="93"/>
      <c r="H4" s="93"/>
      <c r="I4" s="93"/>
      <c r="J4" s="93"/>
      <c r="K4" s="93"/>
      <c r="L4" s="93"/>
      <c r="M4" s="93"/>
      <c r="N4" s="93"/>
      <c r="O4" s="93"/>
      <c r="P4" s="93"/>
      <c r="Q4" s="93"/>
      <c r="R4" s="93"/>
      <c r="S4" s="63"/>
      <c r="T4" s="63"/>
      <c r="U4" s="63"/>
      <c r="V4" s="63"/>
      <c r="W4" s="63"/>
      <c r="X4" s="63"/>
      <c r="Y4" s="63"/>
      <c r="Z4" s="63"/>
      <c r="AA4" s="63"/>
      <c r="AB4" s="63"/>
      <c r="AC4" s="63"/>
      <c r="AD4" s="63"/>
    </row>
    <row r="5" spans="1:171" x14ac:dyDescent="0.2">
      <c r="B5" s="108"/>
      <c r="C5" s="109"/>
      <c r="D5" s="109"/>
      <c r="E5" s="109"/>
      <c r="F5" s="110"/>
      <c r="G5" s="110"/>
      <c r="H5" s="110"/>
      <c r="I5" s="110"/>
      <c r="J5" s="110"/>
      <c r="K5" s="110"/>
      <c r="L5" s="110"/>
      <c r="M5" s="110"/>
      <c r="N5" s="110"/>
      <c r="O5" s="110"/>
      <c r="P5" s="110"/>
      <c r="Q5" s="110"/>
      <c r="R5" s="110"/>
      <c r="S5" s="110"/>
      <c r="T5" s="110"/>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row>
    <row r="6" spans="1:171" s="119" customFormat="1" x14ac:dyDescent="0.2">
      <c r="A6" s="112"/>
      <c r="B6" s="113"/>
      <c r="C6" s="114"/>
      <c r="D6" s="115"/>
      <c r="E6" s="116"/>
      <c r="F6" s="117">
        <v>1996</v>
      </c>
      <c r="G6" s="117">
        <v>1997</v>
      </c>
      <c r="H6" s="117">
        <v>1998</v>
      </c>
      <c r="I6" s="117">
        <v>1999</v>
      </c>
      <c r="J6" s="117">
        <v>2000</v>
      </c>
      <c r="K6" s="117">
        <v>2001</v>
      </c>
      <c r="L6" s="117">
        <v>2002</v>
      </c>
      <c r="M6" s="117">
        <v>2003</v>
      </c>
      <c r="N6" s="117">
        <v>2004</v>
      </c>
      <c r="O6" s="117">
        <v>2005</v>
      </c>
      <c r="P6" s="117">
        <v>2006</v>
      </c>
      <c r="Q6" s="117">
        <v>2007</v>
      </c>
      <c r="R6" s="117">
        <v>2008</v>
      </c>
      <c r="S6" s="117">
        <v>2009</v>
      </c>
      <c r="T6" s="117">
        <v>2010</v>
      </c>
      <c r="U6" s="117">
        <v>2011</v>
      </c>
      <c r="V6" s="117">
        <v>2012</v>
      </c>
      <c r="W6" s="117">
        <v>2013</v>
      </c>
      <c r="X6" s="117">
        <v>2014</v>
      </c>
      <c r="Y6" s="117">
        <v>2015</v>
      </c>
      <c r="Z6" s="117">
        <v>2016</v>
      </c>
      <c r="AA6" s="117">
        <v>2017</v>
      </c>
      <c r="AB6" s="118">
        <v>2018</v>
      </c>
      <c r="AC6" s="118">
        <v>2019</v>
      </c>
      <c r="AD6" s="118">
        <v>2020</v>
      </c>
      <c r="AE6" s="118">
        <v>2021</v>
      </c>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row>
    <row r="7" spans="1:171" s="119" customFormat="1" x14ac:dyDescent="0.2">
      <c r="B7" s="120"/>
      <c r="C7" s="121"/>
      <c r="D7" s="122"/>
      <c r="E7" s="123"/>
      <c r="F7" s="124"/>
      <c r="G7" s="124"/>
      <c r="H7" s="124"/>
      <c r="I7" s="124"/>
      <c r="J7" s="124"/>
      <c r="K7" s="124"/>
      <c r="L7" s="124"/>
      <c r="M7" s="124"/>
      <c r="N7" s="124"/>
      <c r="O7" s="124"/>
      <c r="P7" s="124"/>
      <c r="Q7" s="124"/>
      <c r="R7" s="124"/>
      <c r="S7" s="124"/>
      <c r="T7" s="124"/>
      <c r="U7" s="124"/>
      <c r="V7" s="124"/>
      <c r="W7" s="124"/>
      <c r="X7" s="124"/>
      <c r="Y7" s="124"/>
      <c r="Z7" s="124"/>
      <c r="AA7" s="124"/>
      <c r="AB7" s="125"/>
      <c r="AC7" s="125"/>
      <c r="AD7" s="125"/>
      <c r="AE7" s="125"/>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6"/>
      <c r="FN7" s="56"/>
      <c r="FO7" s="56"/>
    </row>
    <row r="8" spans="1:171" s="131" customFormat="1" x14ac:dyDescent="0.2">
      <c r="A8" s="107"/>
      <c r="B8" s="126" t="s">
        <v>308</v>
      </c>
      <c r="C8" s="127"/>
      <c r="D8" s="128"/>
      <c r="E8" s="129"/>
      <c r="F8" s="130">
        <v>218995</v>
      </c>
      <c r="G8" s="130">
        <v>227661</v>
      </c>
      <c r="H8" s="130">
        <v>285116</v>
      </c>
      <c r="I8" s="130">
        <v>306712</v>
      </c>
      <c r="J8" s="130">
        <v>319884</v>
      </c>
      <c r="K8" s="130">
        <v>339565</v>
      </c>
      <c r="L8" s="130">
        <v>809822</v>
      </c>
      <c r="M8" s="130">
        <v>942430</v>
      </c>
      <c r="N8" s="130">
        <v>1023538</v>
      </c>
      <c r="O8" s="130">
        <v>1090782</v>
      </c>
      <c r="P8" s="130">
        <v>1161143</v>
      </c>
      <c r="Q8" s="130">
        <v>1224313</v>
      </c>
      <c r="R8" s="130">
        <v>1263652</v>
      </c>
      <c r="S8" s="130">
        <v>1295823</v>
      </c>
      <c r="T8" s="130">
        <v>1323279</v>
      </c>
      <c r="U8" s="130">
        <v>1348598</v>
      </c>
      <c r="V8" s="130">
        <v>1367654</v>
      </c>
      <c r="W8" s="130">
        <v>1385788</v>
      </c>
      <c r="X8" s="130">
        <v>1394170</v>
      </c>
      <c r="Y8" s="130">
        <v>1408430</v>
      </c>
      <c r="Z8" s="130">
        <v>1427846</v>
      </c>
      <c r="AA8" s="130">
        <v>1451713</v>
      </c>
      <c r="AB8" s="130">
        <v>1464249</v>
      </c>
      <c r="AC8" s="130">
        <v>1474792</v>
      </c>
      <c r="AD8" s="130">
        <v>1451186</v>
      </c>
      <c r="AE8" s="130">
        <v>1463616</v>
      </c>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row>
    <row r="9" spans="1:171" x14ac:dyDescent="0.2">
      <c r="B9" s="132"/>
      <c r="C9" s="133" t="s">
        <v>309</v>
      </c>
      <c r="D9" s="132"/>
      <c r="E9" s="132"/>
      <c r="F9" s="134">
        <v>85275</v>
      </c>
      <c r="G9" s="134">
        <v>89260</v>
      </c>
      <c r="H9" s="134">
        <v>119840</v>
      </c>
      <c r="I9" s="134">
        <v>128629</v>
      </c>
      <c r="J9" s="134">
        <v>135450</v>
      </c>
      <c r="K9" s="134">
        <v>146055</v>
      </c>
      <c r="L9" s="134">
        <v>377093</v>
      </c>
      <c r="M9" s="134">
        <v>469727</v>
      </c>
      <c r="N9" s="134">
        <v>531155</v>
      </c>
      <c r="O9" s="134">
        <v>578994</v>
      </c>
      <c r="P9" s="134">
        <v>632991</v>
      </c>
      <c r="Q9" s="134">
        <v>682249</v>
      </c>
      <c r="R9" s="134">
        <v>703644</v>
      </c>
      <c r="S9" s="134">
        <v>723766</v>
      </c>
      <c r="T9" s="134">
        <v>736489</v>
      </c>
      <c r="U9" s="134">
        <v>746355</v>
      </c>
      <c r="V9" s="134">
        <v>752598</v>
      </c>
      <c r="W9" s="134">
        <v>758631</v>
      </c>
      <c r="X9" s="134">
        <v>760949</v>
      </c>
      <c r="Y9" s="134">
        <v>767119</v>
      </c>
      <c r="Z9" s="134">
        <v>774270</v>
      </c>
      <c r="AA9" s="134">
        <v>786459</v>
      </c>
      <c r="AB9" s="134">
        <v>795854</v>
      </c>
      <c r="AC9" s="134">
        <v>806404</v>
      </c>
      <c r="AD9" s="134">
        <v>799680</v>
      </c>
      <c r="AE9" s="134">
        <v>809831</v>
      </c>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row>
    <row r="10" spans="1:171" x14ac:dyDescent="0.2">
      <c r="B10" s="135"/>
      <c r="C10" s="135"/>
      <c r="D10" s="135" t="s">
        <v>7</v>
      </c>
      <c r="E10" s="135"/>
      <c r="F10" s="136">
        <v>85275</v>
      </c>
      <c r="G10" s="136">
        <v>79651</v>
      </c>
      <c r="H10" s="136">
        <v>75674</v>
      </c>
      <c r="I10" s="136">
        <v>68949</v>
      </c>
      <c r="J10" s="136">
        <v>64908</v>
      </c>
      <c r="K10" s="136">
        <v>62753</v>
      </c>
      <c r="L10" s="136">
        <v>50443</v>
      </c>
      <c r="M10" s="136">
        <v>40759</v>
      </c>
      <c r="N10" s="136">
        <v>36910</v>
      </c>
      <c r="O10" s="136">
        <v>31741</v>
      </c>
      <c r="P10" s="136">
        <v>29771</v>
      </c>
      <c r="Q10" s="136">
        <v>27770</v>
      </c>
      <c r="R10" s="136">
        <v>26111</v>
      </c>
      <c r="S10" s="136">
        <v>24746</v>
      </c>
      <c r="T10" s="136">
        <v>23814</v>
      </c>
      <c r="U10" s="136">
        <v>22136</v>
      </c>
      <c r="V10" s="136">
        <v>21887</v>
      </c>
      <c r="W10" s="136">
        <v>20855</v>
      </c>
      <c r="X10" s="136">
        <v>20093</v>
      </c>
      <c r="Y10" s="136">
        <v>19467</v>
      </c>
      <c r="Z10" s="136">
        <v>18763</v>
      </c>
      <c r="AA10" s="136">
        <v>17848</v>
      </c>
      <c r="AB10" s="136">
        <v>17146</v>
      </c>
      <c r="AC10" s="136">
        <v>17348</v>
      </c>
      <c r="AD10" s="136">
        <v>17759</v>
      </c>
      <c r="AE10" s="136">
        <v>18864</v>
      </c>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row>
    <row r="11" spans="1:171" x14ac:dyDescent="0.2">
      <c r="B11" s="135"/>
      <c r="C11" s="135"/>
      <c r="D11" s="135" t="s">
        <v>310</v>
      </c>
      <c r="E11" s="135"/>
      <c r="F11" s="137"/>
      <c r="G11" s="137"/>
      <c r="H11" s="137"/>
      <c r="I11" s="137"/>
      <c r="J11" s="137"/>
      <c r="K11" s="137"/>
      <c r="L11" s="136">
        <v>293480</v>
      </c>
      <c r="M11" s="136">
        <v>422593</v>
      </c>
      <c r="N11" s="136">
        <v>494116</v>
      </c>
      <c r="O11" s="136">
        <v>547253</v>
      </c>
      <c r="P11" s="136">
        <v>603220</v>
      </c>
      <c r="Q11" s="136">
        <v>654479</v>
      </c>
      <c r="R11" s="136">
        <v>677533</v>
      </c>
      <c r="S11" s="136">
        <v>699020</v>
      </c>
      <c r="T11" s="136">
        <v>712675</v>
      </c>
      <c r="U11" s="136">
        <v>724219</v>
      </c>
      <c r="V11" s="136">
        <v>730711</v>
      </c>
      <c r="W11" s="136">
        <v>737776</v>
      </c>
      <c r="X11" s="136">
        <v>740856</v>
      </c>
      <c r="Y11" s="136">
        <v>747652</v>
      </c>
      <c r="Z11" s="136">
        <v>755507</v>
      </c>
      <c r="AA11" s="136">
        <v>768611</v>
      </c>
      <c r="AB11" s="136">
        <v>778708</v>
      </c>
      <c r="AC11" s="136">
        <v>789056</v>
      </c>
      <c r="AD11" s="136">
        <v>781921</v>
      </c>
      <c r="AE11" s="136">
        <v>790967</v>
      </c>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row>
    <row r="12" spans="1:171" x14ac:dyDescent="0.2">
      <c r="B12" s="135"/>
      <c r="C12" s="135"/>
      <c r="D12" s="135" t="s">
        <v>311</v>
      </c>
      <c r="E12" s="135"/>
      <c r="F12" s="137"/>
      <c r="G12" s="136">
        <v>9609</v>
      </c>
      <c r="H12" s="136">
        <v>44166</v>
      </c>
      <c r="I12" s="136">
        <v>59680</v>
      </c>
      <c r="J12" s="136">
        <v>70542</v>
      </c>
      <c r="K12" s="136">
        <v>83302</v>
      </c>
      <c r="L12" s="136">
        <v>33170</v>
      </c>
      <c r="M12" s="136">
        <v>6375</v>
      </c>
      <c r="N12" s="136">
        <v>129</v>
      </c>
      <c r="O12" s="137"/>
      <c r="P12" s="137"/>
      <c r="Q12" s="137"/>
      <c r="R12" s="137"/>
      <c r="S12" s="137"/>
      <c r="T12" s="137"/>
      <c r="U12" s="137"/>
      <c r="V12" s="137"/>
      <c r="W12" s="137"/>
      <c r="X12" s="137"/>
      <c r="Y12" s="137"/>
      <c r="Z12" s="137"/>
      <c r="AA12" s="137"/>
      <c r="AB12" s="137"/>
      <c r="AC12" s="137"/>
      <c r="AD12" s="137"/>
      <c r="AE12" s="137"/>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row>
    <row r="13" spans="1:171" x14ac:dyDescent="0.2">
      <c r="B13" s="132"/>
      <c r="C13" s="133" t="s">
        <v>312</v>
      </c>
      <c r="D13" s="132"/>
      <c r="E13" s="132"/>
      <c r="F13" s="134">
        <v>133720</v>
      </c>
      <c r="G13" s="134">
        <v>138401</v>
      </c>
      <c r="H13" s="134">
        <v>165276</v>
      </c>
      <c r="I13" s="134">
        <v>178083</v>
      </c>
      <c r="J13" s="134">
        <v>184434</v>
      </c>
      <c r="K13" s="134">
        <v>193510</v>
      </c>
      <c r="L13" s="134">
        <v>432729</v>
      </c>
      <c r="M13" s="134">
        <v>472703</v>
      </c>
      <c r="N13" s="134">
        <v>492383</v>
      </c>
      <c r="O13" s="134">
        <v>511788</v>
      </c>
      <c r="P13" s="134">
        <v>528152</v>
      </c>
      <c r="Q13" s="134">
        <v>542064</v>
      </c>
      <c r="R13" s="134">
        <v>560008</v>
      </c>
      <c r="S13" s="134">
        <v>572057</v>
      </c>
      <c r="T13" s="134">
        <v>586790</v>
      </c>
      <c r="U13" s="134">
        <v>602243</v>
      </c>
      <c r="V13" s="134">
        <v>615056</v>
      </c>
      <c r="W13" s="134">
        <v>627157</v>
      </c>
      <c r="X13" s="134">
        <v>633221</v>
      </c>
      <c r="Y13" s="134">
        <v>641311</v>
      </c>
      <c r="Z13" s="134">
        <v>653576</v>
      </c>
      <c r="AA13" s="134">
        <v>665254</v>
      </c>
      <c r="AB13" s="134">
        <v>668395</v>
      </c>
      <c r="AC13" s="134">
        <v>668388</v>
      </c>
      <c r="AD13" s="134">
        <v>651506</v>
      </c>
      <c r="AE13" s="134">
        <v>653785</v>
      </c>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row>
    <row r="14" spans="1:171" x14ac:dyDescent="0.2">
      <c r="B14" s="135"/>
      <c r="C14" s="135"/>
      <c r="D14" s="135" t="s">
        <v>313</v>
      </c>
      <c r="E14" s="135"/>
      <c r="F14" s="136">
        <v>132834</v>
      </c>
      <c r="G14" s="136">
        <v>131588</v>
      </c>
      <c r="H14" s="136">
        <v>127789</v>
      </c>
      <c r="I14" s="136">
        <v>123743</v>
      </c>
      <c r="J14" s="136">
        <v>120032</v>
      </c>
      <c r="K14" s="136">
        <v>119677</v>
      </c>
      <c r="L14" s="136">
        <v>115623</v>
      </c>
      <c r="M14" s="136">
        <v>114447</v>
      </c>
      <c r="N14" s="136">
        <v>117220</v>
      </c>
      <c r="O14" s="136">
        <v>118328</v>
      </c>
      <c r="P14" s="136">
        <v>117392</v>
      </c>
      <c r="Q14" s="136">
        <v>119553</v>
      </c>
      <c r="R14" s="136">
        <v>120179</v>
      </c>
      <c r="S14" s="136">
        <v>120890</v>
      </c>
      <c r="T14" s="136">
        <v>121800</v>
      </c>
      <c r="U14" s="136">
        <v>121905</v>
      </c>
      <c r="V14" s="136">
        <v>120387</v>
      </c>
      <c r="W14" s="136">
        <v>121429</v>
      </c>
      <c r="X14" s="136">
        <v>120722</v>
      </c>
      <c r="Y14" s="136">
        <v>121756</v>
      </c>
      <c r="Z14" s="136">
        <v>122758</v>
      </c>
      <c r="AA14" s="136">
        <v>121349</v>
      </c>
      <c r="AB14" s="138">
        <v>120831</v>
      </c>
      <c r="AC14" s="139">
        <v>119652</v>
      </c>
      <c r="AD14" s="136">
        <v>116093</v>
      </c>
      <c r="AE14" s="136">
        <v>115146</v>
      </c>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row>
    <row r="15" spans="1:171" x14ac:dyDescent="0.2">
      <c r="B15" s="135"/>
      <c r="C15" s="135"/>
      <c r="D15" s="135"/>
      <c r="E15" s="135" t="s">
        <v>248</v>
      </c>
      <c r="F15" s="140"/>
      <c r="G15" s="140"/>
      <c r="H15" s="140"/>
      <c r="I15" s="140"/>
      <c r="J15" s="137"/>
      <c r="K15" s="137"/>
      <c r="L15" s="137"/>
      <c r="M15" s="137"/>
      <c r="N15" s="137"/>
      <c r="O15" s="137"/>
      <c r="P15" s="137"/>
      <c r="Q15" s="137"/>
      <c r="R15" s="137"/>
      <c r="S15" s="137"/>
      <c r="T15" s="137"/>
      <c r="U15" s="137"/>
      <c r="V15" s="137"/>
      <c r="W15" s="137"/>
      <c r="X15" s="137"/>
      <c r="Y15" s="141">
        <v>102990</v>
      </c>
      <c r="Z15" s="141">
        <v>102448</v>
      </c>
      <c r="AA15" s="141">
        <v>101764</v>
      </c>
      <c r="AB15" s="142">
        <v>101022</v>
      </c>
      <c r="AC15" s="143">
        <v>99696</v>
      </c>
      <c r="AD15" s="141">
        <v>97924</v>
      </c>
      <c r="AE15" s="141">
        <v>98706</v>
      </c>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row>
    <row r="16" spans="1:171" x14ac:dyDescent="0.2">
      <c r="B16" s="135"/>
      <c r="C16" s="135"/>
      <c r="D16" s="135"/>
      <c r="E16" s="135" t="s">
        <v>249</v>
      </c>
      <c r="F16" s="140"/>
      <c r="G16" s="140"/>
      <c r="H16" s="140"/>
      <c r="I16" s="140"/>
      <c r="J16" s="137"/>
      <c r="K16" s="137"/>
      <c r="L16" s="137"/>
      <c r="M16" s="137"/>
      <c r="N16" s="137"/>
      <c r="O16" s="137"/>
      <c r="P16" s="137"/>
      <c r="Q16" s="137"/>
      <c r="R16" s="137"/>
      <c r="S16" s="137"/>
      <c r="T16" s="137"/>
      <c r="U16" s="137"/>
      <c r="V16" s="137"/>
      <c r="W16" s="137"/>
      <c r="X16" s="137"/>
      <c r="Y16" s="141">
        <v>2874</v>
      </c>
      <c r="Z16" s="141">
        <v>4090</v>
      </c>
      <c r="AA16" s="141">
        <v>4635</v>
      </c>
      <c r="AB16" s="142">
        <v>4439</v>
      </c>
      <c r="AC16" s="143">
        <v>4999</v>
      </c>
      <c r="AD16" s="141">
        <v>2426</v>
      </c>
      <c r="AE16" s="141">
        <v>2326</v>
      </c>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row>
    <row r="17" spans="2:171" x14ac:dyDescent="0.2">
      <c r="B17" s="135"/>
      <c r="C17" s="135"/>
      <c r="D17" s="135"/>
      <c r="E17" s="135" t="s">
        <v>314</v>
      </c>
      <c r="F17" s="140"/>
      <c r="G17" s="140"/>
      <c r="H17" s="140"/>
      <c r="I17" s="140"/>
      <c r="J17" s="137"/>
      <c r="K17" s="137"/>
      <c r="L17" s="137"/>
      <c r="M17" s="137"/>
      <c r="N17" s="137"/>
      <c r="O17" s="137"/>
      <c r="P17" s="137"/>
      <c r="Q17" s="137"/>
      <c r="R17" s="137"/>
      <c r="S17" s="137"/>
      <c r="T17" s="137"/>
      <c r="U17" s="137"/>
      <c r="V17" s="137"/>
      <c r="W17" s="137"/>
      <c r="X17" s="137"/>
      <c r="Y17" s="141">
        <v>5256</v>
      </c>
      <c r="Z17" s="141">
        <v>5785</v>
      </c>
      <c r="AA17" s="141">
        <v>6230</v>
      </c>
      <c r="AB17" s="142">
        <v>6520</v>
      </c>
      <c r="AC17" s="143">
        <v>6587</v>
      </c>
      <c r="AD17" s="141">
        <v>6924</v>
      </c>
      <c r="AE17" s="141">
        <v>6411</v>
      </c>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row>
    <row r="18" spans="2:171" x14ac:dyDescent="0.2">
      <c r="B18" s="135"/>
      <c r="C18" s="135"/>
      <c r="D18" s="135"/>
      <c r="E18" s="135" t="s">
        <v>251</v>
      </c>
      <c r="F18" s="140"/>
      <c r="G18" s="140"/>
      <c r="H18" s="140"/>
      <c r="I18" s="140"/>
      <c r="J18" s="137"/>
      <c r="K18" s="137"/>
      <c r="L18" s="137"/>
      <c r="M18" s="137"/>
      <c r="N18" s="137"/>
      <c r="O18" s="137"/>
      <c r="P18" s="137"/>
      <c r="Q18" s="137"/>
      <c r="R18" s="137"/>
      <c r="S18" s="137"/>
      <c r="T18" s="137"/>
      <c r="U18" s="137"/>
      <c r="V18" s="137"/>
      <c r="W18" s="137"/>
      <c r="X18" s="137"/>
      <c r="Y18" s="141">
        <v>10440</v>
      </c>
      <c r="Z18" s="141">
        <v>9947</v>
      </c>
      <c r="AA18" s="141">
        <v>8214</v>
      </c>
      <c r="AB18" s="142">
        <v>7944</v>
      </c>
      <c r="AC18" s="143">
        <v>7355</v>
      </c>
      <c r="AD18" s="141">
        <v>6978</v>
      </c>
      <c r="AE18" s="141">
        <v>6628</v>
      </c>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row>
    <row r="19" spans="2:171" x14ac:dyDescent="0.2">
      <c r="B19" s="135"/>
      <c r="C19" s="135"/>
      <c r="D19" s="135"/>
      <c r="E19" s="135" t="s">
        <v>315</v>
      </c>
      <c r="F19" s="140"/>
      <c r="G19" s="140"/>
      <c r="H19" s="140"/>
      <c r="I19" s="140"/>
      <c r="J19" s="137"/>
      <c r="K19" s="137"/>
      <c r="L19" s="137"/>
      <c r="M19" s="137"/>
      <c r="N19" s="137"/>
      <c r="O19" s="137"/>
      <c r="P19" s="137"/>
      <c r="Q19" s="137"/>
      <c r="R19" s="137"/>
      <c r="S19" s="137"/>
      <c r="T19" s="137"/>
      <c r="U19" s="137"/>
      <c r="V19" s="137"/>
      <c r="W19" s="137"/>
      <c r="X19" s="137"/>
      <c r="Y19" s="141">
        <v>196</v>
      </c>
      <c r="Z19" s="141">
        <v>488</v>
      </c>
      <c r="AA19" s="141">
        <v>506</v>
      </c>
      <c r="AB19" s="142">
        <f>AB14-SUM(AB15:AB18)</f>
        <v>906</v>
      </c>
      <c r="AC19" s="143">
        <v>1015</v>
      </c>
      <c r="AD19" s="141">
        <v>1841</v>
      </c>
      <c r="AE19" s="141">
        <v>1075</v>
      </c>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row>
    <row r="20" spans="2:171" x14ac:dyDescent="0.2">
      <c r="B20" s="135"/>
      <c r="C20" s="135"/>
      <c r="D20" s="135" t="s">
        <v>9</v>
      </c>
      <c r="E20" s="135"/>
      <c r="F20" s="136">
        <v>886</v>
      </c>
      <c r="G20" s="136">
        <v>968</v>
      </c>
      <c r="H20" s="136">
        <v>1010</v>
      </c>
      <c r="I20" s="136">
        <v>1388</v>
      </c>
      <c r="J20" s="136">
        <v>1327</v>
      </c>
      <c r="K20" s="136">
        <v>1233</v>
      </c>
      <c r="L20" s="136">
        <v>1083</v>
      </c>
      <c r="M20" s="136">
        <v>1264</v>
      </c>
      <c r="N20" s="136">
        <v>1204</v>
      </c>
      <c r="O20" s="136">
        <v>1509</v>
      </c>
      <c r="P20" s="136">
        <v>1713</v>
      </c>
      <c r="Q20" s="136">
        <v>1846</v>
      </c>
      <c r="R20" s="136">
        <v>1935</v>
      </c>
      <c r="S20" s="136">
        <v>2015</v>
      </c>
      <c r="T20" s="136">
        <v>2066</v>
      </c>
      <c r="U20" s="136">
        <v>2132</v>
      </c>
      <c r="V20" s="136">
        <v>2091</v>
      </c>
      <c r="W20" s="136">
        <v>2070</v>
      </c>
      <c r="X20" s="136">
        <v>2094</v>
      </c>
      <c r="Y20" s="136">
        <v>2171</v>
      </c>
      <c r="Z20" s="136">
        <v>2133</v>
      </c>
      <c r="AA20" s="136">
        <v>2220</v>
      </c>
      <c r="AB20" s="136">
        <v>1968</v>
      </c>
      <c r="AC20" s="136">
        <v>1867</v>
      </c>
      <c r="AD20" s="136">
        <v>1759</v>
      </c>
      <c r="AE20" s="136">
        <v>1596</v>
      </c>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row>
    <row r="21" spans="2:171" x14ac:dyDescent="0.2">
      <c r="B21" s="135"/>
      <c r="C21" s="135"/>
      <c r="D21" s="135" t="s">
        <v>316</v>
      </c>
      <c r="E21" s="135"/>
      <c r="F21" s="137"/>
      <c r="G21" s="137"/>
      <c r="H21" s="137"/>
      <c r="I21" s="137"/>
      <c r="J21" s="137"/>
      <c r="K21" s="137"/>
      <c r="L21" s="136">
        <v>303437</v>
      </c>
      <c r="M21" s="136">
        <v>353598</v>
      </c>
      <c r="N21" s="136">
        <v>373931</v>
      </c>
      <c r="O21" s="136">
        <v>391951</v>
      </c>
      <c r="P21" s="136">
        <v>409047</v>
      </c>
      <c r="Q21" s="136">
        <v>420665</v>
      </c>
      <c r="R21" s="136">
        <v>437894</v>
      </c>
      <c r="S21" s="136">
        <v>449152</v>
      </c>
      <c r="T21" s="136">
        <v>462924</v>
      </c>
      <c r="U21" s="136">
        <v>478206</v>
      </c>
      <c r="V21" s="136">
        <v>492578</v>
      </c>
      <c r="W21" s="136">
        <v>503658</v>
      </c>
      <c r="X21" s="136">
        <v>510405</v>
      </c>
      <c r="Y21" s="136">
        <v>517384</v>
      </c>
      <c r="Z21" s="136">
        <v>528685</v>
      </c>
      <c r="AA21" s="136">
        <v>541685</v>
      </c>
      <c r="AB21" s="136">
        <v>545596</v>
      </c>
      <c r="AC21" s="136">
        <v>546869</v>
      </c>
      <c r="AD21" s="136">
        <v>533654</v>
      </c>
      <c r="AE21" s="136">
        <v>537043</v>
      </c>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row>
    <row r="22" spans="2:171" x14ac:dyDescent="0.2">
      <c r="B22" s="135"/>
      <c r="C22" s="135"/>
      <c r="D22" s="135"/>
      <c r="E22" s="135" t="s">
        <v>317</v>
      </c>
      <c r="F22" s="137"/>
      <c r="G22" s="137"/>
      <c r="H22" s="137"/>
      <c r="I22" s="137"/>
      <c r="J22" s="137"/>
      <c r="K22" s="137"/>
      <c r="L22" s="141">
        <v>126279</v>
      </c>
      <c r="M22" s="141">
        <v>153294</v>
      </c>
      <c r="N22" s="141">
        <v>177570</v>
      </c>
      <c r="O22" s="141">
        <v>194642</v>
      </c>
      <c r="P22" s="141">
        <v>223116</v>
      </c>
      <c r="Q22" s="141">
        <v>236612</v>
      </c>
      <c r="R22" s="141">
        <v>248979</v>
      </c>
      <c r="S22" s="141">
        <v>261367</v>
      </c>
      <c r="T22" s="141">
        <v>308014</v>
      </c>
      <c r="U22" s="141">
        <v>319860</v>
      </c>
      <c r="V22" s="141">
        <v>325564</v>
      </c>
      <c r="W22" s="141">
        <v>331343</v>
      </c>
      <c r="X22" s="141">
        <v>332583</v>
      </c>
      <c r="Y22" s="141">
        <v>340917</v>
      </c>
      <c r="Z22" s="141">
        <v>349320</v>
      </c>
      <c r="AA22" s="141">
        <v>419064</v>
      </c>
      <c r="AB22" s="141">
        <v>457856</v>
      </c>
      <c r="AC22" s="141">
        <v>466222</v>
      </c>
      <c r="AD22" s="141">
        <v>449352</v>
      </c>
      <c r="AE22" s="141">
        <v>445876</v>
      </c>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row>
    <row r="23" spans="2:171" x14ac:dyDescent="0.2">
      <c r="B23" s="135"/>
      <c r="C23" s="135"/>
      <c r="D23" s="135"/>
      <c r="E23" s="135" t="s">
        <v>318</v>
      </c>
      <c r="F23" s="137"/>
      <c r="G23" s="137"/>
      <c r="H23" s="137"/>
      <c r="I23" s="137"/>
      <c r="J23" s="137"/>
      <c r="K23" s="137"/>
      <c r="L23" s="141">
        <v>177158</v>
      </c>
      <c r="M23" s="141">
        <v>200304</v>
      </c>
      <c r="N23" s="141">
        <v>196361</v>
      </c>
      <c r="O23" s="141">
        <v>197309</v>
      </c>
      <c r="P23" s="141">
        <v>185931</v>
      </c>
      <c r="Q23" s="141">
        <v>184053</v>
      </c>
      <c r="R23" s="141">
        <v>188915</v>
      </c>
      <c r="S23" s="141">
        <v>187785</v>
      </c>
      <c r="T23" s="141">
        <v>154910</v>
      </c>
      <c r="U23" s="141">
        <v>158346</v>
      </c>
      <c r="V23" s="141">
        <v>167014</v>
      </c>
      <c r="W23" s="141">
        <v>172315</v>
      </c>
      <c r="X23" s="141">
        <v>177822</v>
      </c>
      <c r="Y23" s="141">
        <v>176467</v>
      </c>
      <c r="Z23" s="141">
        <v>179365</v>
      </c>
      <c r="AA23" s="141">
        <v>122621</v>
      </c>
      <c r="AB23" s="141">
        <v>87740</v>
      </c>
      <c r="AC23" s="141">
        <v>80647</v>
      </c>
      <c r="AD23" s="141">
        <v>84302</v>
      </c>
      <c r="AE23" s="141">
        <v>91167</v>
      </c>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row>
    <row r="24" spans="2:171" x14ac:dyDescent="0.2">
      <c r="B24" s="135"/>
      <c r="C24" s="135"/>
      <c r="D24" s="135" t="s">
        <v>311</v>
      </c>
      <c r="E24" s="144"/>
      <c r="F24" s="137"/>
      <c r="G24" s="136">
        <v>5845</v>
      </c>
      <c r="H24" s="136">
        <v>36477</v>
      </c>
      <c r="I24" s="136">
        <v>52952</v>
      </c>
      <c r="J24" s="136">
        <v>63075</v>
      </c>
      <c r="K24" s="136">
        <v>72600</v>
      </c>
      <c r="L24" s="136">
        <v>12586</v>
      </c>
      <c r="M24" s="136">
        <v>3394</v>
      </c>
      <c r="N24" s="136">
        <v>28</v>
      </c>
      <c r="O24" s="137"/>
      <c r="P24" s="137"/>
      <c r="Q24" s="137"/>
      <c r="R24" s="137"/>
      <c r="S24" s="137"/>
      <c r="T24" s="137"/>
      <c r="U24" s="137"/>
      <c r="V24" s="137"/>
      <c r="W24" s="137"/>
      <c r="X24" s="137"/>
      <c r="Y24" s="137"/>
      <c r="Z24" s="137"/>
      <c r="AA24" s="137"/>
      <c r="AB24" s="137"/>
      <c r="AC24" s="137"/>
      <c r="AD24" s="137"/>
      <c r="AE24" s="137"/>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row>
    <row r="25" spans="2:171" x14ac:dyDescent="0.2">
      <c r="B25" s="132"/>
      <c r="C25" s="133" t="s">
        <v>319</v>
      </c>
      <c r="D25" s="132"/>
      <c r="E25" s="132"/>
      <c r="F25" s="145"/>
      <c r="G25" s="145"/>
      <c r="H25" s="145"/>
      <c r="I25" s="145"/>
      <c r="J25" s="145"/>
      <c r="K25" s="145"/>
      <c r="L25" s="134">
        <v>596917</v>
      </c>
      <c r="M25" s="134">
        <v>776191</v>
      </c>
      <c r="N25" s="134">
        <v>868047</v>
      </c>
      <c r="O25" s="134">
        <v>939204</v>
      </c>
      <c r="P25" s="134">
        <v>1012267</v>
      </c>
      <c r="Q25" s="134">
        <v>1075144</v>
      </c>
      <c r="R25" s="134">
        <v>1115427</v>
      </c>
      <c r="S25" s="134">
        <v>1148172</v>
      </c>
      <c r="T25" s="134">
        <v>1175599</v>
      </c>
      <c r="U25" s="134">
        <v>1202425</v>
      </c>
      <c r="V25" s="134">
        <v>1223289</v>
      </c>
      <c r="W25" s="134">
        <v>1241434</v>
      </c>
      <c r="X25" s="134">
        <v>1251261</v>
      </c>
      <c r="Y25" s="134">
        <v>1265036</v>
      </c>
      <c r="Z25" s="134">
        <v>1284192</v>
      </c>
      <c r="AA25" s="134">
        <v>1310296</v>
      </c>
      <c r="AB25" s="134">
        <v>1324304</v>
      </c>
      <c r="AC25" s="134">
        <v>1335925</v>
      </c>
      <c r="AD25" s="134">
        <v>1315575</v>
      </c>
      <c r="AE25" s="134">
        <v>1328010</v>
      </c>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row>
    <row r="26" spans="2:171" x14ac:dyDescent="0.2">
      <c r="B26" s="126" t="s">
        <v>320</v>
      </c>
      <c r="C26" s="127"/>
      <c r="D26" s="128"/>
      <c r="E26" s="146"/>
      <c r="F26" s="130">
        <v>94579</v>
      </c>
      <c r="G26" s="130">
        <v>98293</v>
      </c>
      <c r="H26" s="130">
        <v>101989</v>
      </c>
      <c r="I26" s="130">
        <v>102465</v>
      </c>
      <c r="J26" s="130">
        <v>245811</v>
      </c>
      <c r="K26" s="130">
        <v>235769</v>
      </c>
      <c r="L26" s="130">
        <v>237029</v>
      </c>
      <c r="M26" s="130">
        <v>244023</v>
      </c>
      <c r="N26" s="130">
        <v>254649</v>
      </c>
      <c r="O26" s="130">
        <v>260932</v>
      </c>
      <c r="P26" s="130">
        <v>265865</v>
      </c>
      <c r="Q26" s="130">
        <v>287640</v>
      </c>
      <c r="R26" s="130">
        <v>321748</v>
      </c>
      <c r="S26" s="130">
        <v>357814</v>
      </c>
      <c r="T26" s="130">
        <v>388286</v>
      </c>
      <c r="U26" s="130">
        <v>422089</v>
      </c>
      <c r="V26" s="130">
        <v>443882</v>
      </c>
      <c r="W26" s="130">
        <v>463907</v>
      </c>
      <c r="X26" s="130">
        <v>485919</v>
      </c>
      <c r="Y26" s="130">
        <v>506822</v>
      </c>
      <c r="Z26" s="130">
        <v>520200</v>
      </c>
      <c r="AA26" s="130">
        <v>532072</v>
      </c>
      <c r="AB26" s="130">
        <v>547621</v>
      </c>
      <c r="AC26" s="130">
        <v>563000</v>
      </c>
      <c r="AD26" s="130">
        <f>AD27+AD31</f>
        <v>572474</v>
      </c>
      <c r="AE26" s="130">
        <v>592226</v>
      </c>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row>
    <row r="27" spans="2:171" x14ac:dyDescent="0.2">
      <c r="B27" s="133"/>
      <c r="C27" s="133" t="s">
        <v>321</v>
      </c>
      <c r="D27" s="132"/>
      <c r="E27" s="132"/>
      <c r="F27" s="134">
        <v>9257</v>
      </c>
      <c r="G27" s="134">
        <v>10043</v>
      </c>
      <c r="H27" s="134">
        <v>11753</v>
      </c>
      <c r="I27" s="134">
        <v>12089</v>
      </c>
      <c r="J27" s="134">
        <v>130142</v>
      </c>
      <c r="K27" s="134">
        <v>123242</v>
      </c>
      <c r="L27" s="134">
        <v>120779</v>
      </c>
      <c r="M27" s="134">
        <v>122564</v>
      </c>
      <c r="N27" s="134">
        <v>127174</v>
      </c>
      <c r="O27" s="134">
        <v>131607</v>
      </c>
      <c r="P27" s="134">
        <v>134335</v>
      </c>
      <c r="Q27" s="134">
        <v>155873</v>
      </c>
      <c r="R27" s="134">
        <v>187443</v>
      </c>
      <c r="S27" s="134">
        <v>221524</v>
      </c>
      <c r="T27" s="134">
        <v>250486</v>
      </c>
      <c r="U27" s="134">
        <v>280108</v>
      </c>
      <c r="V27" s="134">
        <v>297623</v>
      </c>
      <c r="W27" s="134">
        <v>315832</v>
      </c>
      <c r="X27" s="134">
        <v>334704</v>
      </c>
      <c r="Y27" s="134">
        <v>351143</v>
      </c>
      <c r="Z27" s="134">
        <v>361929</v>
      </c>
      <c r="AA27" s="134">
        <v>372197</v>
      </c>
      <c r="AB27" s="134">
        <v>385725</v>
      </c>
      <c r="AC27" s="134">
        <v>399510</v>
      </c>
      <c r="AD27" s="134">
        <v>412259</v>
      </c>
      <c r="AE27" s="134">
        <v>429816</v>
      </c>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row>
    <row r="28" spans="2:171" x14ac:dyDescent="0.2">
      <c r="B28" s="135"/>
      <c r="C28" s="135"/>
      <c r="D28" s="135" t="s">
        <v>322</v>
      </c>
      <c r="E28" s="135"/>
      <c r="F28" s="136">
        <v>9257</v>
      </c>
      <c r="G28" s="136">
        <v>10043</v>
      </c>
      <c r="H28" s="136">
        <v>11753</v>
      </c>
      <c r="I28" s="136">
        <v>12089</v>
      </c>
      <c r="J28" s="136">
        <v>12966</v>
      </c>
      <c r="K28" s="136">
        <v>13164</v>
      </c>
      <c r="L28" s="136">
        <v>13704</v>
      </c>
      <c r="M28" s="136">
        <v>15034</v>
      </c>
      <c r="N28" s="136">
        <v>15530</v>
      </c>
      <c r="O28" s="136">
        <v>16570</v>
      </c>
      <c r="P28" s="136">
        <v>17431</v>
      </c>
      <c r="Q28" s="136">
        <v>16861</v>
      </c>
      <c r="R28" s="136">
        <v>17835</v>
      </c>
      <c r="S28" s="136">
        <v>19273</v>
      </c>
      <c r="T28" s="136">
        <v>20387</v>
      </c>
      <c r="U28" s="136">
        <v>21750</v>
      </c>
      <c r="V28" s="136">
        <v>20913</v>
      </c>
      <c r="W28" s="136">
        <v>20991</v>
      </c>
      <c r="X28" s="136">
        <v>20821</v>
      </c>
      <c r="Y28" s="136">
        <v>21479</v>
      </c>
      <c r="Z28" s="136">
        <v>21802</v>
      </c>
      <c r="AA28" s="136">
        <v>21545</v>
      </c>
      <c r="AB28" s="136">
        <v>21122</v>
      </c>
      <c r="AC28" s="136">
        <v>21150</v>
      </c>
      <c r="AD28" s="136">
        <v>21682</v>
      </c>
      <c r="AE28" s="136">
        <v>21547</v>
      </c>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row>
    <row r="29" spans="2:171" x14ac:dyDescent="0.2">
      <c r="B29" s="135"/>
      <c r="C29" s="135"/>
      <c r="D29" s="135" t="s">
        <v>323</v>
      </c>
      <c r="E29" s="135"/>
      <c r="F29" s="137"/>
      <c r="G29" s="137"/>
      <c r="H29" s="137"/>
      <c r="I29" s="137"/>
      <c r="J29" s="136">
        <v>117176</v>
      </c>
      <c r="K29" s="136">
        <v>110078</v>
      </c>
      <c r="L29" s="136">
        <v>107075</v>
      </c>
      <c r="M29" s="136">
        <v>107530</v>
      </c>
      <c r="N29" s="136">
        <v>111644</v>
      </c>
      <c r="O29" s="136">
        <v>115037</v>
      </c>
      <c r="P29" s="136">
        <v>109724</v>
      </c>
      <c r="Q29" s="136">
        <v>98607</v>
      </c>
      <c r="R29" s="136">
        <v>89124</v>
      </c>
      <c r="S29" s="136">
        <v>81771</v>
      </c>
      <c r="T29" s="136">
        <v>75118</v>
      </c>
      <c r="U29" s="136">
        <v>72154</v>
      </c>
      <c r="V29" s="136">
        <v>67122</v>
      </c>
      <c r="W29" s="136">
        <v>63131</v>
      </c>
      <c r="X29" s="136">
        <v>59349</v>
      </c>
      <c r="Y29" s="136">
        <v>56294</v>
      </c>
      <c r="Z29" s="136">
        <v>53705</v>
      </c>
      <c r="AA29" s="136">
        <v>51178</v>
      </c>
      <c r="AB29" s="136">
        <v>48386</v>
      </c>
      <c r="AC29" s="136">
        <v>45368</v>
      </c>
      <c r="AD29" s="136">
        <v>43456</v>
      </c>
      <c r="AE29" s="136">
        <v>41000</v>
      </c>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row>
    <row r="30" spans="2:171" x14ac:dyDescent="0.2">
      <c r="B30" s="135"/>
      <c r="C30" s="135"/>
      <c r="D30" s="135" t="s">
        <v>324</v>
      </c>
      <c r="E30" s="135"/>
      <c r="F30" s="137"/>
      <c r="G30" s="137"/>
      <c r="H30" s="137"/>
      <c r="I30" s="137"/>
      <c r="J30" s="137"/>
      <c r="K30" s="137"/>
      <c r="L30" s="137"/>
      <c r="M30" s="137"/>
      <c r="N30" s="137"/>
      <c r="O30" s="137"/>
      <c r="P30" s="136">
        <v>7180</v>
      </c>
      <c r="Q30" s="136">
        <v>40405</v>
      </c>
      <c r="R30" s="136">
        <v>80484</v>
      </c>
      <c r="S30" s="136">
        <v>120480</v>
      </c>
      <c r="T30" s="136">
        <v>154981</v>
      </c>
      <c r="U30" s="136">
        <v>186204</v>
      </c>
      <c r="V30" s="136">
        <v>209588</v>
      </c>
      <c r="W30" s="136">
        <v>231710</v>
      </c>
      <c r="X30" s="136">
        <v>254534</v>
      </c>
      <c r="Y30" s="136">
        <v>273370</v>
      </c>
      <c r="Z30" s="136">
        <v>286422</v>
      </c>
      <c r="AA30" s="136">
        <v>299474</v>
      </c>
      <c r="AB30" s="136">
        <v>316217</v>
      </c>
      <c r="AC30" s="136">
        <v>332992</v>
      </c>
      <c r="AD30" s="136">
        <v>347121</v>
      </c>
      <c r="AE30" s="136">
        <v>367269</v>
      </c>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row>
    <row r="31" spans="2:171" x14ac:dyDescent="0.2">
      <c r="B31" s="132"/>
      <c r="C31" s="133" t="s">
        <v>325</v>
      </c>
      <c r="D31" s="132"/>
      <c r="E31" s="132"/>
      <c r="F31" s="134">
        <v>85322</v>
      </c>
      <c r="G31" s="134">
        <v>88250</v>
      </c>
      <c r="H31" s="134">
        <v>90236</v>
      </c>
      <c r="I31" s="134">
        <v>90376</v>
      </c>
      <c r="J31" s="134">
        <v>115669</v>
      </c>
      <c r="K31" s="134">
        <v>112527</v>
      </c>
      <c r="L31" s="134">
        <v>116250</v>
      </c>
      <c r="M31" s="134">
        <v>121459</v>
      </c>
      <c r="N31" s="134">
        <v>127475</v>
      </c>
      <c r="O31" s="134">
        <v>129325</v>
      </c>
      <c r="P31" s="134">
        <v>131530</v>
      </c>
      <c r="Q31" s="134">
        <v>131767</v>
      </c>
      <c r="R31" s="134">
        <v>134305</v>
      </c>
      <c r="S31" s="134">
        <v>136290</v>
      </c>
      <c r="T31" s="134">
        <v>137800</v>
      </c>
      <c r="U31" s="134">
        <v>141981</v>
      </c>
      <c r="V31" s="134">
        <v>146259</v>
      </c>
      <c r="W31" s="134">
        <v>148075</v>
      </c>
      <c r="X31" s="134">
        <v>151215</v>
      </c>
      <c r="Y31" s="134">
        <v>155679</v>
      </c>
      <c r="Z31" s="134">
        <v>158271</v>
      </c>
      <c r="AA31" s="134">
        <v>159875</v>
      </c>
      <c r="AB31" s="134">
        <v>161896</v>
      </c>
      <c r="AC31" s="134">
        <v>163490</v>
      </c>
      <c r="AD31" s="134">
        <f>AD32+AD37+AD38+AD39</f>
        <v>160215</v>
      </c>
      <c r="AE31" s="134">
        <v>162410</v>
      </c>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row>
    <row r="32" spans="2:171" x14ac:dyDescent="0.2">
      <c r="B32" s="135"/>
      <c r="C32" s="135"/>
      <c r="D32" s="135" t="s">
        <v>326</v>
      </c>
      <c r="E32" s="144"/>
      <c r="F32" s="136">
        <v>76198</v>
      </c>
      <c r="G32" s="136">
        <v>78243</v>
      </c>
      <c r="H32" s="136">
        <v>79507</v>
      </c>
      <c r="I32" s="136">
        <v>79125</v>
      </c>
      <c r="J32" s="136">
        <v>79075</v>
      </c>
      <c r="K32" s="136">
        <v>80077</v>
      </c>
      <c r="L32" s="136">
        <v>82371</v>
      </c>
      <c r="M32" s="136">
        <v>84954</v>
      </c>
      <c r="N32" s="136">
        <v>89192</v>
      </c>
      <c r="O32" s="136">
        <v>89840</v>
      </c>
      <c r="P32" s="136">
        <v>90661</v>
      </c>
      <c r="Q32" s="136">
        <v>90593</v>
      </c>
      <c r="R32" s="136">
        <v>92988</v>
      </c>
      <c r="S32" s="136">
        <v>96864</v>
      </c>
      <c r="T32" s="136">
        <v>99564</v>
      </c>
      <c r="U32" s="136">
        <v>104539</v>
      </c>
      <c r="V32" s="136">
        <v>108973</v>
      </c>
      <c r="W32" s="136">
        <v>111544</v>
      </c>
      <c r="X32" s="136">
        <v>114531</v>
      </c>
      <c r="Y32" s="136">
        <v>119267</v>
      </c>
      <c r="Z32" s="136">
        <v>122340</v>
      </c>
      <c r="AA32" s="136">
        <v>125131</v>
      </c>
      <c r="AB32" s="138">
        <v>126219</v>
      </c>
      <c r="AC32" s="139">
        <v>127972</v>
      </c>
      <c r="AD32" s="136">
        <v>126268</v>
      </c>
      <c r="AE32" s="136">
        <v>127644</v>
      </c>
      <c r="AF32" s="65"/>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row>
    <row r="33" spans="2:171" x14ac:dyDescent="0.2">
      <c r="B33" s="135"/>
      <c r="C33" s="135"/>
      <c r="D33" s="135"/>
      <c r="E33" s="135" t="s">
        <v>269</v>
      </c>
      <c r="F33" s="141">
        <v>34670</v>
      </c>
      <c r="G33" s="141">
        <v>34912</v>
      </c>
      <c r="H33" s="141">
        <v>35316</v>
      </c>
      <c r="I33" s="141">
        <v>35543</v>
      </c>
      <c r="J33" s="141">
        <v>34321</v>
      </c>
      <c r="K33" s="141">
        <v>34236</v>
      </c>
      <c r="L33" s="141">
        <v>35101</v>
      </c>
      <c r="M33" s="141">
        <v>36414</v>
      </c>
      <c r="N33" s="141">
        <v>37199</v>
      </c>
      <c r="O33" s="141">
        <v>36648</v>
      </c>
      <c r="P33" s="141">
        <v>36610</v>
      </c>
      <c r="Q33" s="141">
        <v>36129</v>
      </c>
      <c r="R33" s="141">
        <v>36792</v>
      </c>
      <c r="S33" s="141">
        <v>36810</v>
      </c>
      <c r="T33" s="141">
        <v>37249</v>
      </c>
      <c r="U33" s="141">
        <v>37714</v>
      </c>
      <c r="V33" s="141">
        <v>38057</v>
      </c>
      <c r="W33" s="141">
        <v>37822</v>
      </c>
      <c r="X33" s="141">
        <v>36727</v>
      </c>
      <c r="Y33" s="141">
        <v>37022</v>
      </c>
      <c r="Z33" s="141">
        <v>36833</v>
      </c>
      <c r="AA33" s="141">
        <v>36644</v>
      </c>
      <c r="AB33" s="142">
        <v>35937</v>
      </c>
      <c r="AC33" s="143">
        <v>35768</v>
      </c>
      <c r="AD33" s="141">
        <v>35210</v>
      </c>
      <c r="AE33" s="141">
        <v>34878</v>
      </c>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row>
    <row r="34" spans="2:171" x14ac:dyDescent="0.2">
      <c r="B34" s="135"/>
      <c r="C34" s="135"/>
      <c r="D34" s="135"/>
      <c r="E34" s="135" t="s">
        <v>270</v>
      </c>
      <c r="F34" s="141">
        <v>27574</v>
      </c>
      <c r="G34" s="141">
        <v>29026</v>
      </c>
      <c r="H34" s="141">
        <v>29111</v>
      </c>
      <c r="I34" s="141">
        <v>29447</v>
      </c>
      <c r="J34" s="141">
        <v>31102</v>
      </c>
      <c r="K34" s="141">
        <v>30749</v>
      </c>
      <c r="L34" s="141">
        <v>31464</v>
      </c>
      <c r="M34" s="141">
        <v>32313</v>
      </c>
      <c r="N34" s="141">
        <v>34724</v>
      </c>
      <c r="O34" s="141">
        <v>35768</v>
      </c>
      <c r="P34" s="141">
        <v>36074</v>
      </c>
      <c r="Q34" s="141">
        <v>36101</v>
      </c>
      <c r="R34" s="141">
        <v>36975</v>
      </c>
      <c r="S34" s="141">
        <v>37963</v>
      </c>
      <c r="T34" s="141">
        <v>37397</v>
      </c>
      <c r="U34" s="141">
        <v>38754</v>
      </c>
      <c r="V34" s="141">
        <v>40078</v>
      </c>
      <c r="W34" s="141">
        <v>40410</v>
      </c>
      <c r="X34" s="141">
        <v>41316</v>
      </c>
      <c r="Y34" s="141">
        <v>42526</v>
      </c>
      <c r="Z34" s="141">
        <v>44182</v>
      </c>
      <c r="AA34" s="141">
        <v>45286</v>
      </c>
      <c r="AB34" s="142">
        <v>46137</v>
      </c>
      <c r="AC34" s="143">
        <v>46406</v>
      </c>
      <c r="AD34" s="141">
        <v>45975</v>
      </c>
      <c r="AE34" s="141">
        <v>45643</v>
      </c>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row>
    <row r="35" spans="2:171" x14ac:dyDescent="0.2">
      <c r="B35" s="135"/>
      <c r="C35" s="135"/>
      <c r="D35" s="135"/>
      <c r="E35" s="135" t="s">
        <v>271</v>
      </c>
      <c r="F35" s="141">
        <v>10204</v>
      </c>
      <c r="G35" s="141">
        <v>10434</v>
      </c>
      <c r="H35" s="141">
        <v>10406</v>
      </c>
      <c r="I35" s="141">
        <v>9088</v>
      </c>
      <c r="J35" s="141">
        <v>8331</v>
      </c>
      <c r="K35" s="141">
        <v>8316</v>
      </c>
      <c r="L35" s="141">
        <v>8958</v>
      </c>
      <c r="M35" s="141">
        <v>8543</v>
      </c>
      <c r="N35" s="141">
        <v>8987</v>
      </c>
      <c r="O35" s="141">
        <v>8199</v>
      </c>
      <c r="P35" s="141">
        <v>7877</v>
      </c>
      <c r="Q35" s="141">
        <v>7298</v>
      </c>
      <c r="R35" s="141">
        <v>7122</v>
      </c>
      <c r="S35" s="141">
        <v>7996</v>
      </c>
      <c r="T35" s="141">
        <v>9097</v>
      </c>
      <c r="U35" s="141">
        <v>10318</v>
      </c>
      <c r="V35" s="141">
        <v>11288</v>
      </c>
      <c r="W35" s="141">
        <v>12575</v>
      </c>
      <c r="X35" s="141">
        <v>13970</v>
      </c>
      <c r="Y35" s="141">
        <v>15420</v>
      </c>
      <c r="Z35" s="141">
        <v>15867</v>
      </c>
      <c r="AA35" s="141">
        <v>16806</v>
      </c>
      <c r="AB35" s="142">
        <v>17499</v>
      </c>
      <c r="AC35" s="143">
        <v>19188</v>
      </c>
      <c r="AD35" s="141">
        <v>18828</v>
      </c>
      <c r="AE35" s="141">
        <v>20218</v>
      </c>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row>
    <row r="36" spans="2:171" x14ac:dyDescent="0.2">
      <c r="B36" s="135"/>
      <c r="C36" s="135"/>
      <c r="D36" s="135"/>
      <c r="E36" s="135" t="s">
        <v>272</v>
      </c>
      <c r="F36" s="141">
        <v>3750</v>
      </c>
      <c r="G36" s="141">
        <v>3871</v>
      </c>
      <c r="H36" s="141">
        <v>4674</v>
      </c>
      <c r="I36" s="141">
        <v>5047</v>
      </c>
      <c r="J36" s="141">
        <v>5321</v>
      </c>
      <c r="K36" s="141">
        <v>6776</v>
      </c>
      <c r="L36" s="141">
        <v>6848</v>
      </c>
      <c r="M36" s="141">
        <v>7684</v>
      </c>
      <c r="N36" s="141">
        <v>8282</v>
      </c>
      <c r="O36" s="141">
        <v>9225</v>
      </c>
      <c r="P36" s="141">
        <v>10100</v>
      </c>
      <c r="Q36" s="141">
        <v>11065</v>
      </c>
      <c r="R36" s="141">
        <v>12099</v>
      </c>
      <c r="S36" s="141">
        <v>14095</v>
      </c>
      <c r="T36" s="141">
        <v>15821</v>
      </c>
      <c r="U36" s="141">
        <v>17753</v>
      </c>
      <c r="V36" s="141">
        <v>19550</v>
      </c>
      <c r="W36" s="141">
        <v>20737</v>
      </c>
      <c r="X36" s="141">
        <v>22518</v>
      </c>
      <c r="Y36" s="141">
        <v>24299</v>
      </c>
      <c r="Z36" s="141">
        <v>25458</v>
      </c>
      <c r="AA36" s="141">
        <v>26395</v>
      </c>
      <c r="AB36" s="142">
        <v>26646</v>
      </c>
      <c r="AC36" s="143">
        <v>26609</v>
      </c>
      <c r="AD36" s="141">
        <v>26255</v>
      </c>
      <c r="AE36" s="141">
        <v>26905</v>
      </c>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row>
    <row r="37" spans="2:171" x14ac:dyDescent="0.2">
      <c r="B37" s="135"/>
      <c r="C37" s="135"/>
      <c r="D37" s="135" t="s">
        <v>9</v>
      </c>
      <c r="E37" s="135"/>
      <c r="F37" s="136">
        <v>2777</v>
      </c>
      <c r="G37" s="136">
        <v>2971</v>
      </c>
      <c r="H37" s="136">
        <v>3018</v>
      </c>
      <c r="I37" s="136">
        <v>3167</v>
      </c>
      <c r="J37" s="136">
        <v>3282</v>
      </c>
      <c r="K37" s="136">
        <v>3474</v>
      </c>
      <c r="L37" s="136">
        <v>3481</v>
      </c>
      <c r="M37" s="136">
        <v>3725</v>
      </c>
      <c r="N37" s="136">
        <v>3900</v>
      </c>
      <c r="O37" s="136">
        <v>4276</v>
      </c>
      <c r="P37" s="136">
        <v>4696</v>
      </c>
      <c r="Q37" s="136">
        <v>4986</v>
      </c>
      <c r="R37" s="136">
        <v>5086</v>
      </c>
      <c r="S37" s="136">
        <v>5147</v>
      </c>
      <c r="T37" s="136">
        <v>5511</v>
      </c>
      <c r="U37" s="136">
        <v>5589</v>
      </c>
      <c r="V37" s="136">
        <v>5506</v>
      </c>
      <c r="W37" s="136">
        <v>5677</v>
      </c>
      <c r="X37" s="136">
        <v>5927</v>
      </c>
      <c r="Y37" s="136">
        <v>5931</v>
      </c>
      <c r="Z37" s="136">
        <v>6080</v>
      </c>
      <c r="AA37" s="136">
        <v>5943</v>
      </c>
      <c r="AB37" s="136">
        <v>6148</v>
      </c>
      <c r="AC37" s="136">
        <v>6047</v>
      </c>
      <c r="AD37" s="136">
        <v>5944</v>
      </c>
      <c r="AE37" s="136">
        <v>6150</v>
      </c>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row>
    <row r="38" spans="2:171" x14ac:dyDescent="0.2">
      <c r="B38" s="135"/>
      <c r="C38" s="135"/>
      <c r="D38" s="135" t="s">
        <v>266</v>
      </c>
      <c r="E38" s="135"/>
      <c r="F38" s="136">
        <v>6347</v>
      </c>
      <c r="G38" s="136">
        <v>7036</v>
      </c>
      <c r="H38" s="136">
        <v>7711</v>
      </c>
      <c r="I38" s="136">
        <v>8084</v>
      </c>
      <c r="J38" s="136">
        <v>8672</v>
      </c>
      <c r="K38" s="136">
        <v>9715</v>
      </c>
      <c r="L38" s="136">
        <v>10764</v>
      </c>
      <c r="M38" s="136">
        <v>12041</v>
      </c>
      <c r="N38" s="136">
        <v>13168</v>
      </c>
      <c r="O38" s="136">
        <v>13722</v>
      </c>
      <c r="P38" s="136">
        <v>14736</v>
      </c>
      <c r="Q38" s="136">
        <v>15271</v>
      </c>
      <c r="R38" s="136">
        <v>15398</v>
      </c>
      <c r="S38" s="136">
        <v>16290</v>
      </c>
      <c r="T38" s="136">
        <v>16250</v>
      </c>
      <c r="U38" s="136">
        <v>16892</v>
      </c>
      <c r="V38" s="136">
        <v>17342</v>
      </c>
      <c r="W38" s="136">
        <v>17581</v>
      </c>
      <c r="X38" s="136">
        <v>17683</v>
      </c>
      <c r="Y38" s="136">
        <v>18201</v>
      </c>
      <c r="Z38" s="136">
        <v>18396</v>
      </c>
      <c r="AA38" s="136">
        <v>18634</v>
      </c>
      <c r="AB38" s="136">
        <v>19588</v>
      </c>
      <c r="AC38" s="136">
        <v>19824</v>
      </c>
      <c r="AD38" s="136">
        <v>19378</v>
      </c>
      <c r="AE38" s="136">
        <v>20141</v>
      </c>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c r="FB38" s="56"/>
      <c r="FC38" s="56"/>
      <c r="FD38" s="56"/>
      <c r="FE38" s="56"/>
      <c r="FF38" s="56"/>
      <c r="FG38" s="56"/>
      <c r="FH38" s="56"/>
      <c r="FI38" s="56"/>
      <c r="FJ38" s="56"/>
      <c r="FK38" s="56"/>
      <c r="FL38" s="56"/>
      <c r="FM38" s="56"/>
      <c r="FN38" s="56"/>
      <c r="FO38" s="56"/>
    </row>
    <row r="39" spans="2:171" x14ac:dyDescent="0.2">
      <c r="B39" s="135"/>
      <c r="C39" s="135"/>
      <c r="D39" s="135" t="s">
        <v>327</v>
      </c>
      <c r="E39" s="135"/>
      <c r="F39" s="137"/>
      <c r="G39" s="137"/>
      <c r="H39" s="137"/>
      <c r="I39" s="137"/>
      <c r="J39" s="136">
        <v>24640</v>
      </c>
      <c r="K39" s="136">
        <v>19261</v>
      </c>
      <c r="L39" s="136">
        <v>19634</v>
      </c>
      <c r="M39" s="136">
        <v>20739</v>
      </c>
      <c r="N39" s="136">
        <v>21215</v>
      </c>
      <c r="O39" s="136">
        <v>21487</v>
      </c>
      <c r="P39" s="136">
        <v>21437</v>
      </c>
      <c r="Q39" s="136">
        <v>20917</v>
      </c>
      <c r="R39" s="136">
        <v>20833</v>
      </c>
      <c r="S39" s="136">
        <v>17989</v>
      </c>
      <c r="T39" s="136">
        <v>16475</v>
      </c>
      <c r="U39" s="136">
        <v>14961</v>
      </c>
      <c r="V39" s="136">
        <v>14438</v>
      </c>
      <c r="W39" s="136">
        <v>13273</v>
      </c>
      <c r="X39" s="136">
        <v>13074</v>
      </c>
      <c r="Y39" s="136">
        <v>12280</v>
      </c>
      <c r="Z39" s="136">
        <v>11455</v>
      </c>
      <c r="AA39" s="136">
        <v>10167</v>
      </c>
      <c r="AB39" s="136">
        <v>9941</v>
      </c>
      <c r="AC39" s="136">
        <v>9647</v>
      </c>
      <c r="AD39" s="136">
        <v>8625</v>
      </c>
      <c r="AE39" s="136">
        <v>8475</v>
      </c>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row>
    <row r="40" spans="2:171" ht="14.25" x14ac:dyDescent="0.2">
      <c r="B40" s="132"/>
      <c r="C40" s="133" t="s">
        <v>328</v>
      </c>
      <c r="D40" s="132"/>
      <c r="E40" s="132"/>
      <c r="F40" s="134">
        <v>296074</v>
      </c>
      <c r="G40" s="134">
        <v>272467</v>
      </c>
      <c r="H40" s="134">
        <v>203407</v>
      </c>
      <c r="I40" s="134">
        <v>160276</v>
      </c>
      <c r="J40" s="134">
        <v>141816</v>
      </c>
      <c r="K40" s="134">
        <v>129339</v>
      </c>
      <c r="L40" s="134">
        <v>126709</v>
      </c>
      <c r="M40" s="134">
        <v>128269</v>
      </c>
      <c r="N40" s="134">
        <v>132859</v>
      </c>
      <c r="O40" s="134">
        <v>136524</v>
      </c>
      <c r="P40" s="134">
        <v>131161</v>
      </c>
      <c r="Q40" s="134">
        <v>119524</v>
      </c>
      <c r="R40" s="134">
        <v>109957</v>
      </c>
      <c r="S40" s="134">
        <v>99760</v>
      </c>
      <c r="T40" s="134">
        <v>91593</v>
      </c>
      <c r="U40" s="134">
        <v>87115</v>
      </c>
      <c r="V40" s="134">
        <v>81560</v>
      </c>
      <c r="W40" s="134">
        <v>76404</v>
      </c>
      <c r="X40" s="134">
        <v>72423</v>
      </c>
      <c r="Y40" s="134">
        <v>68574</v>
      </c>
      <c r="Z40" s="134">
        <v>65160</v>
      </c>
      <c r="AA40" s="134">
        <v>61345</v>
      </c>
      <c r="AB40" s="134">
        <v>58327</v>
      </c>
      <c r="AC40" s="134">
        <v>55015</v>
      </c>
      <c r="AD40" s="134">
        <v>52081</v>
      </c>
      <c r="AE40" s="134">
        <v>49475</v>
      </c>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row>
    <row r="41" spans="2:171" x14ac:dyDescent="0.2">
      <c r="B41" s="132"/>
      <c r="C41" s="133" t="s">
        <v>329</v>
      </c>
      <c r="D41" s="132"/>
      <c r="E41" s="132"/>
      <c r="F41" s="145"/>
      <c r="G41" s="145"/>
      <c r="H41" s="145"/>
      <c r="I41" s="145"/>
      <c r="J41" s="145"/>
      <c r="K41" s="145"/>
      <c r="L41" s="145"/>
      <c r="M41" s="145"/>
      <c r="N41" s="145"/>
      <c r="O41" s="145"/>
      <c r="P41" s="134">
        <v>7180</v>
      </c>
      <c r="Q41" s="134">
        <v>40405</v>
      </c>
      <c r="R41" s="134">
        <v>80484</v>
      </c>
      <c r="S41" s="134">
        <v>120480</v>
      </c>
      <c r="T41" s="134">
        <v>154981</v>
      </c>
      <c r="U41" s="134">
        <v>186204</v>
      </c>
      <c r="V41" s="134">
        <v>209588</v>
      </c>
      <c r="W41" s="134">
        <v>231710</v>
      </c>
      <c r="X41" s="134">
        <v>254534</v>
      </c>
      <c r="Y41" s="134">
        <v>273370</v>
      </c>
      <c r="Z41" s="134">
        <v>286422</v>
      </c>
      <c r="AA41" s="134">
        <v>299474</v>
      </c>
      <c r="AB41" s="134">
        <v>316217</v>
      </c>
      <c r="AC41" s="134">
        <v>332992</v>
      </c>
      <c r="AD41" s="134">
        <v>347121</v>
      </c>
      <c r="AE41" s="134">
        <v>367269</v>
      </c>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row>
    <row r="42" spans="2:171" x14ac:dyDescent="0.2">
      <c r="B42" s="132"/>
      <c r="C42" s="133" t="s">
        <v>330</v>
      </c>
      <c r="D42" s="132"/>
      <c r="E42" s="132"/>
      <c r="F42" s="134">
        <v>296074</v>
      </c>
      <c r="G42" s="134">
        <v>272467</v>
      </c>
      <c r="H42" s="134">
        <v>203407</v>
      </c>
      <c r="I42" s="134">
        <v>160276</v>
      </c>
      <c r="J42" s="134">
        <v>141816</v>
      </c>
      <c r="K42" s="134">
        <v>129339</v>
      </c>
      <c r="L42" s="134">
        <v>126709</v>
      </c>
      <c r="M42" s="134">
        <v>128269</v>
      </c>
      <c r="N42" s="134">
        <v>132859</v>
      </c>
      <c r="O42" s="134">
        <v>136524</v>
      </c>
      <c r="P42" s="134">
        <v>138341</v>
      </c>
      <c r="Q42" s="134">
        <v>159929</v>
      </c>
      <c r="R42" s="134">
        <v>190441</v>
      </c>
      <c r="S42" s="134">
        <v>220240</v>
      </c>
      <c r="T42" s="134">
        <v>246574</v>
      </c>
      <c r="U42" s="134">
        <v>273319</v>
      </c>
      <c r="V42" s="134">
        <v>291148</v>
      </c>
      <c r="W42" s="134">
        <v>308114</v>
      </c>
      <c r="X42" s="134">
        <v>326957</v>
      </c>
      <c r="Y42" s="134">
        <v>341944</v>
      </c>
      <c r="Z42" s="134">
        <v>351582</v>
      </c>
      <c r="AA42" s="134">
        <v>360819</v>
      </c>
      <c r="AB42" s="134">
        <v>374544</v>
      </c>
      <c r="AC42" s="134">
        <v>388007</v>
      </c>
      <c r="AD42" s="134">
        <v>399202</v>
      </c>
      <c r="AE42" s="134">
        <v>416744</v>
      </c>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row>
    <row r="43" spans="2:171" s="66" customFormat="1" x14ac:dyDescent="0.2">
      <c r="F43" s="67"/>
      <c r="G43" s="67"/>
      <c r="H43" s="67"/>
      <c r="I43" s="67"/>
      <c r="J43" s="67"/>
      <c r="K43" s="67"/>
      <c r="L43" s="67"/>
      <c r="M43" s="67"/>
      <c r="N43" s="67"/>
      <c r="O43" s="67"/>
      <c r="P43" s="67"/>
      <c r="Q43" s="67"/>
      <c r="R43" s="67"/>
      <c r="S43" s="67"/>
      <c r="T43" s="67"/>
      <c r="U43" s="67"/>
      <c r="V43" s="67"/>
      <c r="W43" s="67"/>
      <c r="X43" s="65"/>
      <c r="Y43" s="65"/>
      <c r="Z43" s="65"/>
      <c r="AA43" s="65"/>
      <c r="AB43" s="65"/>
      <c r="AC43" s="65"/>
      <c r="AD43" s="65"/>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row>
    <row r="44" spans="2:171" ht="12.75" customHeight="1" x14ac:dyDescent="0.2">
      <c r="B44" s="147" t="s">
        <v>331</v>
      </c>
      <c r="C44" s="147"/>
      <c r="D44" s="147"/>
      <c r="E44" s="147"/>
      <c r="AD44" s="119"/>
      <c r="AE44" s="119"/>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row>
    <row r="45" spans="2:171" x14ac:dyDescent="0.2">
      <c r="B45" s="147"/>
      <c r="C45" s="147"/>
      <c r="D45" s="147"/>
      <c r="E45" s="147"/>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68"/>
      <c r="AE45" s="68"/>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row>
    <row r="46" spans="2:171" x14ac:dyDescent="0.2">
      <c r="AD46" s="68"/>
      <c r="AE46" s="68"/>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row>
    <row r="47" spans="2:171" x14ac:dyDescent="0.2">
      <c r="AD47" s="68"/>
      <c r="AE47" s="68"/>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row>
    <row r="48" spans="2:171" x14ac:dyDescent="0.2">
      <c r="AD48" s="68"/>
      <c r="AE48" s="68"/>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row>
    <row r="49" spans="4:171" x14ac:dyDescent="0.2">
      <c r="L49" s="149"/>
      <c r="M49" s="149"/>
      <c r="N49" s="149"/>
      <c r="O49" s="149"/>
      <c r="P49" s="149"/>
      <c r="Q49" s="149"/>
      <c r="R49" s="149"/>
      <c r="S49" s="149"/>
      <c r="T49" s="149"/>
      <c r="U49" s="149"/>
      <c r="V49" s="149"/>
      <c r="W49" s="149"/>
      <c r="X49" s="149"/>
      <c r="Y49" s="149"/>
      <c r="Z49" s="149"/>
      <c r="AA49" s="149"/>
      <c r="AB49" s="149"/>
      <c r="AC49" s="149"/>
      <c r="AD49" s="68"/>
      <c r="AE49" s="68"/>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row>
    <row r="50" spans="4:171" x14ac:dyDescent="0.2">
      <c r="L50" s="149"/>
      <c r="M50" s="149"/>
      <c r="N50" s="149"/>
      <c r="O50" s="149"/>
      <c r="P50" s="149"/>
      <c r="Q50" s="149"/>
      <c r="R50" s="149"/>
      <c r="S50" s="149"/>
      <c r="T50" s="149"/>
      <c r="U50" s="149"/>
      <c r="V50" s="149"/>
      <c r="W50" s="149"/>
      <c r="X50" s="149"/>
      <c r="Y50" s="149"/>
      <c r="Z50" s="149"/>
      <c r="AA50" s="149"/>
      <c r="AB50" s="149"/>
      <c r="AC50" s="149"/>
      <c r="AD50" s="68"/>
      <c r="AE50" s="68"/>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row>
    <row r="51" spans="4:171" x14ac:dyDescent="0.2">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row>
    <row r="52" spans="4:171" x14ac:dyDescent="0.2">
      <c r="L52" s="149"/>
      <c r="M52" s="149"/>
      <c r="N52" s="149"/>
      <c r="O52" s="149"/>
      <c r="P52" s="149"/>
      <c r="Q52" s="149"/>
      <c r="R52" s="149"/>
      <c r="S52" s="149"/>
      <c r="T52" s="149"/>
      <c r="U52" s="149"/>
      <c r="V52" s="149"/>
      <c r="W52" s="149"/>
      <c r="X52" s="149"/>
      <c r="Y52" s="149"/>
      <c r="Z52" s="149"/>
      <c r="AA52" s="149"/>
      <c r="AB52" s="149"/>
      <c r="AC52" s="149"/>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c r="EO52" s="56"/>
      <c r="EP52" s="56"/>
      <c r="EQ52" s="56"/>
      <c r="ER52" s="56"/>
      <c r="ES52" s="56"/>
      <c r="ET52" s="56"/>
      <c r="EU52" s="56"/>
      <c r="EV52" s="56"/>
      <c r="EW52" s="56"/>
      <c r="EX52" s="56"/>
      <c r="EY52" s="56"/>
      <c r="EZ52" s="56"/>
      <c r="FA52" s="56"/>
      <c r="FB52" s="56"/>
      <c r="FC52" s="56"/>
      <c r="FD52" s="56"/>
      <c r="FE52" s="56"/>
      <c r="FF52" s="56"/>
      <c r="FG52" s="56"/>
      <c r="FH52" s="56"/>
      <c r="FI52" s="56"/>
      <c r="FJ52" s="56"/>
      <c r="FK52" s="56"/>
      <c r="FL52" s="56"/>
      <c r="FM52" s="56"/>
      <c r="FN52" s="56"/>
      <c r="FO52" s="56"/>
    </row>
    <row r="53" spans="4:171" x14ac:dyDescent="0.2">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row>
    <row r="54" spans="4:171" x14ac:dyDescent="0.2">
      <c r="D54" s="150"/>
      <c r="E54" s="150"/>
      <c r="U54" s="151"/>
      <c r="V54" s="151"/>
      <c r="W54" s="151"/>
      <c r="X54" s="151"/>
      <c r="Y54" s="151"/>
      <c r="Z54" s="151"/>
      <c r="AA54" s="151"/>
      <c r="AB54" s="151"/>
      <c r="AC54" s="151"/>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row>
    <row r="55" spans="4:171" x14ac:dyDescent="0.2">
      <c r="U55" s="69"/>
      <c r="V55" s="69"/>
      <c r="W55" s="69"/>
      <c r="X55" s="69"/>
      <c r="Y55" s="69"/>
      <c r="Z55" s="69"/>
      <c r="AA55" s="69"/>
      <c r="AB55" s="69"/>
      <c r="AC55" s="69"/>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row>
    <row r="56" spans="4:171" x14ac:dyDescent="0.2">
      <c r="D56" s="150"/>
      <c r="E56" s="150"/>
      <c r="U56" s="70"/>
      <c r="V56" s="70"/>
      <c r="W56" s="70"/>
      <c r="X56" s="70"/>
      <c r="Y56" s="70"/>
      <c r="Z56" s="70"/>
      <c r="AA56" s="70"/>
      <c r="AB56" s="70"/>
      <c r="AC56" s="70"/>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row>
    <row r="57" spans="4:171" x14ac:dyDescent="0.2">
      <c r="D57" s="152"/>
      <c r="E57" s="152"/>
      <c r="F57" s="153"/>
      <c r="G57" s="153"/>
      <c r="H57" s="153"/>
      <c r="I57" s="153"/>
      <c r="J57" s="153"/>
      <c r="K57" s="153"/>
      <c r="L57" s="153"/>
      <c r="M57" s="153"/>
      <c r="N57" s="153"/>
      <c r="O57" s="153"/>
      <c r="P57" s="153"/>
      <c r="Q57" s="153"/>
      <c r="R57" s="153"/>
      <c r="S57" s="153"/>
      <c r="T57" s="153"/>
      <c r="U57" s="71"/>
      <c r="V57" s="71"/>
      <c r="W57" s="71"/>
      <c r="X57" s="71"/>
      <c r="Y57" s="71"/>
      <c r="Z57" s="71"/>
      <c r="AA57" s="71"/>
      <c r="AB57" s="71"/>
      <c r="AC57" s="71"/>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row>
    <row r="58" spans="4:171" x14ac:dyDescent="0.2">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row>
    <row r="59" spans="4:171" x14ac:dyDescent="0.2">
      <c r="F59" s="149"/>
      <c r="G59" s="149"/>
      <c r="H59" s="149"/>
      <c r="I59" s="149"/>
      <c r="J59" s="149"/>
      <c r="K59" s="149"/>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row>
    <row r="60" spans="4:171" x14ac:dyDescent="0.2">
      <c r="F60" s="149"/>
      <c r="G60" s="149"/>
      <c r="H60" s="149"/>
      <c r="I60" s="149"/>
      <c r="J60" s="149"/>
      <c r="K60" s="149"/>
      <c r="L60" s="149"/>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c r="EO60" s="56"/>
      <c r="EP60" s="56"/>
      <c r="EQ60" s="56"/>
      <c r="ER60" s="56"/>
      <c r="ES60" s="56"/>
      <c r="ET60" s="56"/>
      <c r="EU60" s="56"/>
      <c r="EV60" s="56"/>
      <c r="EW60" s="56"/>
      <c r="EX60" s="56"/>
      <c r="EY60" s="56"/>
      <c r="EZ60" s="56"/>
      <c r="FA60" s="56"/>
      <c r="FB60" s="56"/>
      <c r="FC60" s="56"/>
      <c r="FD60" s="56"/>
      <c r="FE60" s="56"/>
      <c r="FF60" s="56"/>
      <c r="FG60" s="56"/>
      <c r="FH60" s="56"/>
      <c r="FI60" s="56"/>
      <c r="FJ60" s="56"/>
      <c r="FK60" s="56"/>
      <c r="FL60" s="56"/>
      <c r="FM60" s="56"/>
      <c r="FN60" s="56"/>
      <c r="FO60" s="56"/>
    </row>
    <row r="61" spans="4:171" x14ac:dyDescent="0.2">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row>
    <row r="62" spans="4:171" x14ac:dyDescent="0.2">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c r="EO62" s="56"/>
      <c r="EP62" s="56"/>
      <c r="EQ62" s="56"/>
      <c r="ER62" s="56"/>
      <c r="ES62" s="56"/>
      <c r="ET62" s="56"/>
      <c r="EU62" s="56"/>
      <c r="EV62" s="56"/>
      <c r="EW62" s="56"/>
      <c r="EX62" s="56"/>
      <c r="EY62" s="56"/>
      <c r="EZ62" s="56"/>
      <c r="FA62" s="56"/>
      <c r="FB62" s="56"/>
      <c r="FC62" s="56"/>
      <c r="FD62" s="56"/>
      <c r="FE62" s="56"/>
      <c r="FF62" s="56"/>
      <c r="FG62" s="56"/>
      <c r="FH62" s="56"/>
      <c r="FI62" s="56"/>
      <c r="FJ62" s="56"/>
      <c r="FK62" s="56"/>
      <c r="FL62" s="56"/>
      <c r="FM62" s="56"/>
      <c r="FN62" s="56"/>
      <c r="FO62" s="56"/>
    </row>
    <row r="63" spans="4:171" x14ac:dyDescent="0.2">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row>
    <row r="64" spans="4:171" x14ac:dyDescent="0.2">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row>
    <row r="65" spans="6:171" x14ac:dyDescent="0.2">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row>
    <row r="66" spans="6:171" x14ac:dyDescent="0.2">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6"/>
      <c r="FH66" s="56"/>
      <c r="FI66" s="56"/>
      <c r="FJ66" s="56"/>
      <c r="FK66" s="56"/>
      <c r="FL66" s="56"/>
      <c r="FM66" s="56"/>
      <c r="FN66" s="56"/>
      <c r="FO66" s="56"/>
    </row>
    <row r="67" spans="6:171" x14ac:dyDescent="0.2">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c r="EO67" s="56"/>
      <c r="EP67" s="56"/>
      <c r="EQ67" s="56"/>
      <c r="ER67" s="56"/>
      <c r="ES67" s="56"/>
      <c r="ET67" s="56"/>
      <c r="EU67" s="56"/>
      <c r="EV67" s="56"/>
      <c r="EW67" s="56"/>
      <c r="EX67" s="56"/>
      <c r="EY67" s="56"/>
      <c r="EZ67" s="56"/>
      <c r="FA67" s="56"/>
      <c r="FB67" s="56"/>
      <c r="FC67" s="56"/>
      <c r="FD67" s="56"/>
      <c r="FE67" s="56"/>
      <c r="FF67" s="56"/>
      <c r="FG67" s="56"/>
      <c r="FH67" s="56"/>
      <c r="FI67" s="56"/>
      <c r="FJ67" s="56"/>
      <c r="FK67" s="56"/>
      <c r="FL67" s="56"/>
      <c r="FM67" s="56"/>
      <c r="FN67" s="56"/>
      <c r="FO67" s="56"/>
    </row>
    <row r="68" spans="6:171" x14ac:dyDescent="0.2">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row>
    <row r="69" spans="6:171" x14ac:dyDescent="0.2">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c r="EO69" s="56"/>
      <c r="EP69" s="56"/>
      <c r="EQ69" s="56"/>
      <c r="ER69" s="56"/>
      <c r="ES69" s="56"/>
      <c r="ET69" s="56"/>
      <c r="EU69" s="56"/>
      <c r="EV69" s="56"/>
      <c r="EW69" s="56"/>
      <c r="EX69" s="56"/>
      <c r="EY69" s="56"/>
      <c r="EZ69" s="56"/>
      <c r="FA69" s="56"/>
      <c r="FB69" s="56"/>
      <c r="FC69" s="56"/>
      <c r="FD69" s="56"/>
      <c r="FE69" s="56"/>
      <c r="FF69" s="56"/>
      <c r="FG69" s="56"/>
      <c r="FH69" s="56"/>
      <c r="FI69" s="56"/>
      <c r="FJ69" s="56"/>
      <c r="FK69" s="56"/>
      <c r="FL69" s="56"/>
      <c r="FM69" s="56"/>
      <c r="FN69" s="56"/>
      <c r="FO69" s="56"/>
    </row>
    <row r="70" spans="6:171" x14ac:dyDescent="0.2">
      <c r="F70" s="149"/>
      <c r="G70" s="149"/>
      <c r="H70" s="149"/>
      <c r="I70" s="149"/>
      <c r="J70" s="149"/>
      <c r="K70" s="149"/>
      <c r="L70" s="149"/>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row>
    <row r="71" spans="6:171" x14ac:dyDescent="0.2">
      <c r="F71" s="149"/>
      <c r="G71" s="149"/>
      <c r="H71" s="149"/>
      <c r="I71" s="149"/>
      <c r="J71" s="149"/>
      <c r="K71" s="149"/>
      <c r="L71" s="149"/>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c r="EO71" s="56"/>
      <c r="EP71" s="56"/>
      <c r="EQ71" s="56"/>
      <c r="ER71" s="56"/>
      <c r="ES71" s="56"/>
      <c r="ET71" s="56"/>
      <c r="EU71" s="56"/>
      <c r="EV71" s="56"/>
      <c r="EW71" s="56"/>
      <c r="EX71" s="56"/>
      <c r="EY71" s="56"/>
      <c r="EZ71" s="56"/>
      <c r="FA71" s="56"/>
      <c r="FB71" s="56"/>
      <c r="FC71" s="56"/>
      <c r="FD71" s="56"/>
      <c r="FE71" s="56"/>
      <c r="FF71" s="56"/>
      <c r="FG71" s="56"/>
      <c r="FH71" s="56"/>
      <c r="FI71" s="56"/>
      <c r="FJ71" s="56"/>
      <c r="FK71" s="56"/>
      <c r="FL71" s="56"/>
      <c r="FM71" s="56"/>
      <c r="FN71" s="56"/>
      <c r="FO71" s="56"/>
    </row>
    <row r="72" spans="6:171" x14ac:dyDescent="0.2">
      <c r="F72" s="149"/>
      <c r="G72" s="149"/>
      <c r="H72" s="149"/>
      <c r="I72" s="149"/>
      <c r="J72" s="149"/>
      <c r="K72" s="149"/>
      <c r="L72" s="149"/>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row>
    <row r="73" spans="6:171" x14ac:dyDescent="0.2">
      <c r="F73" s="149"/>
      <c r="G73" s="149"/>
      <c r="H73" s="149"/>
      <c r="I73" s="149"/>
      <c r="J73" s="149"/>
      <c r="K73" s="149"/>
      <c r="L73" s="149"/>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row>
    <row r="74" spans="6:171" x14ac:dyDescent="0.2">
      <c r="F74" s="149"/>
      <c r="G74" s="149"/>
      <c r="H74" s="149"/>
      <c r="I74" s="149"/>
      <c r="J74" s="149"/>
      <c r="K74" s="149"/>
      <c r="L74" s="149"/>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c r="EO74" s="56"/>
      <c r="EP74" s="56"/>
      <c r="EQ74" s="56"/>
      <c r="ER74" s="56"/>
      <c r="ES74" s="56"/>
      <c r="ET74" s="56"/>
      <c r="EU74" s="56"/>
      <c r="EV74" s="56"/>
      <c r="EW74" s="56"/>
      <c r="EX74" s="56"/>
      <c r="EY74" s="56"/>
      <c r="EZ74" s="56"/>
      <c r="FA74" s="56"/>
      <c r="FB74" s="56"/>
      <c r="FC74" s="56"/>
      <c r="FD74" s="56"/>
      <c r="FE74" s="56"/>
      <c r="FF74" s="56"/>
      <c r="FG74" s="56"/>
      <c r="FH74" s="56"/>
      <c r="FI74" s="56"/>
      <c r="FJ74" s="56"/>
      <c r="FK74" s="56"/>
      <c r="FL74" s="56"/>
      <c r="FM74" s="56"/>
      <c r="FN74" s="56"/>
      <c r="FO74" s="56"/>
    </row>
    <row r="75" spans="6:171" x14ac:dyDescent="0.2">
      <c r="F75" s="149"/>
      <c r="G75" s="149"/>
      <c r="H75" s="149"/>
      <c r="I75" s="149"/>
      <c r="J75" s="149"/>
      <c r="K75" s="149"/>
      <c r="L75" s="149"/>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c r="EO75" s="56"/>
      <c r="EP75" s="56"/>
      <c r="EQ75" s="56"/>
      <c r="ER75" s="56"/>
      <c r="ES75" s="56"/>
      <c r="ET75" s="56"/>
      <c r="EU75" s="56"/>
      <c r="EV75" s="56"/>
      <c r="EW75" s="56"/>
      <c r="EX75" s="56"/>
      <c r="EY75" s="56"/>
      <c r="EZ75" s="56"/>
      <c r="FA75" s="56"/>
      <c r="FB75" s="56"/>
      <c r="FC75" s="56"/>
      <c r="FD75" s="56"/>
      <c r="FE75" s="56"/>
      <c r="FF75" s="56"/>
      <c r="FG75" s="56"/>
      <c r="FH75" s="56"/>
      <c r="FI75" s="56"/>
      <c r="FJ75" s="56"/>
      <c r="FK75" s="56"/>
      <c r="FL75" s="56"/>
      <c r="FM75" s="56"/>
      <c r="FN75" s="56"/>
      <c r="FO75" s="56"/>
    </row>
    <row r="76" spans="6:171" x14ac:dyDescent="0.2">
      <c r="F76" s="149"/>
      <c r="G76" s="149"/>
      <c r="H76" s="149"/>
      <c r="I76" s="149"/>
      <c r="J76" s="149"/>
      <c r="K76" s="149"/>
      <c r="L76" s="149"/>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6"/>
      <c r="FH76" s="56"/>
      <c r="FI76" s="56"/>
      <c r="FJ76" s="56"/>
      <c r="FK76" s="56"/>
      <c r="FL76" s="56"/>
      <c r="FM76" s="56"/>
      <c r="FN76" s="56"/>
      <c r="FO76" s="56"/>
    </row>
    <row r="77" spans="6:171" x14ac:dyDescent="0.2">
      <c r="F77" s="149"/>
      <c r="G77" s="149"/>
      <c r="H77" s="149"/>
      <c r="I77" s="149"/>
      <c r="J77" s="149"/>
      <c r="K77" s="149"/>
      <c r="L77" s="149"/>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c r="EO77" s="56"/>
      <c r="EP77" s="56"/>
      <c r="EQ77" s="56"/>
      <c r="ER77" s="56"/>
      <c r="ES77" s="56"/>
      <c r="ET77" s="56"/>
      <c r="EU77" s="56"/>
      <c r="EV77" s="56"/>
      <c r="EW77" s="56"/>
      <c r="EX77" s="56"/>
      <c r="EY77" s="56"/>
      <c r="EZ77" s="56"/>
      <c r="FA77" s="56"/>
      <c r="FB77" s="56"/>
      <c r="FC77" s="56"/>
      <c r="FD77" s="56"/>
      <c r="FE77" s="56"/>
      <c r="FF77" s="56"/>
      <c r="FG77" s="56"/>
      <c r="FH77" s="56"/>
      <c r="FI77" s="56"/>
      <c r="FJ77" s="56"/>
      <c r="FK77" s="56"/>
      <c r="FL77" s="56"/>
      <c r="FM77" s="56"/>
      <c r="FN77" s="56"/>
      <c r="FO77" s="56"/>
    </row>
    <row r="78" spans="6:171" x14ac:dyDescent="0.2">
      <c r="F78" s="149"/>
      <c r="G78" s="149"/>
      <c r="H78" s="149"/>
      <c r="I78" s="149"/>
      <c r="J78" s="149"/>
      <c r="K78" s="149"/>
      <c r="L78" s="149"/>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c r="EO78" s="56"/>
      <c r="EP78" s="56"/>
      <c r="EQ78" s="56"/>
      <c r="ER78" s="56"/>
      <c r="ES78" s="56"/>
      <c r="ET78" s="56"/>
      <c r="EU78" s="56"/>
      <c r="EV78" s="56"/>
      <c r="EW78" s="56"/>
      <c r="EX78" s="56"/>
      <c r="EY78" s="56"/>
      <c r="EZ78" s="56"/>
      <c r="FA78" s="56"/>
      <c r="FB78" s="56"/>
      <c r="FC78" s="56"/>
      <c r="FD78" s="56"/>
      <c r="FE78" s="56"/>
      <c r="FF78" s="56"/>
      <c r="FG78" s="56"/>
      <c r="FH78" s="56"/>
      <c r="FI78" s="56"/>
      <c r="FJ78" s="56"/>
      <c r="FK78" s="56"/>
      <c r="FL78" s="56"/>
      <c r="FM78" s="56"/>
      <c r="FN78" s="56"/>
      <c r="FO78" s="56"/>
    </row>
    <row r="79" spans="6:171" x14ac:dyDescent="0.2">
      <c r="F79" s="149"/>
      <c r="G79" s="149"/>
      <c r="H79" s="149"/>
      <c r="I79" s="149"/>
      <c r="J79" s="149"/>
      <c r="K79" s="149"/>
      <c r="L79" s="149"/>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row>
    <row r="80" spans="6:171" x14ac:dyDescent="0.25">
      <c r="F80" s="149"/>
      <c r="G80" s="149"/>
      <c r="H80" s="149"/>
      <c r="I80" s="149"/>
      <c r="J80" s="149"/>
      <c r="K80" s="149"/>
      <c r="L80" s="149"/>
    </row>
  </sheetData>
  <mergeCells count="31">
    <mergeCell ref="AE6:AE7"/>
    <mergeCell ref="B44:E45"/>
    <mergeCell ref="D58:Z58"/>
    <mergeCell ref="Y6:Y7"/>
    <mergeCell ref="Z6:Z7"/>
    <mergeCell ref="AA6:AA7"/>
    <mergeCell ref="AB6:AB7"/>
    <mergeCell ref="AC6:AC7"/>
    <mergeCell ref="AD6:AD7"/>
    <mergeCell ref="S6:S7"/>
    <mergeCell ref="T6:T7"/>
    <mergeCell ref="U6:U7"/>
    <mergeCell ref="V6:V7"/>
    <mergeCell ref="W6:W7"/>
    <mergeCell ref="X6:X7"/>
    <mergeCell ref="M6:M7"/>
    <mergeCell ref="N6:N7"/>
    <mergeCell ref="O6:O7"/>
    <mergeCell ref="P6:P7"/>
    <mergeCell ref="Q6:Q7"/>
    <mergeCell ref="R6:R7"/>
    <mergeCell ref="P1:R1"/>
    <mergeCell ref="B4:R4"/>
    <mergeCell ref="B6:D7"/>
    <mergeCell ref="F6:F7"/>
    <mergeCell ref="G6:G7"/>
    <mergeCell ref="H6:H7"/>
    <mergeCell ref="I6:I7"/>
    <mergeCell ref="J6:J7"/>
    <mergeCell ref="K6:K7"/>
    <mergeCell ref="L6:L7"/>
  </mergeCells>
  <hyperlinks>
    <hyperlink ref="P1" location="Sommaire!A1" display="Retour au sommair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6B0A"/>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8" width="15.7109375" customWidth="1"/>
  </cols>
  <sheetData>
    <row r="1" spans="1:26" x14ac:dyDescent="0.25">
      <c r="A1" s="3" t="s">
        <v>0</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50.1" customHeight="1" x14ac:dyDescent="0.25">
      <c r="A4" s="96" t="s">
        <v>2</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35.1" customHeight="1" x14ac:dyDescent="0.25">
      <c r="A6" s="6" t="s">
        <v>3</v>
      </c>
      <c r="B6" s="6" t="s">
        <v>4</v>
      </c>
      <c r="C6" s="6" t="s">
        <v>5</v>
      </c>
      <c r="D6" s="6" t="s">
        <v>6</v>
      </c>
      <c r="E6" s="6" t="s">
        <v>7</v>
      </c>
      <c r="F6" s="6" t="s">
        <v>8</v>
      </c>
      <c r="G6" s="6" t="s">
        <v>9</v>
      </c>
      <c r="H6" s="6" t="s">
        <v>10</v>
      </c>
      <c r="I6" s="1"/>
      <c r="J6" s="1"/>
      <c r="K6" s="1"/>
      <c r="L6" s="1"/>
      <c r="M6" s="1"/>
      <c r="N6" s="1"/>
      <c r="O6" s="1"/>
      <c r="P6" s="1"/>
      <c r="Q6" s="1"/>
      <c r="R6" s="1"/>
      <c r="S6" s="1"/>
      <c r="T6" s="1"/>
      <c r="U6" s="1"/>
      <c r="V6" s="1"/>
      <c r="W6" s="1"/>
      <c r="X6" s="1"/>
      <c r="Y6" s="1"/>
      <c r="Z6" s="1"/>
    </row>
    <row r="7" spans="1:26" x14ac:dyDescent="0.25">
      <c r="A7" s="7" t="s">
        <v>11</v>
      </c>
      <c r="B7" s="7" t="s">
        <v>12</v>
      </c>
      <c r="C7" s="7" t="s">
        <v>13</v>
      </c>
      <c r="D7" s="7">
        <v>10625</v>
      </c>
      <c r="E7" s="7">
        <v>100</v>
      </c>
      <c r="F7" s="7">
        <v>669</v>
      </c>
      <c r="G7" s="7">
        <v>0</v>
      </c>
      <c r="H7" s="7">
        <v>11394</v>
      </c>
      <c r="I7" s="1"/>
      <c r="J7" s="1"/>
      <c r="K7" s="1"/>
      <c r="L7" s="1"/>
      <c r="M7" s="1"/>
      <c r="N7" s="1"/>
      <c r="O7" s="1"/>
      <c r="P7" s="1"/>
      <c r="Q7" s="1"/>
      <c r="R7" s="1"/>
      <c r="S7" s="1"/>
      <c r="T7" s="1"/>
      <c r="U7" s="1"/>
      <c r="V7" s="1"/>
      <c r="W7" s="1"/>
      <c r="X7" s="1"/>
      <c r="Y7" s="1"/>
      <c r="Z7" s="1"/>
    </row>
    <row r="8" spans="1:26" x14ac:dyDescent="0.25">
      <c r="A8" s="7" t="s">
        <v>14</v>
      </c>
      <c r="B8" s="7" t="s">
        <v>15</v>
      </c>
      <c r="C8" s="7" t="s">
        <v>16</v>
      </c>
      <c r="D8" s="7">
        <v>13803</v>
      </c>
      <c r="E8" s="7">
        <v>84</v>
      </c>
      <c r="F8" s="7">
        <v>1311</v>
      </c>
      <c r="G8" s="7">
        <v>42</v>
      </c>
      <c r="H8" s="7">
        <v>15240</v>
      </c>
      <c r="I8" s="1"/>
      <c r="J8" s="1"/>
      <c r="K8" s="1"/>
      <c r="L8" s="1"/>
      <c r="M8" s="1"/>
      <c r="N8" s="1"/>
      <c r="O8" s="1"/>
      <c r="P8" s="1"/>
      <c r="Q8" s="1"/>
      <c r="R8" s="1"/>
      <c r="S8" s="1"/>
      <c r="T8" s="1"/>
      <c r="U8" s="1"/>
      <c r="V8" s="1"/>
      <c r="W8" s="1"/>
      <c r="X8" s="1"/>
      <c r="Y8" s="1"/>
      <c r="Z8" s="1"/>
    </row>
    <row r="9" spans="1:26" x14ac:dyDescent="0.25">
      <c r="A9" s="7" t="s">
        <v>11</v>
      </c>
      <c r="B9" s="7" t="s">
        <v>17</v>
      </c>
      <c r="C9" s="7" t="s">
        <v>18</v>
      </c>
      <c r="D9" s="7">
        <v>11247</v>
      </c>
      <c r="E9" s="7">
        <v>100</v>
      </c>
      <c r="F9" s="7">
        <v>1043</v>
      </c>
      <c r="G9" s="7">
        <v>8</v>
      </c>
      <c r="H9" s="7">
        <v>12398</v>
      </c>
      <c r="I9" s="1"/>
      <c r="J9" s="1"/>
      <c r="K9" s="1"/>
      <c r="L9" s="1"/>
      <c r="M9" s="1"/>
      <c r="N9" s="1"/>
      <c r="O9" s="1"/>
      <c r="P9" s="1"/>
      <c r="Q9" s="1"/>
      <c r="R9" s="1"/>
      <c r="S9" s="1"/>
      <c r="T9" s="1"/>
      <c r="U9" s="1"/>
      <c r="V9" s="1"/>
      <c r="W9" s="1"/>
      <c r="X9" s="1"/>
      <c r="Y9" s="1"/>
      <c r="Z9" s="1"/>
    </row>
    <row r="10" spans="1:26" x14ac:dyDescent="0.25">
      <c r="A10" s="7" t="s">
        <v>19</v>
      </c>
      <c r="B10" s="7" t="s">
        <v>20</v>
      </c>
      <c r="C10" s="7" t="s">
        <v>21</v>
      </c>
      <c r="D10" s="7">
        <v>4361</v>
      </c>
      <c r="E10" s="7">
        <v>115</v>
      </c>
      <c r="F10" s="7">
        <v>407</v>
      </c>
      <c r="G10" s="7">
        <v>0</v>
      </c>
      <c r="H10" s="7">
        <v>4883</v>
      </c>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3061</v>
      </c>
      <c r="E11" s="7">
        <v>33</v>
      </c>
      <c r="F11" s="7">
        <v>176</v>
      </c>
      <c r="G11" s="7">
        <v>0</v>
      </c>
      <c r="H11" s="7">
        <v>3270</v>
      </c>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28860</v>
      </c>
      <c r="E12" s="7">
        <v>887</v>
      </c>
      <c r="F12" s="7">
        <v>4722</v>
      </c>
      <c r="G12" s="7">
        <v>3</v>
      </c>
      <c r="H12" s="7">
        <v>34472</v>
      </c>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10429</v>
      </c>
      <c r="E13" s="7">
        <v>139</v>
      </c>
      <c r="F13" s="7">
        <v>889</v>
      </c>
      <c r="G13" s="7">
        <v>3</v>
      </c>
      <c r="H13" s="7">
        <v>11460</v>
      </c>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8340</v>
      </c>
      <c r="E14" s="7">
        <v>9</v>
      </c>
      <c r="F14" s="7">
        <v>545</v>
      </c>
      <c r="G14" s="7">
        <v>4</v>
      </c>
      <c r="H14" s="7">
        <v>8898</v>
      </c>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4645</v>
      </c>
      <c r="E15" s="7">
        <v>71</v>
      </c>
      <c r="F15" s="7">
        <v>535</v>
      </c>
      <c r="G15" s="7">
        <v>1</v>
      </c>
      <c r="H15" s="7">
        <v>5252</v>
      </c>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7029</v>
      </c>
      <c r="E16" s="7">
        <v>137</v>
      </c>
      <c r="F16" s="7">
        <v>653</v>
      </c>
      <c r="G16" s="7">
        <v>18</v>
      </c>
      <c r="H16" s="7">
        <v>7837</v>
      </c>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8656</v>
      </c>
      <c r="E17" s="7">
        <v>150</v>
      </c>
      <c r="F17" s="7">
        <v>523</v>
      </c>
      <c r="G17" s="7">
        <v>4</v>
      </c>
      <c r="H17" s="7">
        <v>9333</v>
      </c>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10606</v>
      </c>
      <c r="E18" s="7">
        <v>128</v>
      </c>
      <c r="F18" s="7">
        <v>518</v>
      </c>
      <c r="G18" s="7">
        <v>3</v>
      </c>
      <c r="H18" s="7">
        <v>11255</v>
      </c>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39243</v>
      </c>
      <c r="E19" s="7">
        <v>1122</v>
      </c>
      <c r="F19" s="7">
        <v>4294</v>
      </c>
      <c r="G19" s="7">
        <v>18</v>
      </c>
      <c r="H19" s="7">
        <v>44677</v>
      </c>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15944</v>
      </c>
      <c r="E20" s="7">
        <v>104</v>
      </c>
      <c r="F20" s="7">
        <v>1582</v>
      </c>
      <c r="G20" s="7">
        <v>19</v>
      </c>
      <c r="H20" s="7">
        <v>17649</v>
      </c>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4861</v>
      </c>
      <c r="E21" s="7">
        <v>47</v>
      </c>
      <c r="F21" s="7">
        <v>358</v>
      </c>
      <c r="G21" s="7">
        <v>3</v>
      </c>
      <c r="H21" s="7">
        <v>5269</v>
      </c>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8861</v>
      </c>
      <c r="E22" s="7">
        <v>80</v>
      </c>
      <c r="F22" s="7">
        <v>635</v>
      </c>
      <c r="G22" s="7">
        <v>44</v>
      </c>
      <c r="H22" s="7">
        <v>9620</v>
      </c>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14835</v>
      </c>
      <c r="E23" s="7">
        <v>151</v>
      </c>
      <c r="F23" s="7">
        <v>940</v>
      </c>
      <c r="G23" s="7">
        <v>46</v>
      </c>
      <c r="H23" s="7">
        <v>15972</v>
      </c>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6869</v>
      </c>
      <c r="E24" s="7">
        <v>35</v>
      </c>
      <c r="F24" s="7">
        <v>460</v>
      </c>
      <c r="G24" s="7">
        <v>9</v>
      </c>
      <c r="H24" s="7">
        <v>7373</v>
      </c>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6489</v>
      </c>
      <c r="E25" s="7">
        <v>145</v>
      </c>
      <c r="F25" s="7">
        <v>518</v>
      </c>
      <c r="G25" s="7">
        <v>5</v>
      </c>
      <c r="H25" s="7">
        <v>7157</v>
      </c>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11280</v>
      </c>
      <c r="E26" s="7">
        <v>60</v>
      </c>
      <c r="F26" s="7">
        <v>916</v>
      </c>
      <c r="G26" s="7">
        <v>6</v>
      </c>
      <c r="H26" s="7">
        <v>12262</v>
      </c>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11006</v>
      </c>
      <c r="E27" s="7">
        <v>38</v>
      </c>
      <c r="F27" s="7">
        <v>1113</v>
      </c>
      <c r="G27" s="7">
        <v>5</v>
      </c>
      <c r="H27" s="7">
        <v>12162</v>
      </c>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15841</v>
      </c>
      <c r="E28" s="7">
        <v>206</v>
      </c>
      <c r="F28" s="7">
        <v>1515</v>
      </c>
      <c r="G28" s="7">
        <v>32</v>
      </c>
      <c r="H28" s="7">
        <v>17594</v>
      </c>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4867</v>
      </c>
      <c r="E29" s="7">
        <v>28</v>
      </c>
      <c r="F29" s="7">
        <v>375</v>
      </c>
      <c r="G29" s="7">
        <v>1</v>
      </c>
      <c r="H29" s="7">
        <v>5271</v>
      </c>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13572</v>
      </c>
      <c r="E30" s="7">
        <v>62</v>
      </c>
      <c r="F30" s="7">
        <v>928</v>
      </c>
      <c r="G30" s="7">
        <v>4</v>
      </c>
      <c r="H30" s="7">
        <v>14566</v>
      </c>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10007</v>
      </c>
      <c r="E31" s="7">
        <v>55</v>
      </c>
      <c r="F31" s="7">
        <v>560</v>
      </c>
      <c r="G31" s="7">
        <v>1</v>
      </c>
      <c r="H31" s="7">
        <v>10623</v>
      </c>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13627</v>
      </c>
      <c r="E32" s="7">
        <v>57</v>
      </c>
      <c r="F32" s="7">
        <v>1178</v>
      </c>
      <c r="G32" s="7">
        <v>44</v>
      </c>
      <c r="H32" s="7">
        <v>14906</v>
      </c>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9247</v>
      </c>
      <c r="E33" s="7">
        <v>37</v>
      </c>
      <c r="F33" s="7">
        <v>792</v>
      </c>
      <c r="G33" s="7">
        <v>51</v>
      </c>
      <c r="H33" s="7">
        <v>10127</v>
      </c>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7729</v>
      </c>
      <c r="E34" s="7">
        <v>5</v>
      </c>
      <c r="F34" s="7">
        <v>419</v>
      </c>
      <c r="G34" s="7">
        <v>3</v>
      </c>
      <c r="H34" s="7">
        <v>8156</v>
      </c>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20904</v>
      </c>
      <c r="E35" s="7">
        <v>487</v>
      </c>
      <c r="F35" s="7">
        <v>1198</v>
      </c>
      <c r="G35" s="7">
        <v>6</v>
      </c>
      <c r="H35" s="7">
        <v>22595</v>
      </c>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15239</v>
      </c>
      <c r="E36" s="7">
        <v>593</v>
      </c>
      <c r="F36" s="7">
        <v>1574</v>
      </c>
      <c r="G36" s="7">
        <v>0</v>
      </c>
      <c r="H36" s="7">
        <v>17406</v>
      </c>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28798</v>
      </c>
      <c r="E37" s="7">
        <v>73</v>
      </c>
      <c r="F37" s="7">
        <v>1478</v>
      </c>
      <c r="G37" s="7">
        <v>8</v>
      </c>
      <c r="H37" s="7">
        <v>30357</v>
      </c>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6336</v>
      </c>
      <c r="E38" s="7">
        <v>56</v>
      </c>
      <c r="F38" s="7">
        <v>381</v>
      </c>
      <c r="G38" s="7">
        <v>6</v>
      </c>
      <c r="H38" s="7">
        <v>6779</v>
      </c>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35150</v>
      </c>
      <c r="E39" s="7">
        <v>315</v>
      </c>
      <c r="F39" s="7">
        <v>1705</v>
      </c>
      <c r="G39" s="7">
        <v>9</v>
      </c>
      <c r="H39" s="7">
        <v>37179</v>
      </c>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32794</v>
      </c>
      <c r="E40" s="7">
        <v>324</v>
      </c>
      <c r="F40" s="7">
        <v>2142</v>
      </c>
      <c r="G40" s="7">
        <v>37</v>
      </c>
      <c r="H40" s="7">
        <v>35297</v>
      </c>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21355</v>
      </c>
      <c r="E41" s="7">
        <v>320</v>
      </c>
      <c r="F41" s="7">
        <v>1139</v>
      </c>
      <c r="G41" s="7">
        <v>5</v>
      </c>
      <c r="H41" s="7">
        <v>22819</v>
      </c>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4688</v>
      </c>
      <c r="E42" s="7">
        <v>39</v>
      </c>
      <c r="F42" s="7">
        <v>308</v>
      </c>
      <c r="G42" s="7">
        <v>4</v>
      </c>
      <c r="H42" s="7">
        <v>5039</v>
      </c>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12430</v>
      </c>
      <c r="E43" s="7">
        <v>102</v>
      </c>
      <c r="F43" s="7">
        <v>1140</v>
      </c>
      <c r="G43" s="7">
        <v>12</v>
      </c>
      <c r="H43" s="7">
        <v>13684</v>
      </c>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25797</v>
      </c>
      <c r="E44" s="7">
        <v>248</v>
      </c>
      <c r="F44" s="7">
        <v>2219</v>
      </c>
      <c r="G44" s="7">
        <v>69</v>
      </c>
      <c r="H44" s="7">
        <v>28333</v>
      </c>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5327</v>
      </c>
      <c r="E45" s="7">
        <v>11</v>
      </c>
      <c r="F45" s="7">
        <v>343</v>
      </c>
      <c r="G45" s="7">
        <v>1</v>
      </c>
      <c r="H45" s="7">
        <v>5682</v>
      </c>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10567</v>
      </c>
      <c r="E46" s="7">
        <v>362</v>
      </c>
      <c r="F46" s="7">
        <v>1092</v>
      </c>
      <c r="G46" s="7">
        <v>5</v>
      </c>
      <c r="H46" s="7">
        <v>12026</v>
      </c>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9852</v>
      </c>
      <c r="E47" s="7">
        <v>22</v>
      </c>
      <c r="F47" s="7">
        <v>556</v>
      </c>
      <c r="G47" s="7">
        <v>4</v>
      </c>
      <c r="H47" s="7">
        <v>10434</v>
      </c>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22513</v>
      </c>
      <c r="E48" s="7">
        <v>90</v>
      </c>
      <c r="F48" s="7">
        <v>1150</v>
      </c>
      <c r="G48" s="7">
        <v>8</v>
      </c>
      <c r="H48" s="7">
        <v>23761</v>
      </c>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7725</v>
      </c>
      <c r="E49" s="7">
        <v>43</v>
      </c>
      <c r="F49" s="7">
        <v>542</v>
      </c>
      <c r="G49" s="7">
        <v>6</v>
      </c>
      <c r="H49" s="7">
        <v>8316</v>
      </c>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24981</v>
      </c>
      <c r="E50" s="7">
        <v>369</v>
      </c>
      <c r="F50" s="7">
        <v>1763</v>
      </c>
      <c r="G50" s="7">
        <v>9</v>
      </c>
      <c r="H50" s="7">
        <v>27122</v>
      </c>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11638</v>
      </c>
      <c r="E51" s="7">
        <v>22</v>
      </c>
      <c r="F51" s="7">
        <v>590</v>
      </c>
      <c r="G51" s="7">
        <v>3</v>
      </c>
      <c r="H51" s="7">
        <v>12253</v>
      </c>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6676</v>
      </c>
      <c r="E52" s="7">
        <v>10</v>
      </c>
      <c r="F52" s="7">
        <v>439</v>
      </c>
      <c r="G52" s="7">
        <v>0</v>
      </c>
      <c r="H52" s="7">
        <v>7125</v>
      </c>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7938</v>
      </c>
      <c r="E53" s="7">
        <v>289</v>
      </c>
      <c r="F53" s="7">
        <v>800</v>
      </c>
      <c r="G53" s="7">
        <v>0</v>
      </c>
      <c r="H53" s="7">
        <v>9027</v>
      </c>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2760</v>
      </c>
      <c r="E54" s="7">
        <v>7</v>
      </c>
      <c r="F54" s="7">
        <v>227</v>
      </c>
      <c r="G54" s="7">
        <v>0</v>
      </c>
      <c r="H54" s="7">
        <v>2994</v>
      </c>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13178</v>
      </c>
      <c r="E55" s="7">
        <v>166</v>
      </c>
      <c r="F55" s="7">
        <v>2044</v>
      </c>
      <c r="G55" s="7">
        <v>4</v>
      </c>
      <c r="H55" s="7">
        <v>15392</v>
      </c>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11136</v>
      </c>
      <c r="E56" s="7">
        <v>22</v>
      </c>
      <c r="F56" s="7">
        <v>1160</v>
      </c>
      <c r="G56" s="7">
        <v>6</v>
      </c>
      <c r="H56" s="7">
        <v>12324</v>
      </c>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7821</v>
      </c>
      <c r="E57" s="7">
        <v>83</v>
      </c>
      <c r="F57" s="7">
        <v>971</v>
      </c>
      <c r="G57" s="7">
        <v>2</v>
      </c>
      <c r="H57" s="7">
        <v>8877</v>
      </c>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3740</v>
      </c>
      <c r="E58" s="7">
        <v>35</v>
      </c>
      <c r="F58" s="7">
        <v>274</v>
      </c>
      <c r="G58" s="7">
        <v>6</v>
      </c>
      <c r="H58" s="7">
        <v>4055</v>
      </c>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6656</v>
      </c>
      <c r="E59" s="7">
        <v>114</v>
      </c>
      <c r="F59" s="7">
        <v>567</v>
      </c>
      <c r="G59" s="7">
        <v>1</v>
      </c>
      <c r="H59" s="7">
        <v>7338</v>
      </c>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13143</v>
      </c>
      <c r="E60" s="7">
        <v>58</v>
      </c>
      <c r="F60" s="7">
        <v>1136</v>
      </c>
      <c r="G60" s="7">
        <v>10</v>
      </c>
      <c r="H60" s="7">
        <v>14347</v>
      </c>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4153</v>
      </c>
      <c r="E61" s="7">
        <v>11</v>
      </c>
      <c r="F61" s="7">
        <v>370</v>
      </c>
      <c r="G61" s="7">
        <v>1</v>
      </c>
      <c r="H61" s="7">
        <v>4535</v>
      </c>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16033</v>
      </c>
      <c r="E62" s="7">
        <v>558</v>
      </c>
      <c r="F62" s="7">
        <v>1089</v>
      </c>
      <c r="G62" s="7">
        <v>9</v>
      </c>
      <c r="H62" s="7">
        <v>17689</v>
      </c>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19373</v>
      </c>
      <c r="E63" s="7">
        <v>447</v>
      </c>
      <c r="F63" s="7">
        <v>1713</v>
      </c>
      <c r="G63" s="7">
        <v>49</v>
      </c>
      <c r="H63" s="7">
        <v>21582</v>
      </c>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6796</v>
      </c>
      <c r="E64" s="7">
        <v>21</v>
      </c>
      <c r="F64" s="7">
        <v>948</v>
      </c>
      <c r="G64" s="7">
        <v>26</v>
      </c>
      <c r="H64" s="7">
        <v>7791</v>
      </c>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51446</v>
      </c>
      <c r="E65" s="7">
        <v>520</v>
      </c>
      <c r="F65" s="7">
        <v>5641</v>
      </c>
      <c r="G65" s="7">
        <v>125</v>
      </c>
      <c r="H65" s="7">
        <v>57732</v>
      </c>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10591</v>
      </c>
      <c r="E66" s="7">
        <v>159</v>
      </c>
      <c r="F66" s="7">
        <v>768</v>
      </c>
      <c r="G66" s="7">
        <v>2</v>
      </c>
      <c r="H66" s="7">
        <v>11520</v>
      </c>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8589</v>
      </c>
      <c r="E67" s="7">
        <v>67</v>
      </c>
      <c r="F67" s="7">
        <v>887</v>
      </c>
      <c r="G67" s="7">
        <v>22</v>
      </c>
      <c r="H67" s="7">
        <v>9565</v>
      </c>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39271</v>
      </c>
      <c r="E68" s="7">
        <v>251</v>
      </c>
      <c r="F68" s="7">
        <v>1751</v>
      </c>
      <c r="G68" s="7">
        <v>99</v>
      </c>
      <c r="H68" s="7">
        <v>41372</v>
      </c>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11573</v>
      </c>
      <c r="E69" s="7">
        <v>252</v>
      </c>
      <c r="F69" s="7">
        <v>1344</v>
      </c>
      <c r="G69" s="7">
        <v>50</v>
      </c>
      <c r="H69" s="7">
        <v>13219</v>
      </c>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16802</v>
      </c>
      <c r="E70" s="7">
        <v>184</v>
      </c>
      <c r="F70" s="7">
        <v>1208</v>
      </c>
      <c r="G70" s="7">
        <v>57</v>
      </c>
      <c r="H70" s="7">
        <v>18251</v>
      </c>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8751</v>
      </c>
      <c r="E71" s="7">
        <v>96</v>
      </c>
      <c r="F71" s="7">
        <v>787</v>
      </c>
      <c r="G71" s="7">
        <v>3</v>
      </c>
      <c r="H71" s="7">
        <v>9637</v>
      </c>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12577</v>
      </c>
      <c r="E72" s="7">
        <v>243</v>
      </c>
      <c r="F72" s="7">
        <v>732</v>
      </c>
      <c r="G72" s="7">
        <v>11</v>
      </c>
      <c r="H72" s="7">
        <v>13563</v>
      </c>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19609</v>
      </c>
      <c r="E73" s="7">
        <v>108</v>
      </c>
      <c r="F73" s="7">
        <v>1143</v>
      </c>
      <c r="G73" s="7">
        <v>1</v>
      </c>
      <c r="H73" s="7">
        <v>20861</v>
      </c>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13308</v>
      </c>
      <c r="E74" s="7">
        <v>176</v>
      </c>
      <c r="F74" s="7">
        <v>742</v>
      </c>
      <c r="G74" s="7">
        <v>2</v>
      </c>
      <c r="H74" s="7">
        <v>14228</v>
      </c>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32453</v>
      </c>
      <c r="E75" s="7">
        <v>65</v>
      </c>
      <c r="F75" s="7">
        <v>3751</v>
      </c>
      <c r="G75" s="7">
        <v>10</v>
      </c>
      <c r="H75" s="7">
        <v>36279</v>
      </c>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9244</v>
      </c>
      <c r="E76" s="7">
        <v>17</v>
      </c>
      <c r="F76" s="7">
        <v>736</v>
      </c>
      <c r="G76" s="7">
        <v>6</v>
      </c>
      <c r="H76" s="7">
        <v>10003</v>
      </c>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23209</v>
      </c>
      <c r="E77" s="7">
        <v>48</v>
      </c>
      <c r="F77" s="7">
        <v>3015</v>
      </c>
      <c r="G77" s="7">
        <v>7</v>
      </c>
      <c r="H77" s="7">
        <v>26279</v>
      </c>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4768</v>
      </c>
      <c r="E78" s="7">
        <v>24</v>
      </c>
      <c r="F78" s="7">
        <v>316</v>
      </c>
      <c r="G78" s="7">
        <v>10</v>
      </c>
      <c r="H78" s="7">
        <v>5118</v>
      </c>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16034</v>
      </c>
      <c r="E79" s="7">
        <v>53</v>
      </c>
      <c r="F79" s="7">
        <v>917</v>
      </c>
      <c r="G79" s="7">
        <v>3</v>
      </c>
      <c r="H79" s="7">
        <v>17007</v>
      </c>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11308</v>
      </c>
      <c r="E80" s="7">
        <v>122</v>
      </c>
      <c r="F80" s="7">
        <v>1426</v>
      </c>
      <c r="G80" s="7">
        <v>77</v>
      </c>
      <c r="H80" s="7">
        <v>12933</v>
      </c>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9396</v>
      </c>
      <c r="E81" s="7">
        <v>21</v>
      </c>
      <c r="F81" s="7">
        <v>383</v>
      </c>
      <c r="G81" s="7">
        <v>1</v>
      </c>
      <c r="H81" s="7">
        <v>9801</v>
      </c>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12994</v>
      </c>
      <c r="E82" s="7">
        <v>22</v>
      </c>
      <c r="F82" s="7">
        <v>640</v>
      </c>
      <c r="G82" s="7">
        <v>1</v>
      </c>
      <c r="H82" s="7">
        <v>13657</v>
      </c>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23813</v>
      </c>
      <c r="E83" s="7">
        <v>789</v>
      </c>
      <c r="F83" s="7">
        <v>3737</v>
      </c>
      <c r="G83" s="7">
        <v>2</v>
      </c>
      <c r="H83" s="7">
        <v>28341</v>
      </c>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28902</v>
      </c>
      <c r="E84" s="7">
        <v>130</v>
      </c>
      <c r="F84" s="7">
        <v>2819</v>
      </c>
      <c r="G84" s="7">
        <v>30</v>
      </c>
      <c r="H84" s="7">
        <v>31881</v>
      </c>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16209</v>
      </c>
      <c r="E85" s="7">
        <v>216</v>
      </c>
      <c r="F85" s="7">
        <v>1307</v>
      </c>
      <c r="G85" s="7">
        <v>1</v>
      </c>
      <c r="H85" s="7">
        <v>17733</v>
      </c>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13016</v>
      </c>
      <c r="E86" s="7">
        <v>52</v>
      </c>
      <c r="F86" s="7">
        <v>992</v>
      </c>
      <c r="G86" s="7">
        <v>0</v>
      </c>
      <c r="H86" s="7">
        <v>14060</v>
      </c>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8206</v>
      </c>
      <c r="E87" s="7">
        <v>158</v>
      </c>
      <c r="F87" s="7">
        <v>630</v>
      </c>
      <c r="G87" s="7">
        <v>1</v>
      </c>
      <c r="H87" s="7">
        <v>8995</v>
      </c>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9943</v>
      </c>
      <c r="E88" s="7">
        <v>268</v>
      </c>
      <c r="F88" s="7">
        <v>1262</v>
      </c>
      <c r="G88" s="7">
        <v>65</v>
      </c>
      <c r="H88" s="7">
        <v>11538</v>
      </c>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11306</v>
      </c>
      <c r="E89" s="7">
        <v>124</v>
      </c>
      <c r="F89" s="7">
        <v>459</v>
      </c>
      <c r="G89" s="7">
        <v>18</v>
      </c>
      <c r="H89" s="7">
        <v>11907</v>
      </c>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6857</v>
      </c>
      <c r="E90" s="7">
        <v>56</v>
      </c>
      <c r="F90" s="7">
        <v>407</v>
      </c>
      <c r="G90" s="7">
        <v>11</v>
      </c>
      <c r="H90" s="7">
        <v>7331</v>
      </c>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23357</v>
      </c>
      <c r="E91" s="7">
        <v>365</v>
      </c>
      <c r="F91" s="7">
        <v>2636</v>
      </c>
      <c r="G91" s="7">
        <v>2</v>
      </c>
      <c r="H91" s="7">
        <v>26360</v>
      </c>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10253</v>
      </c>
      <c r="E92" s="7">
        <v>161</v>
      </c>
      <c r="F92" s="7">
        <v>914</v>
      </c>
      <c r="G92" s="7">
        <v>3</v>
      </c>
      <c r="H92" s="7">
        <v>11331</v>
      </c>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14502</v>
      </c>
      <c r="E93" s="7">
        <v>149</v>
      </c>
      <c r="F93" s="7">
        <v>1295</v>
      </c>
      <c r="G93" s="7">
        <v>6</v>
      </c>
      <c r="H93" s="7">
        <v>15952</v>
      </c>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9465</v>
      </c>
      <c r="E94" s="7">
        <v>121</v>
      </c>
      <c r="F94" s="7">
        <v>521</v>
      </c>
      <c r="G94" s="7">
        <v>5</v>
      </c>
      <c r="H94" s="7">
        <v>10112</v>
      </c>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8074</v>
      </c>
      <c r="E95" s="7">
        <v>118</v>
      </c>
      <c r="F95" s="7">
        <v>664</v>
      </c>
      <c r="G95" s="7">
        <v>1</v>
      </c>
      <c r="H95" s="7">
        <v>8857</v>
      </c>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7127</v>
      </c>
      <c r="E96" s="7">
        <v>37</v>
      </c>
      <c r="F96" s="7">
        <v>774</v>
      </c>
      <c r="G96" s="7">
        <v>4</v>
      </c>
      <c r="H96" s="7">
        <v>7942</v>
      </c>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8054</v>
      </c>
      <c r="E97" s="7">
        <v>48</v>
      </c>
      <c r="F97" s="7">
        <v>1088</v>
      </c>
      <c r="G97" s="7">
        <v>20</v>
      </c>
      <c r="H97" s="7">
        <v>9210</v>
      </c>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3011</v>
      </c>
      <c r="E98" s="7">
        <v>25</v>
      </c>
      <c r="F98" s="7">
        <v>283</v>
      </c>
      <c r="G98" s="7">
        <v>8</v>
      </c>
      <c r="H98" s="7">
        <v>3327</v>
      </c>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12084</v>
      </c>
      <c r="E99" s="7">
        <v>93</v>
      </c>
      <c r="F99" s="7">
        <v>1371</v>
      </c>
      <c r="G99" s="7">
        <v>17</v>
      </c>
      <c r="H99" s="7">
        <v>13565</v>
      </c>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15221</v>
      </c>
      <c r="E100" s="7">
        <v>526</v>
      </c>
      <c r="F100" s="7">
        <v>2471</v>
      </c>
      <c r="G100" s="7">
        <v>3</v>
      </c>
      <c r="H100" s="7">
        <v>18221</v>
      </c>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22566</v>
      </c>
      <c r="E101" s="7">
        <v>61</v>
      </c>
      <c r="F101" s="7">
        <v>2248</v>
      </c>
      <c r="G101" s="7">
        <v>1</v>
      </c>
      <c r="H101" s="7">
        <v>24876</v>
      </c>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19036</v>
      </c>
      <c r="E102" s="7">
        <v>209</v>
      </c>
      <c r="F102" s="7">
        <v>1593</v>
      </c>
      <c r="G102" s="7">
        <v>2</v>
      </c>
      <c r="H102" s="7">
        <v>20840</v>
      </c>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12479</v>
      </c>
      <c r="E103" s="7">
        <v>43</v>
      </c>
      <c r="F103" s="7">
        <v>1439</v>
      </c>
      <c r="G103" s="7">
        <v>4</v>
      </c>
      <c r="H103" s="7">
        <v>13965</v>
      </c>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5424</v>
      </c>
      <c r="E104" s="7">
        <v>327</v>
      </c>
      <c r="F104" s="7">
        <v>882</v>
      </c>
      <c r="G104" s="7">
        <v>96</v>
      </c>
      <c r="H104" s="7">
        <v>6729</v>
      </c>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9572</v>
      </c>
      <c r="E105" s="7">
        <v>293</v>
      </c>
      <c r="F105" s="7">
        <v>1622</v>
      </c>
      <c r="G105" s="7">
        <v>38</v>
      </c>
      <c r="H105" s="7">
        <v>11525</v>
      </c>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1041</v>
      </c>
      <c r="E106" s="7">
        <v>62</v>
      </c>
      <c r="F106" s="7">
        <v>242</v>
      </c>
      <c r="G106" s="7">
        <v>7</v>
      </c>
      <c r="H106" s="7">
        <v>1352</v>
      </c>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17585</v>
      </c>
      <c r="E107" s="7">
        <v>2588</v>
      </c>
      <c r="F107" s="7">
        <v>1422</v>
      </c>
      <c r="G107" s="7">
        <v>94</v>
      </c>
      <c r="H107" s="7">
        <v>21689</v>
      </c>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1294388</v>
      </c>
      <c r="E108" s="8">
        <v>15594</v>
      </c>
      <c r="F108" s="8">
        <v>110978</v>
      </c>
      <c r="G108" s="8">
        <v>1361</v>
      </c>
      <c r="H108" s="8">
        <v>1422321</v>
      </c>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33622</v>
      </c>
      <c r="E109" s="8">
        <v>3270</v>
      </c>
      <c r="F109" s="8">
        <v>4168</v>
      </c>
      <c r="G109" s="8">
        <v>235</v>
      </c>
      <c r="H109" s="8">
        <v>41295</v>
      </c>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1328010</v>
      </c>
      <c r="E110" s="8">
        <v>18864</v>
      </c>
      <c r="F110" s="8">
        <v>115146</v>
      </c>
      <c r="G110" s="8">
        <v>1596</v>
      </c>
      <c r="H110" s="8">
        <v>1463616</v>
      </c>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0</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5.1" customHeight="1" x14ac:dyDescent="0.25">
      <c r="A115" s="6" t="s">
        <v>3</v>
      </c>
      <c r="B115" s="98" t="s">
        <v>220</v>
      </c>
      <c r="C115" s="98" t="s">
        <v>221</v>
      </c>
      <c r="D115" s="6" t="s">
        <v>6</v>
      </c>
      <c r="E115" s="6" t="s">
        <v>7</v>
      </c>
      <c r="F115" s="6" t="s">
        <v>8</v>
      </c>
      <c r="G115" s="6" t="s">
        <v>9</v>
      </c>
      <c r="H115" s="6" t="s">
        <v>10</v>
      </c>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173240</v>
      </c>
      <c r="E116" s="7">
        <v>1184</v>
      </c>
      <c r="F116" s="7">
        <v>14166</v>
      </c>
      <c r="G116" s="7">
        <v>203</v>
      </c>
      <c r="H116" s="7">
        <v>188793</v>
      </c>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65003</v>
      </c>
      <c r="E117" s="7">
        <v>275</v>
      </c>
      <c r="F117" s="7">
        <v>5568</v>
      </c>
      <c r="G117" s="7">
        <v>74</v>
      </c>
      <c r="H117" s="7">
        <v>70920</v>
      </c>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74133</v>
      </c>
      <c r="E118" s="7">
        <v>1571</v>
      </c>
      <c r="F118" s="7">
        <v>4941</v>
      </c>
      <c r="G118" s="7">
        <v>52</v>
      </c>
      <c r="H118" s="7">
        <v>80697</v>
      </c>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53206</v>
      </c>
      <c r="E119" s="7">
        <v>225</v>
      </c>
      <c r="F119" s="7">
        <v>3473</v>
      </c>
      <c r="G119" s="7">
        <v>35</v>
      </c>
      <c r="H119" s="7">
        <v>56939</v>
      </c>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11280</v>
      </c>
      <c r="E120" s="7">
        <v>60</v>
      </c>
      <c r="F120" s="7">
        <v>916</v>
      </c>
      <c r="G120" s="7">
        <v>6</v>
      </c>
      <c r="H120" s="7">
        <v>12262</v>
      </c>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103643</v>
      </c>
      <c r="E121" s="7">
        <v>1101</v>
      </c>
      <c r="F121" s="7">
        <v>8321</v>
      </c>
      <c r="G121" s="7">
        <v>97</v>
      </c>
      <c r="H121" s="7">
        <v>113162</v>
      </c>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125054</v>
      </c>
      <c r="E122" s="7">
        <v>1282</v>
      </c>
      <c r="F122" s="7">
        <v>10733</v>
      </c>
      <c r="G122" s="7">
        <v>333</v>
      </c>
      <c r="H122" s="7">
        <v>137402</v>
      </c>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134424</v>
      </c>
      <c r="E123" s="7">
        <v>1989</v>
      </c>
      <c r="F123" s="7">
        <v>15158</v>
      </c>
      <c r="G123" s="7">
        <v>30</v>
      </c>
      <c r="H123" s="7">
        <v>151601</v>
      </c>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73818</v>
      </c>
      <c r="E124" s="7">
        <v>360</v>
      </c>
      <c r="F124" s="7">
        <v>7240</v>
      </c>
      <c r="G124" s="7">
        <v>128</v>
      </c>
      <c r="H124" s="7">
        <v>81546</v>
      </c>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144826</v>
      </c>
      <c r="E125" s="7">
        <v>2013</v>
      </c>
      <c r="F125" s="7">
        <v>10016</v>
      </c>
      <c r="G125" s="7">
        <v>178</v>
      </c>
      <c r="H125" s="7">
        <v>157033</v>
      </c>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156001</v>
      </c>
      <c r="E126" s="7">
        <v>1931</v>
      </c>
      <c r="F126" s="7">
        <v>10202</v>
      </c>
      <c r="G126" s="7">
        <v>102</v>
      </c>
      <c r="H126" s="7">
        <v>168236</v>
      </c>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70625</v>
      </c>
      <c r="E127" s="7">
        <v>920</v>
      </c>
      <c r="F127" s="7">
        <v>7095</v>
      </c>
      <c r="G127" s="7">
        <v>97</v>
      </c>
      <c r="H127" s="7">
        <v>78737</v>
      </c>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109135</v>
      </c>
      <c r="E128" s="7">
        <v>2683</v>
      </c>
      <c r="F128" s="7">
        <v>13149</v>
      </c>
      <c r="G128" s="7">
        <v>26</v>
      </c>
      <c r="H128" s="7">
        <v>124993</v>
      </c>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1294388</v>
      </c>
      <c r="E129" s="8">
        <v>15594</v>
      </c>
      <c r="F129" s="8">
        <v>110978</v>
      </c>
      <c r="G129" s="8">
        <v>1361</v>
      </c>
      <c r="H129" s="8">
        <v>1422321</v>
      </c>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5424</v>
      </c>
      <c r="E130" s="7">
        <v>327</v>
      </c>
      <c r="F130" s="7">
        <v>882</v>
      </c>
      <c r="G130" s="7">
        <v>96</v>
      </c>
      <c r="H130" s="7">
        <v>6729</v>
      </c>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9572</v>
      </c>
      <c r="E131" s="7">
        <v>293</v>
      </c>
      <c r="F131" s="7">
        <v>1622</v>
      </c>
      <c r="G131" s="7">
        <v>38</v>
      </c>
      <c r="H131" s="7">
        <v>11525</v>
      </c>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1041</v>
      </c>
      <c r="E132" s="7">
        <v>62</v>
      </c>
      <c r="F132" s="7">
        <v>242</v>
      </c>
      <c r="G132" s="7">
        <v>7</v>
      </c>
      <c r="H132" s="7">
        <v>1352</v>
      </c>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17585</v>
      </c>
      <c r="E133" s="7">
        <v>2588</v>
      </c>
      <c r="F133" s="7">
        <v>1422</v>
      </c>
      <c r="G133" s="7">
        <v>94</v>
      </c>
      <c r="H133" s="7">
        <v>21689</v>
      </c>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33622</v>
      </c>
      <c r="E134" s="8">
        <v>3270</v>
      </c>
      <c r="F134" s="8">
        <v>4168</v>
      </c>
      <c r="G134" s="8">
        <v>235</v>
      </c>
      <c r="H134" s="8">
        <v>41295</v>
      </c>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1328010</v>
      </c>
      <c r="E135" s="8">
        <v>18864</v>
      </c>
      <c r="F135" s="8">
        <v>115146</v>
      </c>
      <c r="G135" s="8">
        <v>1596</v>
      </c>
      <c r="H135" s="8">
        <v>1463616</v>
      </c>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5">
    <mergeCell ref="A4:O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6B0A"/>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6" width="18.7109375" customWidth="1"/>
  </cols>
  <sheetData>
    <row r="1" spans="1:26" x14ac:dyDescent="0.25">
      <c r="A1" s="3" t="s">
        <v>235</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50.1" customHeight="1" x14ac:dyDescent="0.25">
      <c r="A4" s="96" t="s">
        <v>236</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35.1" customHeight="1" x14ac:dyDescent="0.25">
      <c r="A6" s="6" t="s">
        <v>3</v>
      </c>
      <c r="B6" s="6" t="s">
        <v>4</v>
      </c>
      <c r="C6" s="6" t="s">
        <v>5</v>
      </c>
      <c r="D6" s="6" t="s">
        <v>237</v>
      </c>
      <c r="E6" s="6" t="s">
        <v>7</v>
      </c>
      <c r="F6" s="6" t="s">
        <v>238</v>
      </c>
      <c r="G6" s="1"/>
      <c r="H6" s="1"/>
      <c r="I6" s="1"/>
      <c r="J6" s="1"/>
      <c r="K6" s="1"/>
      <c r="L6" s="1"/>
      <c r="M6" s="1"/>
      <c r="N6" s="1"/>
      <c r="O6" s="1"/>
      <c r="P6" s="1"/>
      <c r="Q6" s="1"/>
      <c r="R6" s="1"/>
      <c r="S6" s="1"/>
      <c r="T6" s="1"/>
      <c r="U6" s="1"/>
      <c r="V6" s="1"/>
      <c r="W6" s="1"/>
      <c r="X6" s="1"/>
      <c r="Y6" s="1"/>
      <c r="Z6" s="1"/>
    </row>
    <row r="7" spans="1:26" x14ac:dyDescent="0.25">
      <c r="A7" s="7" t="s">
        <v>11</v>
      </c>
      <c r="B7" s="7" t="s">
        <v>12</v>
      </c>
      <c r="C7" s="7" t="s">
        <v>13</v>
      </c>
      <c r="D7" s="7">
        <v>5586</v>
      </c>
      <c r="E7" s="7">
        <v>100</v>
      </c>
      <c r="F7" s="7">
        <v>5686</v>
      </c>
      <c r="G7" s="1"/>
      <c r="H7" s="1"/>
      <c r="I7" s="1"/>
      <c r="J7" s="1"/>
      <c r="K7" s="1"/>
      <c r="L7" s="1"/>
      <c r="M7" s="1"/>
      <c r="N7" s="1"/>
      <c r="O7" s="1"/>
      <c r="P7" s="1"/>
      <c r="Q7" s="1"/>
      <c r="R7" s="1"/>
      <c r="S7" s="1"/>
      <c r="T7" s="1"/>
      <c r="U7" s="1"/>
      <c r="V7" s="1"/>
      <c r="W7" s="1"/>
      <c r="X7" s="1"/>
      <c r="Y7" s="1"/>
      <c r="Z7" s="1"/>
    </row>
    <row r="8" spans="1:26" x14ac:dyDescent="0.25">
      <c r="A8" s="7" t="s">
        <v>14</v>
      </c>
      <c r="B8" s="7" t="s">
        <v>15</v>
      </c>
      <c r="C8" s="7" t="s">
        <v>16</v>
      </c>
      <c r="D8" s="7">
        <v>8575</v>
      </c>
      <c r="E8" s="7">
        <v>84</v>
      </c>
      <c r="F8" s="7">
        <v>8659</v>
      </c>
      <c r="G8" s="1"/>
      <c r="H8" s="1"/>
      <c r="I8" s="1"/>
      <c r="J8" s="1"/>
      <c r="K8" s="1"/>
      <c r="L8" s="1"/>
      <c r="M8" s="1"/>
      <c r="N8" s="1"/>
      <c r="O8" s="1"/>
      <c r="P8" s="1"/>
      <c r="Q8" s="1"/>
      <c r="R8" s="1"/>
      <c r="S8" s="1"/>
      <c r="T8" s="1"/>
      <c r="U8" s="1"/>
      <c r="V8" s="1"/>
      <c r="W8" s="1"/>
      <c r="X8" s="1"/>
      <c r="Y8" s="1"/>
      <c r="Z8" s="1"/>
    </row>
    <row r="9" spans="1:26" x14ac:dyDescent="0.25">
      <c r="A9" s="7" t="s">
        <v>11</v>
      </c>
      <c r="B9" s="7" t="s">
        <v>17</v>
      </c>
      <c r="C9" s="7" t="s">
        <v>18</v>
      </c>
      <c r="D9" s="7">
        <v>5794</v>
      </c>
      <c r="E9" s="7">
        <v>100</v>
      </c>
      <c r="F9" s="7">
        <v>5894</v>
      </c>
      <c r="G9" s="1"/>
      <c r="H9" s="1"/>
      <c r="I9" s="1"/>
      <c r="J9" s="1"/>
      <c r="K9" s="1"/>
      <c r="L9" s="1"/>
      <c r="M9" s="1"/>
      <c r="N9" s="1"/>
      <c r="O9" s="1"/>
      <c r="P9" s="1"/>
      <c r="Q9" s="1"/>
      <c r="R9" s="1"/>
      <c r="S9" s="1"/>
      <c r="T9" s="1"/>
      <c r="U9" s="1"/>
      <c r="V9" s="1"/>
      <c r="W9" s="1"/>
      <c r="X9" s="1"/>
      <c r="Y9" s="1"/>
      <c r="Z9" s="1"/>
    </row>
    <row r="10" spans="1:26" x14ac:dyDescent="0.25">
      <c r="A10" s="7" t="s">
        <v>19</v>
      </c>
      <c r="B10" s="7" t="s">
        <v>20</v>
      </c>
      <c r="C10" s="7" t="s">
        <v>21</v>
      </c>
      <c r="D10" s="7">
        <v>2879</v>
      </c>
      <c r="E10" s="7">
        <v>115</v>
      </c>
      <c r="F10" s="7">
        <v>2994</v>
      </c>
      <c r="G10" s="1"/>
      <c r="H10" s="1"/>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2128</v>
      </c>
      <c r="E11" s="7">
        <v>33</v>
      </c>
      <c r="F11" s="7">
        <v>2161</v>
      </c>
      <c r="G11" s="1"/>
      <c r="H11" s="1"/>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17889</v>
      </c>
      <c r="E12" s="7">
        <v>887</v>
      </c>
      <c r="F12" s="7">
        <v>18776</v>
      </c>
      <c r="G12" s="1"/>
      <c r="H12" s="1"/>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5656</v>
      </c>
      <c r="E13" s="7">
        <v>139</v>
      </c>
      <c r="F13" s="7">
        <v>5795</v>
      </c>
      <c r="G13" s="1"/>
      <c r="H13" s="1"/>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5972</v>
      </c>
      <c r="E14" s="7">
        <v>9</v>
      </c>
      <c r="F14" s="7">
        <v>5981</v>
      </c>
      <c r="G14" s="1"/>
      <c r="H14" s="1"/>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2874</v>
      </c>
      <c r="E15" s="7">
        <v>71</v>
      </c>
      <c r="F15" s="7">
        <v>2945</v>
      </c>
      <c r="G15" s="1"/>
      <c r="H15" s="1"/>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3968</v>
      </c>
      <c r="E16" s="7">
        <v>137</v>
      </c>
      <c r="F16" s="7">
        <v>4105</v>
      </c>
      <c r="G16" s="1"/>
      <c r="H16" s="1"/>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5194</v>
      </c>
      <c r="E17" s="7">
        <v>150</v>
      </c>
      <c r="F17" s="7">
        <v>5344</v>
      </c>
      <c r="G17" s="1"/>
      <c r="H17" s="1"/>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5289</v>
      </c>
      <c r="E18" s="7">
        <v>128</v>
      </c>
      <c r="F18" s="7">
        <v>5417</v>
      </c>
      <c r="G18" s="1"/>
      <c r="H18" s="1"/>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24607</v>
      </c>
      <c r="E19" s="7">
        <v>1122</v>
      </c>
      <c r="F19" s="7">
        <v>25729</v>
      </c>
      <c r="G19" s="1"/>
      <c r="H19" s="1"/>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10028</v>
      </c>
      <c r="E20" s="7">
        <v>104</v>
      </c>
      <c r="F20" s="7">
        <v>10132</v>
      </c>
      <c r="G20" s="1"/>
      <c r="H20" s="1"/>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3089</v>
      </c>
      <c r="E21" s="7">
        <v>47</v>
      </c>
      <c r="F21" s="7">
        <v>3136</v>
      </c>
      <c r="G21" s="1"/>
      <c r="H21" s="1"/>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4902</v>
      </c>
      <c r="E22" s="7">
        <v>80</v>
      </c>
      <c r="F22" s="7">
        <v>4982</v>
      </c>
      <c r="G22" s="1"/>
      <c r="H22" s="1"/>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8395</v>
      </c>
      <c r="E23" s="7">
        <v>151</v>
      </c>
      <c r="F23" s="7">
        <v>8546</v>
      </c>
      <c r="G23" s="1"/>
      <c r="H23" s="1"/>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2957</v>
      </c>
      <c r="E24" s="7">
        <v>35</v>
      </c>
      <c r="F24" s="7">
        <v>2992</v>
      </c>
      <c r="G24" s="1"/>
      <c r="H24" s="1"/>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3562</v>
      </c>
      <c r="E25" s="7">
        <v>145</v>
      </c>
      <c r="F25" s="7">
        <v>3707</v>
      </c>
      <c r="G25" s="1"/>
      <c r="H25" s="1"/>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9380</v>
      </c>
      <c r="E26" s="7">
        <v>60</v>
      </c>
      <c r="F26" s="7">
        <v>9440</v>
      </c>
      <c r="G26" s="1"/>
      <c r="H26" s="1"/>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5508</v>
      </c>
      <c r="E27" s="7">
        <v>38</v>
      </c>
      <c r="F27" s="7">
        <v>5546</v>
      </c>
      <c r="G27" s="1"/>
      <c r="H27" s="1"/>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6953</v>
      </c>
      <c r="E28" s="7">
        <v>206</v>
      </c>
      <c r="F28" s="7">
        <v>7159</v>
      </c>
      <c r="G28" s="1"/>
      <c r="H28" s="1"/>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3029</v>
      </c>
      <c r="E29" s="7">
        <v>28</v>
      </c>
      <c r="F29" s="7">
        <v>3057</v>
      </c>
      <c r="G29" s="1"/>
      <c r="H29" s="1"/>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8569</v>
      </c>
      <c r="E30" s="7">
        <v>62</v>
      </c>
      <c r="F30" s="7">
        <v>8631</v>
      </c>
      <c r="G30" s="1"/>
      <c r="H30" s="1"/>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6298</v>
      </c>
      <c r="E31" s="7">
        <v>55</v>
      </c>
      <c r="F31" s="7">
        <v>6353</v>
      </c>
      <c r="G31" s="1"/>
      <c r="H31" s="1"/>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9557</v>
      </c>
      <c r="E32" s="7">
        <v>57</v>
      </c>
      <c r="F32" s="7">
        <v>9614</v>
      </c>
      <c r="G32" s="1"/>
      <c r="H32" s="1"/>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5835</v>
      </c>
      <c r="E33" s="7">
        <v>37</v>
      </c>
      <c r="F33" s="7">
        <v>5872</v>
      </c>
      <c r="G33" s="1"/>
      <c r="H33" s="1"/>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4050</v>
      </c>
      <c r="E34" s="7">
        <v>5</v>
      </c>
      <c r="F34" s="7">
        <v>4055</v>
      </c>
      <c r="G34" s="1"/>
      <c r="H34" s="1"/>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8894</v>
      </c>
      <c r="E35" s="7">
        <v>487</v>
      </c>
      <c r="F35" s="7">
        <v>9381</v>
      </c>
      <c r="G35" s="1"/>
      <c r="H35" s="1"/>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9395</v>
      </c>
      <c r="E36" s="7">
        <v>593</v>
      </c>
      <c r="F36" s="7">
        <v>9988</v>
      </c>
      <c r="G36" s="1"/>
      <c r="H36" s="1"/>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19869</v>
      </c>
      <c r="E37" s="7">
        <v>73</v>
      </c>
      <c r="F37" s="7">
        <v>19942</v>
      </c>
      <c r="G37" s="1"/>
      <c r="H37" s="1"/>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4277</v>
      </c>
      <c r="E38" s="7">
        <v>56</v>
      </c>
      <c r="F38" s="7">
        <v>4333</v>
      </c>
      <c r="G38" s="1"/>
      <c r="H38" s="1"/>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20394</v>
      </c>
      <c r="E39" s="7">
        <v>315</v>
      </c>
      <c r="F39" s="7">
        <v>20709</v>
      </c>
      <c r="G39" s="1"/>
      <c r="H39" s="1"/>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23032</v>
      </c>
      <c r="E40" s="7">
        <v>324</v>
      </c>
      <c r="F40" s="7">
        <v>23356</v>
      </c>
      <c r="G40" s="1"/>
      <c r="H40" s="1"/>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10242</v>
      </c>
      <c r="E41" s="7">
        <v>320</v>
      </c>
      <c r="F41" s="7">
        <v>10562</v>
      </c>
      <c r="G41" s="1"/>
      <c r="H41" s="1"/>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2130</v>
      </c>
      <c r="E42" s="7">
        <v>39</v>
      </c>
      <c r="F42" s="7">
        <v>2169</v>
      </c>
      <c r="G42" s="1"/>
      <c r="H42" s="1"/>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6972</v>
      </c>
      <c r="E43" s="7">
        <v>102</v>
      </c>
      <c r="F43" s="7">
        <v>7074</v>
      </c>
      <c r="G43" s="1"/>
      <c r="H43" s="1"/>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17649</v>
      </c>
      <c r="E44" s="7">
        <v>248</v>
      </c>
      <c r="F44" s="7">
        <v>17897</v>
      </c>
      <c r="G44" s="1"/>
      <c r="H44" s="1"/>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2813</v>
      </c>
      <c r="E45" s="7">
        <v>11</v>
      </c>
      <c r="F45" s="7">
        <v>2824</v>
      </c>
      <c r="G45" s="1"/>
      <c r="H45" s="1"/>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5904</v>
      </c>
      <c r="E46" s="7">
        <v>362</v>
      </c>
      <c r="F46" s="7">
        <v>6266</v>
      </c>
      <c r="G46" s="1"/>
      <c r="H46" s="1"/>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5455</v>
      </c>
      <c r="E47" s="7">
        <v>22</v>
      </c>
      <c r="F47" s="7">
        <v>5477</v>
      </c>
      <c r="G47" s="1"/>
      <c r="H47" s="1"/>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13371</v>
      </c>
      <c r="E48" s="7">
        <v>90</v>
      </c>
      <c r="F48" s="7">
        <v>13461</v>
      </c>
      <c r="G48" s="1"/>
      <c r="H48" s="1"/>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3952</v>
      </c>
      <c r="E49" s="7">
        <v>43</v>
      </c>
      <c r="F49" s="7">
        <v>3995</v>
      </c>
      <c r="G49" s="1"/>
      <c r="H49" s="1"/>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10617</v>
      </c>
      <c r="E50" s="7">
        <v>369</v>
      </c>
      <c r="F50" s="7">
        <v>10986</v>
      </c>
      <c r="G50" s="1"/>
      <c r="H50" s="1"/>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5396</v>
      </c>
      <c r="E51" s="7">
        <v>22</v>
      </c>
      <c r="F51" s="7">
        <v>5418</v>
      </c>
      <c r="G51" s="1"/>
      <c r="H51" s="1"/>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4433</v>
      </c>
      <c r="E52" s="7">
        <v>10</v>
      </c>
      <c r="F52" s="7">
        <v>4443</v>
      </c>
      <c r="G52" s="1"/>
      <c r="H52" s="1"/>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4513</v>
      </c>
      <c r="E53" s="7">
        <v>289</v>
      </c>
      <c r="F53" s="7">
        <v>4802</v>
      </c>
      <c r="G53" s="1"/>
      <c r="H53" s="1"/>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1547</v>
      </c>
      <c r="E54" s="7">
        <v>7</v>
      </c>
      <c r="F54" s="7">
        <v>1554</v>
      </c>
      <c r="G54" s="1"/>
      <c r="H54" s="1"/>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4331</v>
      </c>
      <c r="E55" s="7">
        <v>166</v>
      </c>
      <c r="F55" s="7">
        <v>4497</v>
      </c>
      <c r="G55" s="1"/>
      <c r="H55" s="1"/>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5524</v>
      </c>
      <c r="E56" s="7">
        <v>22</v>
      </c>
      <c r="F56" s="7">
        <v>5546</v>
      </c>
      <c r="G56" s="1"/>
      <c r="H56" s="1"/>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3153</v>
      </c>
      <c r="E57" s="7">
        <v>83</v>
      </c>
      <c r="F57" s="7">
        <v>3236</v>
      </c>
      <c r="G57" s="1"/>
      <c r="H57" s="1"/>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2028</v>
      </c>
      <c r="E58" s="7">
        <v>35</v>
      </c>
      <c r="F58" s="7">
        <v>2063</v>
      </c>
      <c r="G58" s="1"/>
      <c r="H58" s="1"/>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2673</v>
      </c>
      <c r="E59" s="7">
        <v>114</v>
      </c>
      <c r="F59" s="7">
        <v>2787</v>
      </c>
      <c r="G59" s="1"/>
      <c r="H59" s="1"/>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7073</v>
      </c>
      <c r="E60" s="7">
        <v>58</v>
      </c>
      <c r="F60" s="7">
        <v>7131</v>
      </c>
      <c r="G60" s="1"/>
      <c r="H60" s="1"/>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2103</v>
      </c>
      <c r="E61" s="7">
        <v>11</v>
      </c>
      <c r="F61" s="7">
        <v>2114</v>
      </c>
      <c r="G61" s="1"/>
      <c r="H61" s="1"/>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7987</v>
      </c>
      <c r="E62" s="7">
        <v>558</v>
      </c>
      <c r="F62" s="7">
        <v>8545</v>
      </c>
      <c r="G62" s="1"/>
      <c r="H62" s="1"/>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11617</v>
      </c>
      <c r="E63" s="7">
        <v>447</v>
      </c>
      <c r="F63" s="7">
        <v>12064</v>
      </c>
      <c r="G63" s="1"/>
      <c r="H63" s="1"/>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3583</v>
      </c>
      <c r="E64" s="7">
        <v>21</v>
      </c>
      <c r="F64" s="7">
        <v>3604</v>
      </c>
      <c r="G64" s="1"/>
      <c r="H64" s="1"/>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31278</v>
      </c>
      <c r="E65" s="7">
        <v>520</v>
      </c>
      <c r="F65" s="7">
        <v>31798</v>
      </c>
      <c r="G65" s="1"/>
      <c r="H65" s="1"/>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5736</v>
      </c>
      <c r="E66" s="7">
        <v>159</v>
      </c>
      <c r="F66" s="7">
        <v>5895</v>
      </c>
      <c r="G66" s="1"/>
      <c r="H66" s="1"/>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4614</v>
      </c>
      <c r="E67" s="7">
        <v>67</v>
      </c>
      <c r="F67" s="7">
        <v>4681</v>
      </c>
      <c r="G67" s="1"/>
      <c r="H67" s="1"/>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29032</v>
      </c>
      <c r="E68" s="7">
        <v>251</v>
      </c>
      <c r="F68" s="7">
        <v>29283</v>
      </c>
      <c r="G68" s="1"/>
      <c r="H68" s="1"/>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5924</v>
      </c>
      <c r="E69" s="7">
        <v>252</v>
      </c>
      <c r="F69" s="7">
        <v>6176</v>
      </c>
      <c r="G69" s="1"/>
      <c r="H69" s="1"/>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10648</v>
      </c>
      <c r="E70" s="7">
        <v>184</v>
      </c>
      <c r="F70" s="7">
        <v>10832</v>
      </c>
      <c r="G70" s="1"/>
      <c r="H70" s="1"/>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5930</v>
      </c>
      <c r="E71" s="7">
        <v>96</v>
      </c>
      <c r="F71" s="7">
        <v>6026</v>
      </c>
      <c r="G71" s="1"/>
      <c r="H71" s="1"/>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8491</v>
      </c>
      <c r="E72" s="7">
        <v>243</v>
      </c>
      <c r="F72" s="7">
        <v>8734</v>
      </c>
      <c r="G72" s="1"/>
      <c r="H72" s="1"/>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10416</v>
      </c>
      <c r="E73" s="7">
        <v>108</v>
      </c>
      <c r="F73" s="7">
        <v>10524</v>
      </c>
      <c r="G73" s="1"/>
      <c r="H73" s="1"/>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6667</v>
      </c>
      <c r="E74" s="7">
        <v>176</v>
      </c>
      <c r="F74" s="7">
        <v>6843</v>
      </c>
      <c r="G74" s="1"/>
      <c r="H74" s="1"/>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19381</v>
      </c>
      <c r="E75" s="7">
        <v>65</v>
      </c>
      <c r="F75" s="7">
        <v>19446</v>
      </c>
      <c r="G75" s="1"/>
      <c r="H75" s="1"/>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5674</v>
      </c>
      <c r="E76" s="7">
        <v>17</v>
      </c>
      <c r="F76" s="7">
        <v>5691</v>
      </c>
      <c r="G76" s="1"/>
      <c r="H76" s="1"/>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13707</v>
      </c>
      <c r="E77" s="7">
        <v>48</v>
      </c>
      <c r="F77" s="7">
        <v>13755</v>
      </c>
      <c r="G77" s="1"/>
      <c r="H77" s="1"/>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3256</v>
      </c>
      <c r="E78" s="7">
        <v>24</v>
      </c>
      <c r="F78" s="7">
        <v>3280</v>
      </c>
      <c r="G78" s="1"/>
      <c r="H78" s="1"/>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9334</v>
      </c>
      <c r="E79" s="7">
        <v>53</v>
      </c>
      <c r="F79" s="7">
        <v>9387</v>
      </c>
      <c r="G79" s="1"/>
      <c r="H79" s="1"/>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5088</v>
      </c>
      <c r="E80" s="7">
        <v>122</v>
      </c>
      <c r="F80" s="7">
        <v>5210</v>
      </c>
      <c r="G80" s="1"/>
      <c r="H80" s="1"/>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5642</v>
      </c>
      <c r="E81" s="7">
        <v>21</v>
      </c>
      <c r="F81" s="7">
        <v>5663</v>
      </c>
      <c r="G81" s="1"/>
      <c r="H81" s="1"/>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8781</v>
      </c>
      <c r="E82" s="7">
        <v>22</v>
      </c>
      <c r="F82" s="7">
        <v>8803</v>
      </c>
      <c r="G82" s="1"/>
      <c r="H82" s="1"/>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15076</v>
      </c>
      <c r="E83" s="7">
        <v>789</v>
      </c>
      <c r="F83" s="7">
        <v>15865</v>
      </c>
      <c r="G83" s="1"/>
      <c r="H83" s="1"/>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19590</v>
      </c>
      <c r="E84" s="7">
        <v>130</v>
      </c>
      <c r="F84" s="7">
        <v>19720</v>
      </c>
      <c r="G84" s="1"/>
      <c r="H84" s="1"/>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10795</v>
      </c>
      <c r="E85" s="7">
        <v>216</v>
      </c>
      <c r="F85" s="7">
        <v>11011</v>
      </c>
      <c r="G85" s="1"/>
      <c r="H85" s="1"/>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6805</v>
      </c>
      <c r="E86" s="7">
        <v>52</v>
      </c>
      <c r="F86" s="7">
        <v>6857</v>
      </c>
      <c r="G86" s="1"/>
      <c r="H86" s="1"/>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3899</v>
      </c>
      <c r="E87" s="7">
        <v>158</v>
      </c>
      <c r="F87" s="7">
        <v>4057</v>
      </c>
      <c r="G87" s="1"/>
      <c r="H87" s="1"/>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5917</v>
      </c>
      <c r="E88" s="7">
        <v>268</v>
      </c>
      <c r="F88" s="7">
        <v>6185</v>
      </c>
      <c r="G88" s="1"/>
      <c r="H88" s="1"/>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6960</v>
      </c>
      <c r="E89" s="7">
        <v>124</v>
      </c>
      <c r="F89" s="7">
        <v>7084</v>
      </c>
      <c r="G89" s="1"/>
      <c r="H89" s="1"/>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4368</v>
      </c>
      <c r="E90" s="7">
        <v>56</v>
      </c>
      <c r="F90" s="7">
        <v>4424</v>
      </c>
      <c r="G90" s="1"/>
      <c r="H90" s="1"/>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15639</v>
      </c>
      <c r="E91" s="7">
        <v>365</v>
      </c>
      <c r="F91" s="7">
        <v>16004</v>
      </c>
      <c r="G91" s="1"/>
      <c r="H91" s="1"/>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6132</v>
      </c>
      <c r="E92" s="7">
        <v>161</v>
      </c>
      <c r="F92" s="7">
        <v>6293</v>
      </c>
      <c r="G92" s="1"/>
      <c r="H92" s="1"/>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6656</v>
      </c>
      <c r="E93" s="7">
        <v>149</v>
      </c>
      <c r="F93" s="7">
        <v>6805</v>
      </c>
      <c r="G93" s="1"/>
      <c r="H93" s="1"/>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5047</v>
      </c>
      <c r="E94" s="7">
        <v>121</v>
      </c>
      <c r="F94" s="7">
        <v>5168</v>
      </c>
      <c r="G94" s="1"/>
      <c r="H94" s="1"/>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4125</v>
      </c>
      <c r="E95" s="7">
        <v>118</v>
      </c>
      <c r="F95" s="7">
        <v>4243</v>
      </c>
      <c r="G95" s="1"/>
      <c r="H95" s="1"/>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3348</v>
      </c>
      <c r="E96" s="7">
        <v>37</v>
      </c>
      <c r="F96" s="7">
        <v>3385</v>
      </c>
      <c r="G96" s="1"/>
      <c r="H96" s="1"/>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3989</v>
      </c>
      <c r="E97" s="7">
        <v>48</v>
      </c>
      <c r="F97" s="7">
        <v>4037</v>
      </c>
      <c r="G97" s="1"/>
      <c r="H97" s="1"/>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2074</v>
      </c>
      <c r="E98" s="7">
        <v>25</v>
      </c>
      <c r="F98" s="7">
        <v>2099</v>
      </c>
      <c r="G98" s="1"/>
      <c r="H98" s="1"/>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5741</v>
      </c>
      <c r="E99" s="7">
        <v>93</v>
      </c>
      <c r="F99" s="7">
        <v>5834</v>
      </c>
      <c r="G99" s="1"/>
      <c r="H99" s="1"/>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8523</v>
      </c>
      <c r="E100" s="7">
        <v>526</v>
      </c>
      <c r="F100" s="7">
        <v>9049</v>
      </c>
      <c r="G100" s="1"/>
      <c r="H100" s="1"/>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16596</v>
      </c>
      <c r="E101" s="7">
        <v>61</v>
      </c>
      <c r="F101" s="7">
        <v>16657</v>
      </c>
      <c r="G101" s="1"/>
      <c r="H101" s="1"/>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12164</v>
      </c>
      <c r="E102" s="7">
        <v>209</v>
      </c>
      <c r="F102" s="7">
        <v>12373</v>
      </c>
      <c r="G102" s="1"/>
      <c r="H102" s="1"/>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7592</v>
      </c>
      <c r="E103" s="7">
        <v>43</v>
      </c>
      <c r="F103" s="7">
        <v>7635</v>
      </c>
      <c r="G103" s="1"/>
      <c r="H103" s="1"/>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4778</v>
      </c>
      <c r="E104" s="7">
        <v>327</v>
      </c>
      <c r="F104" s="7">
        <v>5105</v>
      </c>
      <c r="G104" s="1"/>
      <c r="H104" s="1"/>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8174</v>
      </c>
      <c r="E105" s="7">
        <v>293</v>
      </c>
      <c r="F105" s="7">
        <v>8467</v>
      </c>
      <c r="G105" s="1"/>
      <c r="H105" s="1"/>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789</v>
      </c>
      <c r="E106" s="7">
        <v>62</v>
      </c>
      <c r="F106" s="7">
        <v>851</v>
      </c>
      <c r="G106" s="1"/>
      <c r="H106" s="1"/>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16522</v>
      </c>
      <c r="E107" s="7">
        <v>2588</v>
      </c>
      <c r="F107" s="7">
        <v>19110</v>
      </c>
      <c r="G107" s="1"/>
      <c r="H107" s="1"/>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760704</v>
      </c>
      <c r="E108" s="8">
        <v>15594</v>
      </c>
      <c r="F108" s="8">
        <v>776298</v>
      </c>
      <c r="G108" s="1"/>
      <c r="H108" s="1"/>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30263</v>
      </c>
      <c r="E109" s="8">
        <v>3270</v>
      </c>
      <c r="F109" s="8">
        <v>33533</v>
      </c>
      <c r="G109" s="1"/>
      <c r="H109" s="1"/>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790967</v>
      </c>
      <c r="E110" s="8">
        <v>18864</v>
      </c>
      <c r="F110" s="8">
        <v>809831</v>
      </c>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235</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5.1" customHeight="1" x14ac:dyDescent="0.25">
      <c r="A115" s="6" t="s">
        <v>3</v>
      </c>
      <c r="B115" s="98" t="s">
        <v>220</v>
      </c>
      <c r="C115" s="98" t="s">
        <v>221</v>
      </c>
      <c r="D115" s="6" t="s">
        <v>237</v>
      </c>
      <c r="E115" s="6" t="s">
        <v>7</v>
      </c>
      <c r="F115" s="6" t="s">
        <v>238</v>
      </c>
      <c r="G115" s="1"/>
      <c r="H115" s="1"/>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104382</v>
      </c>
      <c r="E116" s="7">
        <v>1184</v>
      </c>
      <c r="F116" s="7">
        <v>105566</v>
      </c>
      <c r="G116" s="1"/>
      <c r="H116" s="1"/>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36855</v>
      </c>
      <c r="E117" s="7">
        <v>275</v>
      </c>
      <c r="F117" s="7">
        <v>37130</v>
      </c>
      <c r="G117" s="1"/>
      <c r="H117" s="1"/>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34076</v>
      </c>
      <c r="E118" s="7">
        <v>1571</v>
      </c>
      <c r="F118" s="7">
        <v>35647</v>
      </c>
      <c r="G118" s="1"/>
      <c r="H118" s="1"/>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26960</v>
      </c>
      <c r="E119" s="7">
        <v>225</v>
      </c>
      <c r="F119" s="7">
        <v>27185</v>
      </c>
      <c r="G119" s="1"/>
      <c r="H119" s="1"/>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9380</v>
      </c>
      <c r="E120" s="7">
        <v>60</v>
      </c>
      <c r="F120" s="7">
        <v>9440</v>
      </c>
      <c r="G120" s="1"/>
      <c r="H120" s="1"/>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56345</v>
      </c>
      <c r="E121" s="7">
        <v>1101</v>
      </c>
      <c r="F121" s="7">
        <v>57446</v>
      </c>
      <c r="G121" s="1"/>
      <c r="H121" s="1"/>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80538</v>
      </c>
      <c r="E122" s="7">
        <v>1282</v>
      </c>
      <c r="F122" s="7">
        <v>81820</v>
      </c>
      <c r="G122" s="1"/>
      <c r="H122" s="1"/>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83292</v>
      </c>
      <c r="E123" s="7">
        <v>1989</v>
      </c>
      <c r="F123" s="7">
        <v>85281</v>
      </c>
      <c r="G123" s="1"/>
      <c r="H123" s="1"/>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45591</v>
      </c>
      <c r="E124" s="7">
        <v>360</v>
      </c>
      <c r="F124" s="7">
        <v>45951</v>
      </c>
      <c r="G124" s="1"/>
      <c r="H124" s="1"/>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82987</v>
      </c>
      <c r="E125" s="7">
        <v>2013</v>
      </c>
      <c r="F125" s="7">
        <v>85000</v>
      </c>
      <c r="G125" s="1"/>
      <c r="H125" s="1"/>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101659</v>
      </c>
      <c r="E126" s="7">
        <v>1931</v>
      </c>
      <c r="F126" s="7">
        <v>103590</v>
      </c>
      <c r="G126" s="1"/>
      <c r="H126" s="1"/>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29365</v>
      </c>
      <c r="E127" s="7">
        <v>920</v>
      </c>
      <c r="F127" s="7">
        <v>30285</v>
      </c>
      <c r="G127" s="1"/>
      <c r="H127" s="1"/>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69274</v>
      </c>
      <c r="E128" s="7">
        <v>2683</v>
      </c>
      <c r="F128" s="7">
        <v>71957</v>
      </c>
      <c r="G128" s="1"/>
      <c r="H128" s="1"/>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760704</v>
      </c>
      <c r="E129" s="8">
        <v>15594</v>
      </c>
      <c r="F129" s="8">
        <v>776298</v>
      </c>
      <c r="G129" s="1"/>
      <c r="H129" s="1"/>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4778</v>
      </c>
      <c r="E130" s="7">
        <v>327</v>
      </c>
      <c r="F130" s="7">
        <v>5105</v>
      </c>
      <c r="G130" s="1"/>
      <c r="H130" s="1"/>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8174</v>
      </c>
      <c r="E131" s="7">
        <v>293</v>
      </c>
      <c r="F131" s="7">
        <v>8467</v>
      </c>
      <c r="G131" s="1"/>
      <c r="H131" s="1"/>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789</v>
      </c>
      <c r="E132" s="7">
        <v>62</v>
      </c>
      <c r="F132" s="7">
        <v>851</v>
      </c>
      <c r="G132" s="1"/>
      <c r="H132" s="1"/>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16522</v>
      </c>
      <c r="E133" s="7">
        <v>2588</v>
      </c>
      <c r="F133" s="7">
        <v>19110</v>
      </c>
      <c r="G133" s="1"/>
      <c r="H133" s="1"/>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30263</v>
      </c>
      <c r="E134" s="8">
        <v>3270</v>
      </c>
      <c r="F134" s="8">
        <v>33533</v>
      </c>
      <c r="G134" s="1"/>
      <c r="H134" s="1"/>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790967</v>
      </c>
      <c r="E135" s="8">
        <v>18864</v>
      </c>
      <c r="F135" s="8">
        <v>809831</v>
      </c>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5">
    <mergeCell ref="A4:O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6B0A"/>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7" width="18.7109375" customWidth="1"/>
  </cols>
  <sheetData>
    <row r="1" spans="1:26" x14ac:dyDescent="0.25">
      <c r="A1" s="3" t="s">
        <v>239</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50.1" customHeight="1" x14ac:dyDescent="0.25">
      <c r="A4" s="96" t="s">
        <v>2</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35.1" customHeight="1" x14ac:dyDescent="0.25">
      <c r="A6" s="6" t="s">
        <v>3</v>
      </c>
      <c r="B6" s="6" t="s">
        <v>4</v>
      </c>
      <c r="C6" s="6" t="s">
        <v>5</v>
      </c>
      <c r="D6" s="6" t="s">
        <v>240</v>
      </c>
      <c r="E6" s="6" t="s">
        <v>8</v>
      </c>
      <c r="F6" s="6" t="s">
        <v>9</v>
      </c>
      <c r="G6" s="6" t="s">
        <v>10</v>
      </c>
      <c r="H6" s="1"/>
      <c r="I6" s="1"/>
      <c r="J6" s="1"/>
      <c r="K6" s="1"/>
      <c r="L6" s="1"/>
      <c r="M6" s="1"/>
      <c r="N6" s="1"/>
      <c r="O6" s="1"/>
      <c r="P6" s="1"/>
      <c r="Q6" s="1"/>
      <c r="R6" s="1"/>
      <c r="S6" s="1"/>
      <c r="T6" s="1"/>
      <c r="U6" s="1"/>
      <c r="V6" s="1"/>
      <c r="W6" s="1"/>
      <c r="X6" s="1"/>
      <c r="Y6" s="1"/>
      <c r="Z6" s="1"/>
    </row>
    <row r="7" spans="1:26" x14ac:dyDescent="0.25">
      <c r="A7" s="7" t="s">
        <v>11</v>
      </c>
      <c r="B7" s="7" t="s">
        <v>12</v>
      </c>
      <c r="C7" s="7" t="s">
        <v>13</v>
      </c>
      <c r="D7" s="7">
        <v>5039</v>
      </c>
      <c r="E7" s="7">
        <v>669</v>
      </c>
      <c r="F7" s="7">
        <v>0</v>
      </c>
      <c r="G7" s="7">
        <v>5708</v>
      </c>
      <c r="H7" s="1"/>
      <c r="I7" s="1"/>
      <c r="J7" s="1"/>
      <c r="K7" s="1"/>
      <c r="L7" s="1"/>
      <c r="M7" s="1"/>
      <c r="N7" s="1"/>
      <c r="O7" s="1"/>
      <c r="P7" s="1"/>
      <c r="Q7" s="1"/>
      <c r="R7" s="1"/>
      <c r="S7" s="1"/>
      <c r="T7" s="1"/>
      <c r="U7" s="1"/>
      <c r="V7" s="1"/>
      <c r="W7" s="1"/>
      <c r="X7" s="1"/>
      <c r="Y7" s="1"/>
      <c r="Z7" s="1"/>
    </row>
    <row r="8" spans="1:26" x14ac:dyDescent="0.25">
      <c r="A8" s="7" t="s">
        <v>14</v>
      </c>
      <c r="B8" s="7" t="s">
        <v>15</v>
      </c>
      <c r="C8" s="7" t="s">
        <v>16</v>
      </c>
      <c r="D8" s="7">
        <v>5228</v>
      </c>
      <c r="E8" s="7">
        <v>1311</v>
      </c>
      <c r="F8" s="7">
        <v>42</v>
      </c>
      <c r="G8" s="7">
        <v>6581</v>
      </c>
      <c r="H8" s="1"/>
      <c r="I8" s="1"/>
      <c r="J8" s="1"/>
      <c r="K8" s="1"/>
      <c r="L8" s="1"/>
      <c r="M8" s="1"/>
      <c r="N8" s="1"/>
      <c r="O8" s="1"/>
      <c r="P8" s="1"/>
      <c r="Q8" s="1"/>
      <c r="R8" s="1"/>
      <c r="S8" s="1"/>
      <c r="T8" s="1"/>
      <c r="U8" s="1"/>
      <c r="V8" s="1"/>
      <c r="W8" s="1"/>
      <c r="X8" s="1"/>
      <c r="Y8" s="1"/>
      <c r="Z8" s="1"/>
    </row>
    <row r="9" spans="1:26" x14ac:dyDescent="0.25">
      <c r="A9" s="7" t="s">
        <v>11</v>
      </c>
      <c r="B9" s="7" t="s">
        <v>17</v>
      </c>
      <c r="C9" s="7" t="s">
        <v>18</v>
      </c>
      <c r="D9" s="7">
        <v>5453</v>
      </c>
      <c r="E9" s="7">
        <v>1043</v>
      </c>
      <c r="F9" s="7">
        <v>8</v>
      </c>
      <c r="G9" s="7">
        <v>6504</v>
      </c>
      <c r="H9" s="1"/>
      <c r="I9" s="1"/>
      <c r="J9" s="1"/>
      <c r="K9" s="1"/>
      <c r="L9" s="1"/>
      <c r="M9" s="1"/>
      <c r="N9" s="1"/>
      <c r="O9" s="1"/>
      <c r="P9" s="1"/>
      <c r="Q9" s="1"/>
      <c r="R9" s="1"/>
      <c r="S9" s="1"/>
      <c r="T9" s="1"/>
      <c r="U9" s="1"/>
      <c r="V9" s="1"/>
      <c r="W9" s="1"/>
      <c r="X9" s="1"/>
      <c r="Y9" s="1"/>
      <c r="Z9" s="1"/>
    </row>
    <row r="10" spans="1:26" x14ac:dyDescent="0.25">
      <c r="A10" s="7" t="s">
        <v>19</v>
      </c>
      <c r="B10" s="7" t="s">
        <v>20</v>
      </c>
      <c r="C10" s="7" t="s">
        <v>21</v>
      </c>
      <c r="D10" s="7">
        <v>1482</v>
      </c>
      <c r="E10" s="7">
        <v>407</v>
      </c>
      <c r="F10" s="7">
        <v>0</v>
      </c>
      <c r="G10" s="7">
        <v>1889</v>
      </c>
      <c r="H10" s="1"/>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933</v>
      </c>
      <c r="E11" s="7">
        <v>176</v>
      </c>
      <c r="F11" s="7">
        <v>0</v>
      </c>
      <c r="G11" s="7">
        <v>1109</v>
      </c>
      <c r="H11" s="1"/>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10971</v>
      </c>
      <c r="E12" s="7">
        <v>4722</v>
      </c>
      <c r="F12" s="7">
        <v>3</v>
      </c>
      <c r="G12" s="7">
        <v>15696</v>
      </c>
      <c r="H12" s="1"/>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4773</v>
      </c>
      <c r="E13" s="7">
        <v>889</v>
      </c>
      <c r="F13" s="7">
        <v>3</v>
      </c>
      <c r="G13" s="7">
        <v>5665</v>
      </c>
      <c r="H13" s="1"/>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2368</v>
      </c>
      <c r="E14" s="7">
        <v>545</v>
      </c>
      <c r="F14" s="7">
        <v>4</v>
      </c>
      <c r="G14" s="7">
        <v>2917</v>
      </c>
      <c r="H14" s="1"/>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1771</v>
      </c>
      <c r="E15" s="7">
        <v>535</v>
      </c>
      <c r="F15" s="7">
        <v>1</v>
      </c>
      <c r="G15" s="7">
        <v>2307</v>
      </c>
      <c r="H15" s="1"/>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3061</v>
      </c>
      <c r="E16" s="7">
        <v>653</v>
      </c>
      <c r="F16" s="7">
        <v>18</v>
      </c>
      <c r="G16" s="7">
        <v>3732</v>
      </c>
      <c r="H16" s="1"/>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3462</v>
      </c>
      <c r="E17" s="7">
        <v>523</v>
      </c>
      <c r="F17" s="7">
        <v>4</v>
      </c>
      <c r="G17" s="7">
        <v>3989</v>
      </c>
      <c r="H17" s="1"/>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5317</v>
      </c>
      <c r="E18" s="7">
        <v>518</v>
      </c>
      <c r="F18" s="7">
        <v>3</v>
      </c>
      <c r="G18" s="7">
        <v>5838</v>
      </c>
      <c r="H18" s="1"/>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14636</v>
      </c>
      <c r="E19" s="7">
        <v>4294</v>
      </c>
      <c r="F19" s="7">
        <v>18</v>
      </c>
      <c r="G19" s="7">
        <v>18948</v>
      </c>
      <c r="H19" s="1"/>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5916</v>
      </c>
      <c r="E20" s="7">
        <v>1582</v>
      </c>
      <c r="F20" s="7">
        <v>19</v>
      </c>
      <c r="G20" s="7">
        <v>7517</v>
      </c>
      <c r="H20" s="1"/>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1772</v>
      </c>
      <c r="E21" s="7">
        <v>358</v>
      </c>
      <c r="F21" s="7">
        <v>3</v>
      </c>
      <c r="G21" s="7">
        <v>2133</v>
      </c>
      <c r="H21" s="1"/>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3959</v>
      </c>
      <c r="E22" s="7">
        <v>635</v>
      </c>
      <c r="F22" s="7">
        <v>44</v>
      </c>
      <c r="G22" s="7">
        <v>4638</v>
      </c>
      <c r="H22" s="1"/>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6440</v>
      </c>
      <c r="E23" s="7">
        <v>940</v>
      </c>
      <c r="F23" s="7">
        <v>46</v>
      </c>
      <c r="G23" s="7">
        <v>7426</v>
      </c>
      <c r="H23" s="1"/>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3912</v>
      </c>
      <c r="E24" s="7">
        <v>460</v>
      </c>
      <c r="F24" s="7">
        <v>9</v>
      </c>
      <c r="G24" s="7">
        <v>4381</v>
      </c>
      <c r="H24" s="1"/>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2927</v>
      </c>
      <c r="E25" s="7">
        <v>518</v>
      </c>
      <c r="F25" s="7">
        <v>5</v>
      </c>
      <c r="G25" s="7">
        <v>3450</v>
      </c>
      <c r="H25" s="1"/>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1900</v>
      </c>
      <c r="E26" s="7">
        <v>916</v>
      </c>
      <c r="F26" s="7">
        <v>6</v>
      </c>
      <c r="G26" s="7">
        <v>2822</v>
      </c>
      <c r="H26" s="1"/>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5498</v>
      </c>
      <c r="E27" s="7">
        <v>1113</v>
      </c>
      <c r="F27" s="7">
        <v>5</v>
      </c>
      <c r="G27" s="7">
        <v>6616</v>
      </c>
      <c r="H27" s="1"/>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8888</v>
      </c>
      <c r="E28" s="7">
        <v>1515</v>
      </c>
      <c r="F28" s="7">
        <v>32</v>
      </c>
      <c r="G28" s="7">
        <v>10435</v>
      </c>
      <c r="H28" s="1"/>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1838</v>
      </c>
      <c r="E29" s="7">
        <v>375</v>
      </c>
      <c r="F29" s="7">
        <v>1</v>
      </c>
      <c r="G29" s="7">
        <v>2214</v>
      </c>
      <c r="H29" s="1"/>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5003</v>
      </c>
      <c r="E30" s="7">
        <v>928</v>
      </c>
      <c r="F30" s="7">
        <v>4</v>
      </c>
      <c r="G30" s="7">
        <v>5935</v>
      </c>
      <c r="H30" s="1"/>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3709</v>
      </c>
      <c r="E31" s="7">
        <v>560</v>
      </c>
      <c r="F31" s="7">
        <v>1</v>
      </c>
      <c r="G31" s="7">
        <v>4270</v>
      </c>
      <c r="H31" s="1"/>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4070</v>
      </c>
      <c r="E32" s="7">
        <v>1178</v>
      </c>
      <c r="F32" s="7">
        <v>44</v>
      </c>
      <c r="G32" s="7">
        <v>5292</v>
      </c>
      <c r="H32" s="1"/>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3412</v>
      </c>
      <c r="E33" s="7">
        <v>792</v>
      </c>
      <c r="F33" s="7">
        <v>51</v>
      </c>
      <c r="G33" s="7">
        <v>4255</v>
      </c>
      <c r="H33" s="1"/>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3679</v>
      </c>
      <c r="E34" s="7">
        <v>419</v>
      </c>
      <c r="F34" s="7">
        <v>3</v>
      </c>
      <c r="G34" s="7">
        <v>4101</v>
      </c>
      <c r="H34" s="1"/>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12010</v>
      </c>
      <c r="E35" s="7">
        <v>1198</v>
      </c>
      <c r="F35" s="7">
        <v>6</v>
      </c>
      <c r="G35" s="7">
        <v>13214</v>
      </c>
      <c r="H35" s="1"/>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5844</v>
      </c>
      <c r="E36" s="7">
        <v>1574</v>
      </c>
      <c r="F36" s="7">
        <v>0</v>
      </c>
      <c r="G36" s="7">
        <v>7418</v>
      </c>
      <c r="H36" s="1"/>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8929</v>
      </c>
      <c r="E37" s="7">
        <v>1478</v>
      </c>
      <c r="F37" s="7">
        <v>8</v>
      </c>
      <c r="G37" s="7">
        <v>10415</v>
      </c>
      <c r="H37" s="1"/>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2059</v>
      </c>
      <c r="E38" s="7">
        <v>381</v>
      </c>
      <c r="F38" s="7">
        <v>6</v>
      </c>
      <c r="G38" s="7">
        <v>2446</v>
      </c>
      <c r="H38" s="1"/>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14756</v>
      </c>
      <c r="E39" s="7">
        <v>1705</v>
      </c>
      <c r="F39" s="7">
        <v>9</v>
      </c>
      <c r="G39" s="7">
        <v>16470</v>
      </c>
      <c r="H39" s="1"/>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9762</v>
      </c>
      <c r="E40" s="7">
        <v>2142</v>
      </c>
      <c r="F40" s="7">
        <v>37</v>
      </c>
      <c r="G40" s="7">
        <v>11941</v>
      </c>
      <c r="H40" s="1"/>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11113</v>
      </c>
      <c r="E41" s="7">
        <v>1139</v>
      </c>
      <c r="F41" s="7">
        <v>5</v>
      </c>
      <c r="G41" s="7">
        <v>12257</v>
      </c>
      <c r="H41" s="1"/>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2558</v>
      </c>
      <c r="E42" s="7">
        <v>308</v>
      </c>
      <c r="F42" s="7">
        <v>4</v>
      </c>
      <c r="G42" s="7">
        <v>2870</v>
      </c>
      <c r="H42" s="1"/>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5458</v>
      </c>
      <c r="E43" s="7">
        <v>1140</v>
      </c>
      <c r="F43" s="7">
        <v>12</v>
      </c>
      <c r="G43" s="7">
        <v>6610</v>
      </c>
      <c r="H43" s="1"/>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8148</v>
      </c>
      <c r="E44" s="7">
        <v>2219</v>
      </c>
      <c r="F44" s="7">
        <v>69</v>
      </c>
      <c r="G44" s="7">
        <v>10436</v>
      </c>
      <c r="H44" s="1"/>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2514</v>
      </c>
      <c r="E45" s="7">
        <v>343</v>
      </c>
      <c r="F45" s="7">
        <v>1</v>
      </c>
      <c r="G45" s="7">
        <v>2858</v>
      </c>
      <c r="H45" s="1"/>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4663</v>
      </c>
      <c r="E46" s="7">
        <v>1092</v>
      </c>
      <c r="F46" s="7">
        <v>5</v>
      </c>
      <c r="G46" s="7">
        <v>5760</v>
      </c>
      <c r="H46" s="1"/>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4397</v>
      </c>
      <c r="E47" s="7">
        <v>556</v>
      </c>
      <c r="F47" s="7">
        <v>4</v>
      </c>
      <c r="G47" s="7">
        <v>4957</v>
      </c>
      <c r="H47" s="1"/>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9142</v>
      </c>
      <c r="E48" s="7">
        <v>1150</v>
      </c>
      <c r="F48" s="7">
        <v>8</v>
      </c>
      <c r="G48" s="7">
        <v>10300</v>
      </c>
      <c r="H48" s="1"/>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3773</v>
      </c>
      <c r="E49" s="7">
        <v>542</v>
      </c>
      <c r="F49" s="7">
        <v>6</v>
      </c>
      <c r="G49" s="7">
        <v>4321</v>
      </c>
      <c r="H49" s="1"/>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14364</v>
      </c>
      <c r="E50" s="7">
        <v>1763</v>
      </c>
      <c r="F50" s="7">
        <v>9</v>
      </c>
      <c r="G50" s="7">
        <v>16136</v>
      </c>
      <c r="H50" s="1"/>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6242</v>
      </c>
      <c r="E51" s="7">
        <v>590</v>
      </c>
      <c r="F51" s="7">
        <v>3</v>
      </c>
      <c r="G51" s="7">
        <v>6835</v>
      </c>
      <c r="H51" s="1"/>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2243</v>
      </c>
      <c r="E52" s="7">
        <v>439</v>
      </c>
      <c r="F52" s="7">
        <v>0</v>
      </c>
      <c r="G52" s="7">
        <v>2682</v>
      </c>
      <c r="H52" s="1"/>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3425</v>
      </c>
      <c r="E53" s="7">
        <v>800</v>
      </c>
      <c r="F53" s="7">
        <v>0</v>
      </c>
      <c r="G53" s="7">
        <v>4225</v>
      </c>
      <c r="H53" s="1"/>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1213</v>
      </c>
      <c r="E54" s="7">
        <v>227</v>
      </c>
      <c r="F54" s="7">
        <v>0</v>
      </c>
      <c r="G54" s="7">
        <v>1440</v>
      </c>
      <c r="H54" s="1"/>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8847</v>
      </c>
      <c r="E55" s="7">
        <v>2044</v>
      </c>
      <c r="F55" s="7">
        <v>4</v>
      </c>
      <c r="G55" s="7">
        <v>10895</v>
      </c>
      <c r="H55" s="1"/>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5612</v>
      </c>
      <c r="E56" s="7">
        <v>1160</v>
      </c>
      <c r="F56" s="7">
        <v>6</v>
      </c>
      <c r="G56" s="7">
        <v>6778</v>
      </c>
      <c r="H56" s="1"/>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4668</v>
      </c>
      <c r="E57" s="7">
        <v>971</v>
      </c>
      <c r="F57" s="7">
        <v>2</v>
      </c>
      <c r="G57" s="7">
        <v>5641</v>
      </c>
      <c r="H57" s="1"/>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1712</v>
      </c>
      <c r="E58" s="7">
        <v>274</v>
      </c>
      <c r="F58" s="7">
        <v>6</v>
      </c>
      <c r="G58" s="7">
        <v>1992</v>
      </c>
      <c r="H58" s="1"/>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3983</v>
      </c>
      <c r="E59" s="7">
        <v>567</v>
      </c>
      <c r="F59" s="7">
        <v>1</v>
      </c>
      <c r="G59" s="7">
        <v>4551</v>
      </c>
      <c r="H59" s="1"/>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6070</v>
      </c>
      <c r="E60" s="7">
        <v>1136</v>
      </c>
      <c r="F60" s="7">
        <v>10</v>
      </c>
      <c r="G60" s="7">
        <v>7216</v>
      </c>
      <c r="H60" s="1"/>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2050</v>
      </c>
      <c r="E61" s="7">
        <v>370</v>
      </c>
      <c r="F61" s="7">
        <v>1</v>
      </c>
      <c r="G61" s="7">
        <v>2421</v>
      </c>
      <c r="H61" s="1"/>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8046</v>
      </c>
      <c r="E62" s="7">
        <v>1089</v>
      </c>
      <c r="F62" s="7">
        <v>9</v>
      </c>
      <c r="G62" s="7">
        <v>9144</v>
      </c>
      <c r="H62" s="1"/>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7756</v>
      </c>
      <c r="E63" s="7">
        <v>1713</v>
      </c>
      <c r="F63" s="7">
        <v>49</v>
      </c>
      <c r="G63" s="7">
        <v>9518</v>
      </c>
      <c r="H63" s="1"/>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3213</v>
      </c>
      <c r="E64" s="7">
        <v>948</v>
      </c>
      <c r="F64" s="7">
        <v>26</v>
      </c>
      <c r="G64" s="7">
        <v>4187</v>
      </c>
      <c r="H64" s="1"/>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20168</v>
      </c>
      <c r="E65" s="7">
        <v>5641</v>
      </c>
      <c r="F65" s="7">
        <v>125</v>
      </c>
      <c r="G65" s="7">
        <v>25934</v>
      </c>
      <c r="H65" s="1"/>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4855</v>
      </c>
      <c r="E66" s="7">
        <v>768</v>
      </c>
      <c r="F66" s="7">
        <v>2</v>
      </c>
      <c r="G66" s="7">
        <v>5625</v>
      </c>
      <c r="H66" s="1"/>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3975</v>
      </c>
      <c r="E67" s="7">
        <v>887</v>
      </c>
      <c r="F67" s="7">
        <v>22</v>
      </c>
      <c r="G67" s="7">
        <v>4884</v>
      </c>
      <c r="H67" s="1"/>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10239</v>
      </c>
      <c r="E68" s="7">
        <v>1751</v>
      </c>
      <c r="F68" s="7">
        <v>99</v>
      </c>
      <c r="G68" s="7">
        <v>12089</v>
      </c>
      <c r="H68" s="1"/>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5649</v>
      </c>
      <c r="E69" s="7">
        <v>1344</v>
      </c>
      <c r="F69" s="7">
        <v>50</v>
      </c>
      <c r="G69" s="7">
        <v>7043</v>
      </c>
      <c r="H69" s="1"/>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6154</v>
      </c>
      <c r="E70" s="7">
        <v>1208</v>
      </c>
      <c r="F70" s="7">
        <v>57</v>
      </c>
      <c r="G70" s="7">
        <v>7419</v>
      </c>
      <c r="H70" s="1"/>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2821</v>
      </c>
      <c r="E71" s="7">
        <v>787</v>
      </c>
      <c r="F71" s="7">
        <v>3</v>
      </c>
      <c r="G71" s="7">
        <v>3611</v>
      </c>
      <c r="H71" s="1"/>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4086</v>
      </c>
      <c r="E72" s="7">
        <v>732</v>
      </c>
      <c r="F72" s="7">
        <v>11</v>
      </c>
      <c r="G72" s="7">
        <v>4829</v>
      </c>
      <c r="H72" s="1"/>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9193</v>
      </c>
      <c r="E73" s="7">
        <v>1143</v>
      </c>
      <c r="F73" s="7">
        <v>1</v>
      </c>
      <c r="G73" s="7">
        <v>10337</v>
      </c>
      <c r="H73" s="1"/>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6641</v>
      </c>
      <c r="E74" s="7">
        <v>742</v>
      </c>
      <c r="F74" s="7">
        <v>2</v>
      </c>
      <c r="G74" s="7">
        <v>7385</v>
      </c>
      <c r="H74" s="1"/>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13072</v>
      </c>
      <c r="E75" s="7">
        <v>3751</v>
      </c>
      <c r="F75" s="7">
        <v>10</v>
      </c>
      <c r="G75" s="7">
        <v>16833</v>
      </c>
      <c r="H75" s="1"/>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3570</v>
      </c>
      <c r="E76" s="7">
        <v>736</v>
      </c>
      <c r="F76" s="7">
        <v>6</v>
      </c>
      <c r="G76" s="7">
        <v>4312</v>
      </c>
      <c r="H76" s="1"/>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9502</v>
      </c>
      <c r="E77" s="7">
        <v>3015</v>
      </c>
      <c r="F77" s="7">
        <v>7</v>
      </c>
      <c r="G77" s="7">
        <v>12524</v>
      </c>
      <c r="H77" s="1"/>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1512</v>
      </c>
      <c r="E78" s="7">
        <v>316</v>
      </c>
      <c r="F78" s="7">
        <v>10</v>
      </c>
      <c r="G78" s="7">
        <v>1838</v>
      </c>
      <c r="H78" s="1"/>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6700</v>
      </c>
      <c r="E79" s="7">
        <v>917</v>
      </c>
      <c r="F79" s="7">
        <v>3</v>
      </c>
      <c r="G79" s="7">
        <v>7620</v>
      </c>
      <c r="H79" s="1"/>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6220</v>
      </c>
      <c r="E80" s="7">
        <v>1426</v>
      </c>
      <c r="F80" s="7">
        <v>77</v>
      </c>
      <c r="G80" s="7">
        <v>7723</v>
      </c>
      <c r="H80" s="1"/>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3754</v>
      </c>
      <c r="E81" s="7">
        <v>383</v>
      </c>
      <c r="F81" s="7">
        <v>1</v>
      </c>
      <c r="G81" s="7">
        <v>4138</v>
      </c>
      <c r="H81" s="1"/>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4213</v>
      </c>
      <c r="E82" s="7">
        <v>640</v>
      </c>
      <c r="F82" s="7">
        <v>1</v>
      </c>
      <c r="G82" s="7">
        <v>4854</v>
      </c>
      <c r="H82" s="1"/>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8737</v>
      </c>
      <c r="E83" s="7">
        <v>3737</v>
      </c>
      <c r="F83" s="7">
        <v>2</v>
      </c>
      <c r="G83" s="7">
        <v>12476</v>
      </c>
      <c r="H83" s="1"/>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9312</v>
      </c>
      <c r="E84" s="7">
        <v>2819</v>
      </c>
      <c r="F84" s="7">
        <v>30</v>
      </c>
      <c r="G84" s="7">
        <v>12161</v>
      </c>
      <c r="H84" s="1"/>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5414</v>
      </c>
      <c r="E85" s="7">
        <v>1307</v>
      </c>
      <c r="F85" s="7">
        <v>1</v>
      </c>
      <c r="G85" s="7">
        <v>6722</v>
      </c>
      <c r="H85" s="1"/>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6211</v>
      </c>
      <c r="E86" s="7">
        <v>992</v>
      </c>
      <c r="F86" s="7">
        <v>0</v>
      </c>
      <c r="G86" s="7">
        <v>7203</v>
      </c>
      <c r="H86" s="1"/>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4307</v>
      </c>
      <c r="E87" s="7">
        <v>630</v>
      </c>
      <c r="F87" s="7">
        <v>1</v>
      </c>
      <c r="G87" s="7">
        <v>4938</v>
      </c>
      <c r="H87" s="1"/>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4026</v>
      </c>
      <c r="E88" s="7">
        <v>1262</v>
      </c>
      <c r="F88" s="7">
        <v>65</v>
      </c>
      <c r="G88" s="7">
        <v>5353</v>
      </c>
      <c r="H88" s="1"/>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4346</v>
      </c>
      <c r="E89" s="7">
        <v>459</v>
      </c>
      <c r="F89" s="7">
        <v>18</v>
      </c>
      <c r="G89" s="7">
        <v>4823</v>
      </c>
      <c r="H89" s="1"/>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2489</v>
      </c>
      <c r="E90" s="7">
        <v>407</v>
      </c>
      <c r="F90" s="7">
        <v>11</v>
      </c>
      <c r="G90" s="7">
        <v>2907</v>
      </c>
      <c r="H90" s="1"/>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7718</v>
      </c>
      <c r="E91" s="7">
        <v>2636</v>
      </c>
      <c r="F91" s="7">
        <v>2</v>
      </c>
      <c r="G91" s="7">
        <v>10356</v>
      </c>
      <c r="H91" s="1"/>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4121</v>
      </c>
      <c r="E92" s="7">
        <v>914</v>
      </c>
      <c r="F92" s="7">
        <v>3</v>
      </c>
      <c r="G92" s="7">
        <v>5038</v>
      </c>
      <c r="H92" s="1"/>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7846</v>
      </c>
      <c r="E93" s="7">
        <v>1295</v>
      </c>
      <c r="F93" s="7">
        <v>6</v>
      </c>
      <c r="G93" s="7">
        <v>9147</v>
      </c>
      <c r="H93" s="1"/>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4418</v>
      </c>
      <c r="E94" s="7">
        <v>521</v>
      </c>
      <c r="F94" s="7">
        <v>5</v>
      </c>
      <c r="G94" s="7">
        <v>4944</v>
      </c>
      <c r="H94" s="1"/>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3949</v>
      </c>
      <c r="E95" s="7">
        <v>664</v>
      </c>
      <c r="F95" s="7">
        <v>1</v>
      </c>
      <c r="G95" s="7">
        <v>4614</v>
      </c>
      <c r="H95" s="1"/>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3779</v>
      </c>
      <c r="E96" s="7">
        <v>774</v>
      </c>
      <c r="F96" s="7">
        <v>4</v>
      </c>
      <c r="G96" s="7">
        <v>4557</v>
      </c>
      <c r="H96" s="1"/>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4065</v>
      </c>
      <c r="E97" s="7">
        <v>1088</v>
      </c>
      <c r="F97" s="7">
        <v>20</v>
      </c>
      <c r="G97" s="7">
        <v>5173</v>
      </c>
      <c r="H97" s="1"/>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937</v>
      </c>
      <c r="E98" s="7">
        <v>283</v>
      </c>
      <c r="F98" s="7">
        <v>8</v>
      </c>
      <c r="G98" s="7">
        <v>1228</v>
      </c>
      <c r="H98" s="1"/>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6343</v>
      </c>
      <c r="E99" s="7">
        <v>1371</v>
      </c>
      <c r="F99" s="7">
        <v>17</v>
      </c>
      <c r="G99" s="7">
        <v>7731</v>
      </c>
      <c r="H99" s="1"/>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6698</v>
      </c>
      <c r="E100" s="7">
        <v>2471</v>
      </c>
      <c r="F100" s="7">
        <v>3</v>
      </c>
      <c r="G100" s="7">
        <v>9172</v>
      </c>
      <c r="H100" s="1"/>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5970</v>
      </c>
      <c r="E101" s="7">
        <v>2248</v>
      </c>
      <c r="F101" s="7">
        <v>1</v>
      </c>
      <c r="G101" s="7">
        <v>8219</v>
      </c>
      <c r="H101" s="1"/>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6872</v>
      </c>
      <c r="E102" s="7">
        <v>1593</v>
      </c>
      <c r="F102" s="7">
        <v>2</v>
      </c>
      <c r="G102" s="7">
        <v>8467</v>
      </c>
      <c r="H102" s="1"/>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4887</v>
      </c>
      <c r="E103" s="7">
        <v>1439</v>
      </c>
      <c r="F103" s="7">
        <v>4</v>
      </c>
      <c r="G103" s="7">
        <v>6330</v>
      </c>
      <c r="H103" s="1"/>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646</v>
      </c>
      <c r="E104" s="7">
        <v>882</v>
      </c>
      <c r="F104" s="7">
        <v>96</v>
      </c>
      <c r="G104" s="7">
        <v>1624</v>
      </c>
      <c r="H104" s="1"/>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1398</v>
      </c>
      <c r="E105" s="7">
        <v>1622</v>
      </c>
      <c r="F105" s="7">
        <v>38</v>
      </c>
      <c r="G105" s="7">
        <v>3058</v>
      </c>
      <c r="H105" s="1"/>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252</v>
      </c>
      <c r="E106" s="7">
        <v>242</v>
      </c>
      <c r="F106" s="7">
        <v>7</v>
      </c>
      <c r="G106" s="7">
        <v>501</v>
      </c>
      <c r="H106" s="1"/>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1063</v>
      </c>
      <c r="E107" s="7">
        <v>1422</v>
      </c>
      <c r="F107" s="7">
        <v>94</v>
      </c>
      <c r="G107" s="7">
        <v>2579</v>
      </c>
      <c r="H107" s="1"/>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533684</v>
      </c>
      <c r="E108" s="8">
        <v>110978</v>
      </c>
      <c r="F108" s="8">
        <v>1361</v>
      </c>
      <c r="G108" s="8">
        <v>646023</v>
      </c>
      <c r="H108" s="1"/>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3359</v>
      </c>
      <c r="E109" s="8">
        <v>4168</v>
      </c>
      <c r="F109" s="8">
        <v>235</v>
      </c>
      <c r="G109" s="8">
        <v>7762</v>
      </c>
      <c r="H109" s="1"/>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537043</v>
      </c>
      <c r="E110" s="8">
        <v>115146</v>
      </c>
      <c r="F110" s="8">
        <v>1596</v>
      </c>
      <c r="G110" s="8">
        <v>653785</v>
      </c>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239</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5.1" customHeight="1" x14ac:dyDescent="0.25">
      <c r="A115" s="6" t="s">
        <v>3</v>
      </c>
      <c r="B115" s="98" t="s">
        <v>220</v>
      </c>
      <c r="C115" s="98" t="s">
        <v>221</v>
      </c>
      <c r="D115" s="6" t="s">
        <v>240</v>
      </c>
      <c r="E115" s="6" t="s">
        <v>8</v>
      </c>
      <c r="F115" s="6" t="s">
        <v>9</v>
      </c>
      <c r="G115" s="6" t="s">
        <v>10</v>
      </c>
      <c r="H115" s="1"/>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68858</v>
      </c>
      <c r="E116" s="7">
        <v>14166</v>
      </c>
      <c r="F116" s="7">
        <v>203</v>
      </c>
      <c r="G116" s="7">
        <v>83227</v>
      </c>
      <c r="H116" s="1"/>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28148</v>
      </c>
      <c r="E117" s="7">
        <v>5568</v>
      </c>
      <c r="F117" s="7">
        <v>74</v>
      </c>
      <c r="G117" s="7">
        <v>33790</v>
      </c>
      <c r="H117" s="1"/>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40057</v>
      </c>
      <c r="E118" s="7">
        <v>4941</v>
      </c>
      <c r="F118" s="7">
        <v>52</v>
      </c>
      <c r="G118" s="7">
        <v>45050</v>
      </c>
      <c r="H118" s="1"/>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26246</v>
      </c>
      <c r="E119" s="7">
        <v>3473</v>
      </c>
      <c r="F119" s="7">
        <v>35</v>
      </c>
      <c r="G119" s="7">
        <v>29754</v>
      </c>
      <c r="H119" s="1"/>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1900</v>
      </c>
      <c r="E120" s="7">
        <v>916</v>
      </c>
      <c r="F120" s="7">
        <v>6</v>
      </c>
      <c r="G120" s="7">
        <v>2822</v>
      </c>
      <c r="H120" s="1"/>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47298</v>
      </c>
      <c r="E121" s="7">
        <v>8321</v>
      </c>
      <c r="F121" s="7">
        <v>97</v>
      </c>
      <c r="G121" s="7">
        <v>55716</v>
      </c>
      <c r="H121" s="1"/>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44516</v>
      </c>
      <c r="E122" s="7">
        <v>10733</v>
      </c>
      <c r="F122" s="7">
        <v>333</v>
      </c>
      <c r="G122" s="7">
        <v>55582</v>
      </c>
      <c r="H122" s="1"/>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51132</v>
      </c>
      <c r="E123" s="7">
        <v>15158</v>
      </c>
      <c r="F123" s="7">
        <v>30</v>
      </c>
      <c r="G123" s="7">
        <v>66320</v>
      </c>
      <c r="H123" s="1"/>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28227</v>
      </c>
      <c r="E124" s="7">
        <v>7240</v>
      </c>
      <c r="F124" s="7">
        <v>128</v>
      </c>
      <c r="G124" s="7">
        <v>35595</v>
      </c>
      <c r="H124" s="1"/>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61839</v>
      </c>
      <c r="E125" s="7">
        <v>10016</v>
      </c>
      <c r="F125" s="7">
        <v>178</v>
      </c>
      <c r="G125" s="7">
        <v>72033</v>
      </c>
      <c r="H125" s="1"/>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54342</v>
      </c>
      <c r="E126" s="7">
        <v>10202</v>
      </c>
      <c r="F126" s="7">
        <v>102</v>
      </c>
      <c r="G126" s="7">
        <v>64646</v>
      </c>
      <c r="H126" s="1"/>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41260</v>
      </c>
      <c r="E127" s="7">
        <v>7095</v>
      </c>
      <c r="F127" s="7">
        <v>97</v>
      </c>
      <c r="G127" s="7">
        <v>48452</v>
      </c>
      <c r="H127" s="1"/>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39861</v>
      </c>
      <c r="E128" s="7">
        <v>13149</v>
      </c>
      <c r="F128" s="7">
        <v>26</v>
      </c>
      <c r="G128" s="7">
        <v>53036</v>
      </c>
      <c r="H128" s="1"/>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533684</v>
      </c>
      <c r="E129" s="8">
        <v>110978</v>
      </c>
      <c r="F129" s="8">
        <v>1361</v>
      </c>
      <c r="G129" s="8">
        <v>646023</v>
      </c>
      <c r="H129" s="1"/>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646</v>
      </c>
      <c r="E130" s="7">
        <v>882</v>
      </c>
      <c r="F130" s="7">
        <v>96</v>
      </c>
      <c r="G130" s="7">
        <v>1624</v>
      </c>
      <c r="H130" s="1"/>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1398</v>
      </c>
      <c r="E131" s="7">
        <v>1622</v>
      </c>
      <c r="F131" s="7">
        <v>38</v>
      </c>
      <c r="G131" s="7">
        <v>3058</v>
      </c>
      <c r="H131" s="1"/>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252</v>
      </c>
      <c r="E132" s="7">
        <v>242</v>
      </c>
      <c r="F132" s="7">
        <v>7</v>
      </c>
      <c r="G132" s="7">
        <v>501</v>
      </c>
      <c r="H132" s="1"/>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1063</v>
      </c>
      <c r="E133" s="7">
        <v>1422</v>
      </c>
      <c r="F133" s="7">
        <v>94</v>
      </c>
      <c r="G133" s="7">
        <v>2579</v>
      </c>
      <c r="H133" s="1"/>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3359</v>
      </c>
      <c r="E134" s="8">
        <v>4168</v>
      </c>
      <c r="F134" s="8">
        <v>235</v>
      </c>
      <c r="G134" s="8">
        <v>7762</v>
      </c>
      <c r="H134" s="1"/>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537043</v>
      </c>
      <c r="E135" s="8">
        <v>115146</v>
      </c>
      <c r="F135" s="8">
        <v>1596</v>
      </c>
      <c r="G135" s="8">
        <v>653785</v>
      </c>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5">
    <mergeCell ref="A4:O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6B0A"/>
  </sheetPr>
  <dimension ref="A1:Y200"/>
  <sheetViews>
    <sheetView workbookViewId="0"/>
  </sheetViews>
  <sheetFormatPr baseColWidth="10" defaultRowHeight="15" x14ac:dyDescent="0.25"/>
  <cols>
    <col min="1" max="1" width="7.7109375" customWidth="1"/>
    <col min="2" max="2" width="14.7109375" customWidth="1"/>
    <col min="3" max="3" width="27.7109375" customWidth="1"/>
    <col min="4" max="8" width="15.85546875" customWidth="1"/>
  </cols>
  <sheetData>
    <row r="1" spans="1:25" x14ac:dyDescent="0.25">
      <c r="A1" s="3" t="s">
        <v>241</v>
      </c>
      <c r="B1" s="1"/>
      <c r="C1" s="1"/>
      <c r="D1" s="1"/>
      <c r="E1" s="1"/>
      <c r="F1" s="1"/>
      <c r="G1" s="1"/>
      <c r="H1" s="1"/>
      <c r="I1" s="2" t="str">
        <f>HYPERLINK("#Sommaire!A1", "Retour au sommaire")</f>
        <v>Retour au sommaire</v>
      </c>
      <c r="J1" s="1"/>
      <c r="K1" s="1"/>
      <c r="L1" s="1"/>
      <c r="M1" s="1"/>
      <c r="N1" s="1"/>
      <c r="O1" s="1"/>
      <c r="P1" s="1"/>
      <c r="Q1" s="1"/>
      <c r="R1" s="1"/>
      <c r="S1" s="1"/>
      <c r="T1" s="1"/>
      <c r="U1" s="1"/>
      <c r="V1" s="1"/>
      <c r="W1" s="1"/>
      <c r="X1" s="1"/>
      <c r="Y1" s="1"/>
    </row>
    <row r="2" spans="1:25" x14ac:dyDescent="0.25">
      <c r="A2" s="4" t="s">
        <v>307</v>
      </c>
      <c r="B2" s="1"/>
      <c r="C2" s="1"/>
      <c r="D2" s="1"/>
      <c r="E2" s="1"/>
      <c r="F2" s="1"/>
      <c r="G2" s="1"/>
      <c r="H2" s="1"/>
      <c r="I2" s="1"/>
      <c r="J2" s="1"/>
      <c r="K2" s="1"/>
      <c r="L2" s="1"/>
      <c r="M2" s="1"/>
      <c r="N2" s="1"/>
      <c r="O2" s="1"/>
      <c r="P2" s="1"/>
      <c r="Q2" s="1"/>
      <c r="R2" s="1"/>
      <c r="S2" s="1"/>
      <c r="T2" s="1"/>
      <c r="U2" s="1"/>
      <c r="V2" s="1"/>
      <c r="W2" s="1"/>
      <c r="X2" s="1"/>
      <c r="Y2" s="1"/>
    </row>
    <row r="3" spans="1:25" x14ac:dyDescent="0.25">
      <c r="A3" s="4" t="s">
        <v>1</v>
      </c>
      <c r="B3" s="1"/>
      <c r="C3" s="1"/>
      <c r="D3" s="1"/>
      <c r="E3" s="1"/>
      <c r="F3" s="1"/>
      <c r="G3" s="1"/>
      <c r="H3" s="1"/>
      <c r="I3" s="1"/>
      <c r="J3" s="1"/>
      <c r="K3" s="1"/>
      <c r="L3" s="1"/>
      <c r="M3" s="1"/>
      <c r="N3" s="1"/>
      <c r="O3" s="1"/>
      <c r="P3" s="1"/>
      <c r="Q3" s="1"/>
      <c r="R3" s="1"/>
      <c r="S3" s="1"/>
      <c r="T3" s="1"/>
      <c r="U3" s="1"/>
      <c r="V3" s="1"/>
      <c r="W3" s="1"/>
      <c r="X3" s="1"/>
      <c r="Y3" s="1"/>
    </row>
    <row r="4" spans="1:25" x14ac:dyDescent="0.25">
      <c r="A4" s="96" t="s">
        <v>242</v>
      </c>
      <c r="B4" s="97"/>
      <c r="C4" s="97"/>
      <c r="D4" s="97"/>
      <c r="E4" s="97"/>
      <c r="F4" s="97"/>
      <c r="G4" s="97"/>
      <c r="H4" s="97"/>
      <c r="I4" s="97"/>
      <c r="J4" s="97"/>
      <c r="K4" s="97"/>
      <c r="L4" s="97"/>
      <c r="M4" s="97"/>
      <c r="N4" s="97"/>
      <c r="O4" s="1"/>
      <c r="P4" s="1"/>
      <c r="Q4" s="1"/>
      <c r="R4" s="1"/>
      <c r="S4" s="1"/>
      <c r="T4" s="1"/>
      <c r="U4" s="1"/>
      <c r="V4" s="1"/>
      <c r="W4" s="1"/>
      <c r="X4" s="1"/>
      <c r="Y4" s="1"/>
    </row>
    <row r="5" spans="1:25" x14ac:dyDescent="0.25">
      <c r="A5" s="5"/>
      <c r="B5" s="1"/>
      <c r="C5" s="1"/>
      <c r="D5" s="1"/>
      <c r="E5" s="72"/>
      <c r="F5" s="72"/>
      <c r="G5" s="72"/>
      <c r="H5" s="1"/>
      <c r="I5" s="1"/>
      <c r="J5" s="1"/>
      <c r="K5" s="1"/>
      <c r="L5" s="1"/>
      <c r="M5" s="1"/>
      <c r="N5" s="1"/>
      <c r="O5" s="1"/>
      <c r="P5" s="1"/>
      <c r="Q5" s="1"/>
      <c r="R5" s="1"/>
      <c r="S5" s="1"/>
      <c r="T5" s="1"/>
      <c r="U5" s="1"/>
      <c r="V5" s="1"/>
      <c r="W5" s="1"/>
      <c r="X5" s="1"/>
      <c r="Y5" s="1"/>
    </row>
    <row r="6" spans="1:25" ht="15" customHeight="1" x14ac:dyDescent="0.25">
      <c r="A6" s="1"/>
      <c r="B6" s="1"/>
      <c r="C6" s="1"/>
      <c r="D6" s="1"/>
      <c r="E6" s="99" t="s">
        <v>277</v>
      </c>
      <c r="F6" s="100"/>
      <c r="G6" s="101"/>
      <c r="H6" s="73"/>
      <c r="I6" s="1"/>
      <c r="J6" s="1"/>
      <c r="K6" s="1"/>
      <c r="L6" s="1"/>
      <c r="M6" s="1"/>
      <c r="N6" s="1"/>
      <c r="O6" s="1"/>
      <c r="P6" s="1"/>
      <c r="Q6" s="1"/>
      <c r="R6" s="1"/>
      <c r="S6" s="1"/>
      <c r="T6" s="1"/>
      <c r="U6" s="1"/>
      <c r="V6" s="1"/>
      <c r="W6" s="1"/>
      <c r="X6" s="1"/>
      <c r="Y6" s="1"/>
    </row>
    <row r="7" spans="1:25" ht="35.1" customHeight="1" x14ac:dyDescent="0.25">
      <c r="A7" s="6" t="s">
        <v>3</v>
      </c>
      <c r="B7" s="6" t="s">
        <v>4</v>
      </c>
      <c r="C7" s="6" t="s">
        <v>5</v>
      </c>
      <c r="D7" s="6" t="s">
        <v>243</v>
      </c>
      <c r="E7" s="74" t="s">
        <v>244</v>
      </c>
      <c r="F7" s="74" t="s">
        <v>245</v>
      </c>
      <c r="G7" s="74" t="s">
        <v>238</v>
      </c>
      <c r="H7" s="6" t="s">
        <v>344</v>
      </c>
      <c r="I7" s="1"/>
      <c r="J7" s="1"/>
      <c r="K7" s="1"/>
      <c r="L7" s="1"/>
      <c r="M7" s="1"/>
      <c r="N7" s="1"/>
      <c r="O7" s="1"/>
      <c r="P7" s="1"/>
      <c r="Q7" s="1"/>
      <c r="R7" s="1"/>
      <c r="S7" s="1"/>
      <c r="T7" s="1"/>
      <c r="U7" s="1"/>
      <c r="V7" s="1"/>
      <c r="W7" s="1"/>
      <c r="X7" s="1"/>
      <c r="Y7" s="1"/>
    </row>
    <row r="8" spans="1:25" x14ac:dyDescent="0.25">
      <c r="A8" s="7" t="s">
        <v>11</v>
      </c>
      <c r="B8" s="7" t="s">
        <v>12</v>
      </c>
      <c r="C8" s="7" t="s">
        <v>13</v>
      </c>
      <c r="D8" s="7">
        <v>5586</v>
      </c>
      <c r="E8" s="7">
        <v>4275</v>
      </c>
      <c r="F8" s="7">
        <v>764</v>
      </c>
      <c r="G8" s="7">
        <v>5039</v>
      </c>
      <c r="H8" s="7">
        <v>10625</v>
      </c>
      <c r="I8" s="1"/>
      <c r="J8" s="1"/>
      <c r="K8" s="1"/>
      <c r="L8" s="1"/>
      <c r="M8" s="1"/>
      <c r="N8" s="1"/>
      <c r="O8" s="1"/>
      <c r="P8" s="1"/>
      <c r="Q8" s="1"/>
      <c r="R8" s="1"/>
      <c r="S8" s="1"/>
      <c r="T8" s="1"/>
      <c r="U8" s="1"/>
      <c r="V8" s="1"/>
      <c r="W8" s="1"/>
      <c r="X8" s="1"/>
      <c r="Y8" s="1"/>
    </row>
    <row r="9" spans="1:25" x14ac:dyDescent="0.25">
      <c r="A9" s="7" t="s">
        <v>14</v>
      </c>
      <c r="B9" s="7" t="s">
        <v>15</v>
      </c>
      <c r="C9" s="7" t="s">
        <v>16</v>
      </c>
      <c r="D9" s="7">
        <v>8575</v>
      </c>
      <c r="E9" s="7">
        <v>4640</v>
      </c>
      <c r="F9" s="7">
        <v>588</v>
      </c>
      <c r="G9" s="7">
        <v>5228</v>
      </c>
      <c r="H9" s="7">
        <v>13803</v>
      </c>
      <c r="I9" s="1"/>
      <c r="J9" s="1"/>
      <c r="K9" s="1"/>
      <c r="L9" s="1"/>
      <c r="M9" s="1"/>
      <c r="N9" s="1"/>
      <c r="O9" s="1"/>
      <c r="P9" s="1"/>
      <c r="Q9" s="1"/>
      <c r="R9" s="1"/>
      <c r="S9" s="1"/>
      <c r="T9" s="1"/>
      <c r="U9" s="1"/>
      <c r="V9" s="1"/>
      <c r="W9" s="1"/>
      <c r="X9" s="1"/>
      <c r="Y9" s="1"/>
    </row>
    <row r="10" spans="1:25" x14ac:dyDescent="0.25">
      <c r="A10" s="7" t="s">
        <v>11</v>
      </c>
      <c r="B10" s="7" t="s">
        <v>17</v>
      </c>
      <c r="C10" s="7" t="s">
        <v>18</v>
      </c>
      <c r="D10" s="7">
        <v>5794</v>
      </c>
      <c r="E10" s="7">
        <v>4522</v>
      </c>
      <c r="F10" s="7">
        <v>931</v>
      </c>
      <c r="G10" s="7">
        <v>5453</v>
      </c>
      <c r="H10" s="7">
        <v>11247</v>
      </c>
      <c r="I10" s="1"/>
      <c r="J10" s="1"/>
      <c r="K10" s="1"/>
      <c r="L10" s="1"/>
      <c r="M10" s="1"/>
      <c r="N10" s="1"/>
      <c r="O10" s="1"/>
      <c r="P10" s="1"/>
      <c r="Q10" s="1"/>
      <c r="R10" s="1"/>
      <c r="S10" s="1"/>
      <c r="T10" s="1"/>
      <c r="U10" s="1"/>
      <c r="V10" s="1"/>
      <c r="W10" s="1"/>
      <c r="X10" s="1"/>
      <c r="Y10" s="1"/>
    </row>
    <row r="11" spans="1:25" x14ac:dyDescent="0.25">
      <c r="A11" s="7" t="s">
        <v>19</v>
      </c>
      <c r="B11" s="7" t="s">
        <v>20</v>
      </c>
      <c r="C11" s="7" t="s">
        <v>21</v>
      </c>
      <c r="D11" s="7">
        <v>2879</v>
      </c>
      <c r="E11" s="7">
        <v>1287</v>
      </c>
      <c r="F11" s="7">
        <v>195</v>
      </c>
      <c r="G11" s="7">
        <v>1482</v>
      </c>
      <c r="H11" s="7">
        <v>4361</v>
      </c>
      <c r="I11" s="1"/>
      <c r="J11" s="1"/>
      <c r="K11" s="1"/>
      <c r="L11" s="1"/>
      <c r="M11" s="1"/>
      <c r="N11" s="1"/>
      <c r="O11" s="1"/>
      <c r="P11" s="1"/>
      <c r="Q11" s="1"/>
      <c r="R11" s="1"/>
      <c r="S11" s="1"/>
      <c r="T11" s="1"/>
      <c r="U11" s="1"/>
      <c r="V11" s="1"/>
      <c r="W11" s="1"/>
      <c r="X11" s="1"/>
      <c r="Y11" s="1"/>
    </row>
    <row r="12" spans="1:25" x14ac:dyDescent="0.25">
      <c r="A12" s="7" t="s">
        <v>19</v>
      </c>
      <c r="B12" s="7" t="s">
        <v>22</v>
      </c>
      <c r="C12" s="7" t="s">
        <v>23</v>
      </c>
      <c r="D12" s="7">
        <v>2128</v>
      </c>
      <c r="E12" s="7">
        <v>210</v>
      </c>
      <c r="F12" s="7">
        <v>723</v>
      </c>
      <c r="G12" s="7">
        <v>933</v>
      </c>
      <c r="H12" s="7">
        <v>3061</v>
      </c>
      <c r="I12" s="1"/>
      <c r="J12" s="1"/>
      <c r="K12" s="1"/>
      <c r="L12" s="1"/>
      <c r="M12" s="1"/>
      <c r="N12" s="1"/>
      <c r="O12" s="1"/>
      <c r="P12" s="1"/>
      <c r="Q12" s="1"/>
      <c r="R12" s="1"/>
      <c r="S12" s="1"/>
      <c r="T12" s="1"/>
      <c r="U12" s="1"/>
      <c r="V12" s="1"/>
      <c r="W12" s="1"/>
      <c r="X12" s="1"/>
      <c r="Y12" s="1"/>
    </row>
    <row r="13" spans="1:25" x14ac:dyDescent="0.25">
      <c r="A13" s="7" t="s">
        <v>19</v>
      </c>
      <c r="B13" s="7" t="s">
        <v>24</v>
      </c>
      <c r="C13" s="7" t="s">
        <v>25</v>
      </c>
      <c r="D13" s="7">
        <v>17889</v>
      </c>
      <c r="E13" s="7">
        <v>9307</v>
      </c>
      <c r="F13" s="7">
        <v>1664</v>
      </c>
      <c r="G13" s="7">
        <v>10971</v>
      </c>
      <c r="H13" s="7">
        <v>28860</v>
      </c>
      <c r="I13" s="1"/>
      <c r="J13" s="1"/>
      <c r="K13" s="1"/>
      <c r="L13" s="1"/>
      <c r="M13" s="1"/>
      <c r="N13" s="1"/>
      <c r="O13" s="1"/>
      <c r="P13" s="1"/>
      <c r="Q13" s="1"/>
      <c r="R13" s="1"/>
      <c r="S13" s="1"/>
      <c r="T13" s="1"/>
      <c r="U13" s="1"/>
      <c r="V13" s="1"/>
      <c r="W13" s="1"/>
      <c r="X13" s="1"/>
      <c r="Y13" s="1"/>
    </row>
    <row r="14" spans="1:25" x14ac:dyDescent="0.25">
      <c r="A14" s="7" t="s">
        <v>11</v>
      </c>
      <c r="B14" s="7" t="s">
        <v>26</v>
      </c>
      <c r="C14" s="7" t="s">
        <v>27</v>
      </c>
      <c r="D14" s="7">
        <v>5656</v>
      </c>
      <c r="E14" s="7">
        <v>4049</v>
      </c>
      <c r="F14" s="7">
        <v>724</v>
      </c>
      <c r="G14" s="7">
        <v>4773</v>
      </c>
      <c r="H14" s="7">
        <v>10429</v>
      </c>
      <c r="I14" s="1"/>
      <c r="J14" s="1"/>
      <c r="K14" s="1"/>
      <c r="L14" s="1"/>
      <c r="M14" s="1"/>
      <c r="N14" s="1"/>
      <c r="O14" s="1"/>
      <c r="P14" s="1"/>
      <c r="Q14" s="1"/>
      <c r="R14" s="1"/>
      <c r="S14" s="1"/>
      <c r="T14" s="1"/>
      <c r="U14" s="1"/>
      <c r="V14" s="1"/>
      <c r="W14" s="1"/>
      <c r="X14" s="1"/>
      <c r="Y14" s="1"/>
    </row>
    <row r="15" spans="1:25" x14ac:dyDescent="0.25">
      <c r="A15" s="7" t="s">
        <v>28</v>
      </c>
      <c r="B15" s="7" t="s">
        <v>29</v>
      </c>
      <c r="C15" s="7" t="s">
        <v>30</v>
      </c>
      <c r="D15" s="7">
        <v>5972</v>
      </c>
      <c r="E15" s="7">
        <v>2238</v>
      </c>
      <c r="F15" s="7">
        <v>130</v>
      </c>
      <c r="G15" s="7">
        <v>2368</v>
      </c>
      <c r="H15" s="7">
        <v>8340</v>
      </c>
      <c r="I15" s="1"/>
      <c r="J15" s="1"/>
      <c r="K15" s="1"/>
      <c r="L15" s="1"/>
      <c r="M15" s="1"/>
      <c r="N15" s="1"/>
      <c r="O15" s="1"/>
      <c r="P15" s="1"/>
      <c r="Q15" s="1"/>
      <c r="R15" s="1"/>
      <c r="S15" s="1"/>
      <c r="T15" s="1"/>
      <c r="U15" s="1"/>
      <c r="V15" s="1"/>
      <c r="W15" s="1"/>
      <c r="X15" s="1"/>
      <c r="Y15" s="1"/>
    </row>
    <row r="16" spans="1:25" x14ac:dyDescent="0.25">
      <c r="A16" s="7" t="s">
        <v>31</v>
      </c>
      <c r="B16" s="7" t="s">
        <v>32</v>
      </c>
      <c r="C16" s="7" t="s">
        <v>33</v>
      </c>
      <c r="D16" s="7">
        <v>2874</v>
      </c>
      <c r="E16" s="7">
        <v>1558</v>
      </c>
      <c r="F16" s="7">
        <v>213</v>
      </c>
      <c r="G16" s="7">
        <v>1771</v>
      </c>
      <c r="H16" s="7">
        <v>4645</v>
      </c>
      <c r="I16" s="1"/>
      <c r="J16" s="1"/>
      <c r="K16" s="1"/>
      <c r="L16" s="1"/>
      <c r="M16" s="1"/>
      <c r="N16" s="1"/>
      <c r="O16" s="1"/>
      <c r="P16" s="1"/>
      <c r="Q16" s="1"/>
      <c r="R16" s="1"/>
      <c r="S16" s="1"/>
      <c r="T16" s="1"/>
      <c r="U16" s="1"/>
      <c r="V16" s="1"/>
      <c r="W16" s="1"/>
      <c r="X16" s="1"/>
      <c r="Y16" s="1"/>
    </row>
    <row r="17" spans="1:25" x14ac:dyDescent="0.25">
      <c r="A17" s="7" t="s">
        <v>28</v>
      </c>
      <c r="B17" s="7" t="s">
        <v>34</v>
      </c>
      <c r="C17" s="7" t="s">
        <v>35</v>
      </c>
      <c r="D17" s="7">
        <v>3968</v>
      </c>
      <c r="E17" s="7">
        <v>2821</v>
      </c>
      <c r="F17" s="7">
        <v>240</v>
      </c>
      <c r="G17" s="7">
        <v>3061</v>
      </c>
      <c r="H17" s="7">
        <v>7029</v>
      </c>
      <c r="I17" s="1"/>
      <c r="J17" s="1"/>
      <c r="K17" s="1"/>
      <c r="L17" s="1"/>
      <c r="M17" s="1"/>
      <c r="N17" s="1"/>
      <c r="O17" s="1"/>
      <c r="P17" s="1"/>
      <c r="Q17" s="1"/>
      <c r="R17" s="1"/>
      <c r="S17" s="1"/>
      <c r="T17" s="1"/>
      <c r="U17" s="1"/>
      <c r="V17" s="1"/>
      <c r="W17" s="1"/>
      <c r="X17" s="1"/>
      <c r="Y17" s="1"/>
    </row>
    <row r="18" spans="1:25" x14ac:dyDescent="0.25">
      <c r="A18" s="7" t="s">
        <v>31</v>
      </c>
      <c r="B18" s="7" t="s">
        <v>36</v>
      </c>
      <c r="C18" s="7" t="s">
        <v>37</v>
      </c>
      <c r="D18" s="7">
        <v>5194</v>
      </c>
      <c r="E18" s="7">
        <v>2866</v>
      </c>
      <c r="F18" s="7">
        <v>596</v>
      </c>
      <c r="G18" s="7">
        <v>3462</v>
      </c>
      <c r="H18" s="7">
        <v>8656</v>
      </c>
      <c r="I18" s="1"/>
      <c r="J18" s="1"/>
      <c r="K18" s="1"/>
      <c r="L18" s="1"/>
      <c r="M18" s="1"/>
      <c r="N18" s="1"/>
      <c r="O18" s="1"/>
      <c r="P18" s="1"/>
      <c r="Q18" s="1"/>
      <c r="R18" s="1"/>
      <c r="S18" s="1"/>
      <c r="T18" s="1"/>
      <c r="U18" s="1"/>
      <c r="V18" s="1"/>
      <c r="W18" s="1"/>
      <c r="X18" s="1"/>
      <c r="Y18" s="1"/>
    </row>
    <row r="19" spans="1:25" x14ac:dyDescent="0.25">
      <c r="A19" s="7" t="s">
        <v>31</v>
      </c>
      <c r="B19" s="7" t="s">
        <v>38</v>
      </c>
      <c r="C19" s="7" t="s">
        <v>39</v>
      </c>
      <c r="D19" s="7">
        <v>5289</v>
      </c>
      <c r="E19" s="7">
        <v>4511</v>
      </c>
      <c r="F19" s="7">
        <v>806</v>
      </c>
      <c r="G19" s="7">
        <v>5317</v>
      </c>
      <c r="H19" s="7">
        <v>10606</v>
      </c>
      <c r="I19" s="1"/>
      <c r="J19" s="1"/>
      <c r="K19" s="1"/>
      <c r="L19" s="1"/>
      <c r="M19" s="1"/>
      <c r="N19" s="1"/>
      <c r="O19" s="1"/>
      <c r="P19" s="1"/>
      <c r="Q19" s="1"/>
      <c r="R19" s="1"/>
      <c r="S19" s="1"/>
      <c r="T19" s="1"/>
      <c r="U19" s="1"/>
      <c r="V19" s="1"/>
      <c r="W19" s="1"/>
      <c r="X19" s="1"/>
      <c r="Y19" s="1"/>
    </row>
    <row r="20" spans="1:25" x14ac:dyDescent="0.25">
      <c r="A20" s="7" t="s">
        <v>19</v>
      </c>
      <c r="B20" s="7" t="s">
        <v>40</v>
      </c>
      <c r="C20" s="7" t="s">
        <v>41</v>
      </c>
      <c r="D20" s="7">
        <v>24607</v>
      </c>
      <c r="E20" s="7">
        <v>12417</v>
      </c>
      <c r="F20" s="7">
        <v>2219</v>
      </c>
      <c r="G20" s="7">
        <v>14636</v>
      </c>
      <c r="H20" s="7">
        <v>39243</v>
      </c>
      <c r="I20" s="1"/>
      <c r="J20" s="1"/>
      <c r="K20" s="1"/>
      <c r="L20" s="1"/>
      <c r="M20" s="1"/>
      <c r="N20" s="1"/>
      <c r="O20" s="1"/>
      <c r="P20" s="1"/>
      <c r="Q20" s="1"/>
      <c r="R20" s="1"/>
      <c r="S20" s="1"/>
      <c r="T20" s="1"/>
      <c r="U20" s="1"/>
      <c r="V20" s="1"/>
      <c r="W20" s="1"/>
      <c r="X20" s="1"/>
      <c r="Y20" s="1"/>
    </row>
    <row r="21" spans="1:25" x14ac:dyDescent="0.25">
      <c r="A21" s="7" t="s">
        <v>42</v>
      </c>
      <c r="B21" s="7" t="s">
        <v>43</v>
      </c>
      <c r="C21" s="7" t="s">
        <v>44</v>
      </c>
      <c r="D21" s="7">
        <v>10028</v>
      </c>
      <c r="E21" s="7">
        <v>5050</v>
      </c>
      <c r="F21" s="7">
        <v>866</v>
      </c>
      <c r="G21" s="7">
        <v>5916</v>
      </c>
      <c r="H21" s="7">
        <v>15944</v>
      </c>
      <c r="I21" s="1"/>
      <c r="J21" s="1"/>
      <c r="K21" s="1"/>
      <c r="L21" s="1"/>
      <c r="M21" s="1"/>
      <c r="N21" s="1"/>
      <c r="O21" s="1"/>
      <c r="P21" s="1"/>
      <c r="Q21" s="1"/>
      <c r="R21" s="1"/>
      <c r="S21" s="1"/>
      <c r="T21" s="1"/>
      <c r="U21" s="1"/>
      <c r="V21" s="1"/>
      <c r="W21" s="1"/>
      <c r="X21" s="1"/>
      <c r="Y21" s="1"/>
    </row>
    <row r="22" spans="1:25" x14ac:dyDescent="0.25">
      <c r="A22" s="7" t="s">
        <v>11</v>
      </c>
      <c r="B22" s="7" t="s">
        <v>45</v>
      </c>
      <c r="C22" s="7" t="s">
        <v>46</v>
      </c>
      <c r="D22" s="7">
        <v>3089</v>
      </c>
      <c r="E22" s="7">
        <v>1707</v>
      </c>
      <c r="F22" s="7">
        <v>65</v>
      </c>
      <c r="G22" s="7">
        <v>1772</v>
      </c>
      <c r="H22" s="7">
        <v>4861</v>
      </c>
      <c r="I22" s="1"/>
      <c r="J22" s="1"/>
      <c r="K22" s="1"/>
      <c r="L22" s="1"/>
      <c r="M22" s="1"/>
      <c r="N22" s="1"/>
      <c r="O22" s="1"/>
      <c r="P22" s="1"/>
      <c r="Q22" s="1"/>
      <c r="R22" s="1"/>
      <c r="S22" s="1"/>
      <c r="T22" s="1"/>
      <c r="U22" s="1"/>
      <c r="V22" s="1"/>
      <c r="W22" s="1"/>
      <c r="X22" s="1"/>
      <c r="Y22" s="1"/>
    </row>
    <row r="23" spans="1:25" x14ac:dyDescent="0.25">
      <c r="A23" s="7" t="s">
        <v>47</v>
      </c>
      <c r="B23" s="7" t="s">
        <v>48</v>
      </c>
      <c r="C23" s="7" t="s">
        <v>49</v>
      </c>
      <c r="D23" s="7">
        <v>4902</v>
      </c>
      <c r="E23" s="7">
        <v>3229</v>
      </c>
      <c r="F23" s="7">
        <v>730</v>
      </c>
      <c r="G23" s="7">
        <v>3959</v>
      </c>
      <c r="H23" s="7">
        <v>8861</v>
      </c>
      <c r="I23" s="1"/>
      <c r="J23" s="1"/>
      <c r="K23" s="1"/>
      <c r="L23" s="1"/>
      <c r="M23" s="1"/>
      <c r="N23" s="1"/>
      <c r="O23" s="1"/>
      <c r="P23" s="1"/>
      <c r="Q23" s="1"/>
      <c r="R23" s="1"/>
      <c r="S23" s="1"/>
      <c r="T23" s="1"/>
      <c r="U23" s="1"/>
      <c r="V23" s="1"/>
      <c r="W23" s="1"/>
      <c r="X23" s="1"/>
      <c r="Y23" s="1"/>
    </row>
    <row r="24" spans="1:25" x14ac:dyDescent="0.25">
      <c r="A24" s="7" t="s">
        <v>47</v>
      </c>
      <c r="B24" s="7" t="s">
        <v>50</v>
      </c>
      <c r="C24" s="7" t="s">
        <v>51</v>
      </c>
      <c r="D24" s="7">
        <v>8395</v>
      </c>
      <c r="E24" s="7">
        <v>0</v>
      </c>
      <c r="F24" s="7">
        <v>6440</v>
      </c>
      <c r="G24" s="7">
        <v>6440</v>
      </c>
      <c r="H24" s="7">
        <v>14835</v>
      </c>
      <c r="I24" s="1"/>
      <c r="J24" s="1"/>
      <c r="K24" s="1"/>
      <c r="L24" s="1"/>
      <c r="M24" s="1"/>
      <c r="N24" s="1"/>
      <c r="O24" s="1"/>
      <c r="P24" s="1"/>
      <c r="Q24" s="1"/>
      <c r="R24" s="1"/>
      <c r="S24" s="1"/>
      <c r="T24" s="1"/>
      <c r="U24" s="1"/>
      <c r="V24" s="1"/>
      <c r="W24" s="1"/>
      <c r="X24" s="1"/>
      <c r="Y24" s="1"/>
    </row>
    <row r="25" spans="1:25" x14ac:dyDescent="0.25">
      <c r="A25" s="7" t="s">
        <v>52</v>
      </c>
      <c r="B25" s="7" t="s">
        <v>53</v>
      </c>
      <c r="C25" s="7" t="s">
        <v>54</v>
      </c>
      <c r="D25" s="7">
        <v>2957</v>
      </c>
      <c r="E25" s="7">
        <v>3470</v>
      </c>
      <c r="F25" s="7">
        <v>442</v>
      </c>
      <c r="G25" s="7">
        <v>3912</v>
      </c>
      <c r="H25" s="7">
        <v>6869</v>
      </c>
      <c r="I25" s="1"/>
      <c r="J25" s="1"/>
      <c r="K25" s="1"/>
      <c r="L25" s="1"/>
      <c r="M25" s="1"/>
      <c r="N25" s="1"/>
      <c r="O25" s="1"/>
      <c r="P25" s="1"/>
      <c r="Q25" s="1"/>
      <c r="R25" s="1"/>
      <c r="S25" s="1"/>
      <c r="T25" s="1"/>
      <c r="U25" s="1"/>
      <c r="V25" s="1"/>
      <c r="W25" s="1"/>
      <c r="X25" s="1"/>
      <c r="Y25" s="1"/>
    </row>
    <row r="26" spans="1:25" x14ac:dyDescent="0.25">
      <c r="A26" s="7" t="s">
        <v>47</v>
      </c>
      <c r="B26" s="7" t="s">
        <v>55</v>
      </c>
      <c r="C26" s="7" t="s">
        <v>56</v>
      </c>
      <c r="D26" s="7">
        <v>3562</v>
      </c>
      <c r="E26" s="7">
        <v>2547</v>
      </c>
      <c r="F26" s="7">
        <v>380</v>
      </c>
      <c r="G26" s="7">
        <v>2927</v>
      </c>
      <c r="H26" s="7">
        <v>6489</v>
      </c>
      <c r="I26" s="1"/>
      <c r="J26" s="1"/>
      <c r="K26" s="1"/>
      <c r="L26" s="1"/>
      <c r="M26" s="1"/>
      <c r="N26" s="1"/>
      <c r="O26" s="1"/>
      <c r="P26" s="1"/>
      <c r="Q26" s="1"/>
      <c r="R26" s="1"/>
      <c r="S26" s="1"/>
      <c r="T26" s="1"/>
      <c r="U26" s="1"/>
      <c r="V26" s="1"/>
      <c r="W26" s="1"/>
      <c r="X26" s="1"/>
      <c r="Y26" s="1"/>
    </row>
    <row r="27" spans="1:25" x14ac:dyDescent="0.25">
      <c r="A27" s="7" t="s">
        <v>57</v>
      </c>
      <c r="B27" s="7" t="s">
        <v>58</v>
      </c>
      <c r="C27" s="7" t="s">
        <v>59</v>
      </c>
      <c r="D27" s="7">
        <v>9380</v>
      </c>
      <c r="E27" s="7">
        <v>0</v>
      </c>
      <c r="F27" s="7">
        <v>1900</v>
      </c>
      <c r="G27" s="7">
        <v>1900</v>
      </c>
      <c r="H27" s="7">
        <v>11280</v>
      </c>
      <c r="I27" s="1"/>
      <c r="J27" s="1"/>
      <c r="K27" s="1"/>
      <c r="L27" s="1"/>
      <c r="M27" s="1"/>
      <c r="N27" s="1"/>
      <c r="O27" s="1"/>
      <c r="P27" s="1"/>
      <c r="Q27" s="1"/>
      <c r="R27" s="1"/>
      <c r="S27" s="1"/>
      <c r="T27" s="1"/>
      <c r="U27" s="1"/>
      <c r="V27" s="1"/>
      <c r="W27" s="1"/>
      <c r="X27" s="1"/>
      <c r="Y27" s="1"/>
    </row>
    <row r="28" spans="1:25" x14ac:dyDescent="0.25">
      <c r="A28" s="7" t="s">
        <v>60</v>
      </c>
      <c r="B28" s="7" t="s">
        <v>61</v>
      </c>
      <c r="C28" s="7" t="s">
        <v>62</v>
      </c>
      <c r="D28" s="7">
        <v>5508</v>
      </c>
      <c r="E28" s="7">
        <v>4664</v>
      </c>
      <c r="F28" s="7">
        <v>834</v>
      </c>
      <c r="G28" s="7">
        <v>5498</v>
      </c>
      <c r="H28" s="7">
        <v>11006</v>
      </c>
      <c r="I28" s="1"/>
      <c r="J28" s="1"/>
      <c r="K28" s="1"/>
      <c r="L28" s="1"/>
      <c r="M28" s="1"/>
      <c r="N28" s="1"/>
      <c r="O28" s="1"/>
      <c r="P28" s="1"/>
      <c r="Q28" s="1"/>
      <c r="R28" s="1"/>
      <c r="S28" s="1"/>
      <c r="T28" s="1"/>
      <c r="U28" s="1"/>
      <c r="V28" s="1"/>
      <c r="W28" s="1"/>
      <c r="X28" s="1"/>
      <c r="Y28" s="1"/>
    </row>
    <row r="29" spans="1:25" x14ac:dyDescent="0.25">
      <c r="A29" s="7" t="s">
        <v>63</v>
      </c>
      <c r="B29" s="7" t="s">
        <v>64</v>
      </c>
      <c r="C29" s="7" t="s">
        <v>65</v>
      </c>
      <c r="D29" s="7">
        <v>6953</v>
      </c>
      <c r="E29" s="7">
        <v>7540</v>
      </c>
      <c r="F29" s="7">
        <v>1348</v>
      </c>
      <c r="G29" s="7">
        <v>8888</v>
      </c>
      <c r="H29" s="7">
        <v>15841</v>
      </c>
      <c r="I29" s="1"/>
      <c r="J29" s="1"/>
      <c r="K29" s="1"/>
      <c r="L29" s="1"/>
      <c r="M29" s="1"/>
      <c r="N29" s="1"/>
      <c r="O29" s="1"/>
      <c r="P29" s="1"/>
      <c r="Q29" s="1"/>
      <c r="R29" s="1"/>
      <c r="S29" s="1"/>
      <c r="T29" s="1"/>
      <c r="U29" s="1"/>
      <c r="V29" s="1"/>
      <c r="W29" s="1"/>
      <c r="X29" s="1"/>
      <c r="Y29" s="1"/>
    </row>
    <row r="30" spans="1:25" x14ac:dyDescent="0.25">
      <c r="A30" s="7" t="s">
        <v>47</v>
      </c>
      <c r="B30" s="7" t="s">
        <v>66</v>
      </c>
      <c r="C30" s="7" t="s">
        <v>67</v>
      </c>
      <c r="D30" s="7">
        <v>3029</v>
      </c>
      <c r="E30" s="7">
        <v>1655</v>
      </c>
      <c r="F30" s="7">
        <v>183</v>
      </c>
      <c r="G30" s="7">
        <v>1838</v>
      </c>
      <c r="H30" s="7">
        <v>4867</v>
      </c>
      <c r="I30" s="1"/>
      <c r="J30" s="1"/>
      <c r="K30" s="1"/>
      <c r="L30" s="1"/>
      <c r="M30" s="1"/>
      <c r="N30" s="1"/>
      <c r="O30" s="1"/>
      <c r="P30" s="1"/>
      <c r="Q30" s="1"/>
      <c r="R30" s="1"/>
      <c r="S30" s="1"/>
      <c r="T30" s="1"/>
      <c r="U30" s="1"/>
      <c r="V30" s="1"/>
      <c r="W30" s="1"/>
      <c r="X30" s="1"/>
      <c r="Y30" s="1"/>
    </row>
    <row r="31" spans="1:25" x14ac:dyDescent="0.25">
      <c r="A31" s="7" t="s">
        <v>47</v>
      </c>
      <c r="B31" s="7" t="s">
        <v>52</v>
      </c>
      <c r="C31" s="7" t="s">
        <v>68</v>
      </c>
      <c r="D31" s="7">
        <v>8569</v>
      </c>
      <c r="E31" s="7">
        <v>4374</v>
      </c>
      <c r="F31" s="7">
        <v>629</v>
      </c>
      <c r="G31" s="7">
        <v>5003</v>
      </c>
      <c r="H31" s="7">
        <v>13572</v>
      </c>
      <c r="I31" s="1"/>
      <c r="J31" s="1"/>
      <c r="K31" s="1"/>
      <c r="L31" s="1"/>
      <c r="M31" s="1"/>
      <c r="N31" s="1"/>
      <c r="O31" s="1"/>
      <c r="P31" s="1"/>
      <c r="Q31" s="1"/>
      <c r="R31" s="1"/>
      <c r="S31" s="1"/>
      <c r="T31" s="1"/>
      <c r="U31" s="1"/>
      <c r="V31" s="1"/>
      <c r="W31" s="1"/>
      <c r="X31" s="1"/>
      <c r="Y31" s="1"/>
    </row>
    <row r="32" spans="1:25" x14ac:dyDescent="0.25">
      <c r="A32" s="7" t="s">
        <v>60</v>
      </c>
      <c r="B32" s="7" t="s">
        <v>69</v>
      </c>
      <c r="C32" s="7" t="s">
        <v>70</v>
      </c>
      <c r="D32" s="7">
        <v>6298</v>
      </c>
      <c r="E32" s="7">
        <v>3190</v>
      </c>
      <c r="F32" s="7">
        <v>519</v>
      </c>
      <c r="G32" s="7">
        <v>3709</v>
      </c>
      <c r="H32" s="7">
        <v>10007</v>
      </c>
      <c r="I32" s="1"/>
      <c r="J32" s="1"/>
      <c r="K32" s="1"/>
      <c r="L32" s="1"/>
      <c r="M32" s="1"/>
      <c r="N32" s="1"/>
      <c r="O32" s="1"/>
      <c r="P32" s="1"/>
      <c r="Q32" s="1"/>
      <c r="R32" s="1"/>
      <c r="S32" s="1"/>
      <c r="T32" s="1"/>
      <c r="U32" s="1"/>
      <c r="V32" s="1"/>
      <c r="W32" s="1"/>
      <c r="X32" s="1"/>
      <c r="Y32" s="1"/>
    </row>
    <row r="33" spans="1:25" x14ac:dyDescent="0.25">
      <c r="A33" s="7" t="s">
        <v>11</v>
      </c>
      <c r="B33" s="7" t="s">
        <v>71</v>
      </c>
      <c r="C33" s="7" t="s">
        <v>72</v>
      </c>
      <c r="D33" s="7">
        <v>9557</v>
      </c>
      <c r="E33" s="7">
        <v>3588</v>
      </c>
      <c r="F33" s="7">
        <v>482</v>
      </c>
      <c r="G33" s="7">
        <v>4070</v>
      </c>
      <c r="H33" s="7">
        <v>13627</v>
      </c>
      <c r="I33" s="1"/>
      <c r="J33" s="1"/>
      <c r="K33" s="1"/>
      <c r="L33" s="1"/>
      <c r="M33" s="1"/>
      <c r="N33" s="1"/>
      <c r="O33" s="1"/>
      <c r="P33" s="1"/>
      <c r="Q33" s="1"/>
      <c r="R33" s="1"/>
      <c r="S33" s="1"/>
      <c r="T33" s="1"/>
      <c r="U33" s="1"/>
      <c r="V33" s="1"/>
      <c r="W33" s="1"/>
      <c r="X33" s="1"/>
      <c r="Y33" s="1"/>
    </row>
    <row r="34" spans="1:25" x14ac:dyDescent="0.25">
      <c r="A34" s="7" t="s">
        <v>42</v>
      </c>
      <c r="B34" s="7" t="s">
        <v>60</v>
      </c>
      <c r="C34" s="7" t="s">
        <v>73</v>
      </c>
      <c r="D34" s="7">
        <v>5835</v>
      </c>
      <c r="E34" s="7">
        <v>2533</v>
      </c>
      <c r="F34" s="7">
        <v>879</v>
      </c>
      <c r="G34" s="7">
        <v>3412</v>
      </c>
      <c r="H34" s="7">
        <v>9247</v>
      </c>
      <c r="I34" s="1"/>
      <c r="J34" s="1"/>
      <c r="K34" s="1"/>
      <c r="L34" s="1"/>
      <c r="M34" s="1"/>
      <c r="N34" s="1"/>
      <c r="O34" s="1"/>
      <c r="P34" s="1"/>
      <c r="Q34" s="1"/>
      <c r="R34" s="1"/>
      <c r="S34" s="1"/>
      <c r="T34" s="1"/>
      <c r="U34" s="1"/>
      <c r="V34" s="1"/>
      <c r="W34" s="1"/>
      <c r="X34" s="1"/>
      <c r="Y34" s="1"/>
    </row>
    <row r="35" spans="1:25" x14ac:dyDescent="0.25">
      <c r="A35" s="7" t="s">
        <v>52</v>
      </c>
      <c r="B35" s="7" t="s">
        <v>42</v>
      </c>
      <c r="C35" s="7" t="s">
        <v>74</v>
      </c>
      <c r="D35" s="7">
        <v>4050</v>
      </c>
      <c r="E35" s="7">
        <v>3313</v>
      </c>
      <c r="F35" s="7">
        <v>366</v>
      </c>
      <c r="G35" s="7">
        <v>3679</v>
      </c>
      <c r="H35" s="7">
        <v>7729</v>
      </c>
      <c r="I35" s="1"/>
      <c r="J35" s="1"/>
      <c r="K35" s="1"/>
      <c r="L35" s="1"/>
      <c r="M35" s="1"/>
      <c r="N35" s="1"/>
      <c r="O35" s="1"/>
      <c r="P35" s="1"/>
      <c r="Q35" s="1"/>
      <c r="R35" s="1"/>
      <c r="S35" s="1"/>
      <c r="T35" s="1"/>
      <c r="U35" s="1"/>
      <c r="V35" s="1"/>
      <c r="W35" s="1"/>
      <c r="X35" s="1"/>
      <c r="Y35" s="1"/>
    </row>
    <row r="36" spans="1:25" x14ac:dyDescent="0.25">
      <c r="A36" s="7" t="s">
        <v>63</v>
      </c>
      <c r="B36" s="7" t="s">
        <v>75</v>
      </c>
      <c r="C36" s="7" t="s">
        <v>76</v>
      </c>
      <c r="D36" s="7">
        <v>8894</v>
      </c>
      <c r="E36" s="7">
        <v>11527</v>
      </c>
      <c r="F36" s="7">
        <v>483</v>
      </c>
      <c r="G36" s="7">
        <v>12010</v>
      </c>
      <c r="H36" s="7">
        <v>20904</v>
      </c>
      <c r="I36" s="1"/>
      <c r="J36" s="1"/>
      <c r="K36" s="1"/>
      <c r="L36" s="1"/>
      <c r="M36" s="1"/>
      <c r="N36" s="1"/>
      <c r="O36" s="1"/>
      <c r="P36" s="1"/>
      <c r="Q36" s="1"/>
      <c r="R36" s="1"/>
      <c r="S36" s="1"/>
      <c r="T36" s="1"/>
      <c r="U36" s="1"/>
      <c r="V36" s="1"/>
      <c r="W36" s="1"/>
      <c r="X36" s="1"/>
      <c r="Y36" s="1"/>
    </row>
    <row r="37" spans="1:25" x14ac:dyDescent="0.25">
      <c r="A37" s="7" t="s">
        <v>31</v>
      </c>
      <c r="B37" s="7" t="s">
        <v>77</v>
      </c>
      <c r="C37" s="7" t="s">
        <v>78</v>
      </c>
      <c r="D37" s="7">
        <v>9395</v>
      </c>
      <c r="E37" s="7">
        <v>4847</v>
      </c>
      <c r="F37" s="7">
        <v>997</v>
      </c>
      <c r="G37" s="7">
        <v>5844</v>
      </c>
      <c r="H37" s="7">
        <v>15239</v>
      </c>
      <c r="I37" s="1"/>
      <c r="J37" s="1"/>
      <c r="K37" s="1"/>
      <c r="L37" s="1"/>
      <c r="M37" s="1"/>
      <c r="N37" s="1"/>
      <c r="O37" s="1"/>
      <c r="P37" s="1"/>
      <c r="Q37" s="1"/>
      <c r="R37" s="1"/>
      <c r="S37" s="1"/>
      <c r="T37" s="1"/>
      <c r="U37" s="1"/>
      <c r="V37" s="1"/>
      <c r="W37" s="1"/>
      <c r="X37" s="1"/>
      <c r="Y37" s="1"/>
    </row>
    <row r="38" spans="1:25" x14ac:dyDescent="0.25">
      <c r="A38" s="7" t="s">
        <v>31</v>
      </c>
      <c r="B38" s="7" t="s">
        <v>79</v>
      </c>
      <c r="C38" s="7" t="s">
        <v>80</v>
      </c>
      <c r="D38" s="7">
        <v>19869</v>
      </c>
      <c r="E38" s="7">
        <v>7247</v>
      </c>
      <c r="F38" s="7">
        <v>1682</v>
      </c>
      <c r="G38" s="7">
        <v>8929</v>
      </c>
      <c r="H38" s="7">
        <v>28798</v>
      </c>
      <c r="I38" s="1"/>
      <c r="J38" s="1"/>
      <c r="K38" s="1"/>
      <c r="L38" s="1"/>
      <c r="M38" s="1"/>
      <c r="N38" s="1"/>
      <c r="O38" s="1"/>
      <c r="P38" s="1"/>
      <c r="Q38" s="1"/>
      <c r="R38" s="1"/>
      <c r="S38" s="1"/>
      <c r="T38" s="1"/>
      <c r="U38" s="1"/>
      <c r="V38" s="1"/>
      <c r="W38" s="1"/>
      <c r="X38" s="1"/>
      <c r="Y38" s="1"/>
    </row>
    <row r="39" spans="1:25" x14ac:dyDescent="0.25">
      <c r="A39" s="7" t="s">
        <v>31</v>
      </c>
      <c r="B39" s="7" t="s">
        <v>14</v>
      </c>
      <c r="C39" s="7" t="s">
        <v>81</v>
      </c>
      <c r="D39" s="7">
        <v>4277</v>
      </c>
      <c r="E39" s="7">
        <v>1854</v>
      </c>
      <c r="F39" s="7">
        <v>205</v>
      </c>
      <c r="G39" s="7">
        <v>2059</v>
      </c>
      <c r="H39" s="7">
        <v>6336</v>
      </c>
      <c r="I39" s="1"/>
      <c r="J39" s="1"/>
      <c r="K39" s="1"/>
      <c r="L39" s="1"/>
      <c r="M39" s="1"/>
      <c r="N39" s="1"/>
      <c r="O39" s="1"/>
      <c r="P39" s="1"/>
      <c r="Q39" s="1"/>
      <c r="R39" s="1"/>
      <c r="S39" s="1"/>
      <c r="T39" s="1"/>
      <c r="U39" s="1"/>
      <c r="V39" s="1"/>
      <c r="W39" s="1"/>
      <c r="X39" s="1"/>
      <c r="Y39" s="1"/>
    </row>
    <row r="40" spans="1:25" x14ac:dyDescent="0.25">
      <c r="A40" s="7" t="s">
        <v>47</v>
      </c>
      <c r="B40" s="7" t="s">
        <v>82</v>
      </c>
      <c r="C40" s="7" t="s">
        <v>83</v>
      </c>
      <c r="D40" s="7">
        <v>20394</v>
      </c>
      <c r="E40" s="7">
        <v>13685</v>
      </c>
      <c r="F40" s="7">
        <v>1071</v>
      </c>
      <c r="G40" s="7">
        <v>14756</v>
      </c>
      <c r="H40" s="7">
        <v>35150</v>
      </c>
      <c r="I40" s="1"/>
      <c r="J40" s="1"/>
      <c r="K40" s="1"/>
      <c r="L40" s="1"/>
      <c r="M40" s="1"/>
      <c r="N40" s="1"/>
      <c r="O40" s="1"/>
      <c r="P40" s="1"/>
      <c r="Q40" s="1"/>
      <c r="R40" s="1"/>
      <c r="S40" s="1"/>
      <c r="T40" s="1"/>
      <c r="U40" s="1"/>
      <c r="V40" s="1"/>
      <c r="W40" s="1"/>
      <c r="X40" s="1"/>
      <c r="Y40" s="1"/>
    </row>
    <row r="41" spans="1:25" x14ac:dyDescent="0.25">
      <c r="A41" s="7" t="s">
        <v>31</v>
      </c>
      <c r="B41" s="7" t="s">
        <v>84</v>
      </c>
      <c r="C41" s="7" t="s">
        <v>85</v>
      </c>
      <c r="D41" s="7">
        <v>23032</v>
      </c>
      <c r="E41" s="7">
        <v>8638</v>
      </c>
      <c r="F41" s="7">
        <v>1124</v>
      </c>
      <c r="G41" s="7">
        <v>9762</v>
      </c>
      <c r="H41" s="7">
        <v>32794</v>
      </c>
      <c r="I41" s="1"/>
      <c r="J41" s="1"/>
      <c r="K41" s="1"/>
      <c r="L41" s="1"/>
      <c r="M41" s="1"/>
      <c r="N41" s="1"/>
      <c r="O41" s="1"/>
      <c r="P41" s="1"/>
      <c r="Q41" s="1"/>
      <c r="R41" s="1"/>
      <c r="S41" s="1"/>
      <c r="T41" s="1"/>
      <c r="U41" s="1"/>
      <c r="V41" s="1"/>
      <c r="W41" s="1"/>
      <c r="X41" s="1"/>
      <c r="Y41" s="1"/>
    </row>
    <row r="42" spans="1:25" x14ac:dyDescent="0.25">
      <c r="A42" s="7" t="s">
        <v>63</v>
      </c>
      <c r="B42" s="7" t="s">
        <v>86</v>
      </c>
      <c r="C42" s="7" t="s">
        <v>87</v>
      </c>
      <c r="D42" s="7">
        <v>10242</v>
      </c>
      <c r="E42" s="7">
        <v>10430</v>
      </c>
      <c r="F42" s="7">
        <v>683</v>
      </c>
      <c r="G42" s="7">
        <v>11113</v>
      </c>
      <c r="H42" s="7">
        <v>21355</v>
      </c>
      <c r="I42" s="1"/>
      <c r="J42" s="1"/>
      <c r="K42" s="1"/>
      <c r="L42" s="1"/>
      <c r="M42" s="1"/>
      <c r="N42" s="1"/>
      <c r="O42" s="1"/>
      <c r="P42" s="1"/>
      <c r="Q42" s="1"/>
      <c r="R42" s="1"/>
      <c r="S42" s="1"/>
      <c r="T42" s="1"/>
      <c r="U42" s="1"/>
      <c r="V42" s="1"/>
      <c r="W42" s="1"/>
      <c r="X42" s="1"/>
      <c r="Y42" s="1"/>
    </row>
    <row r="43" spans="1:25" x14ac:dyDescent="0.25">
      <c r="A43" s="7" t="s">
        <v>52</v>
      </c>
      <c r="B43" s="7" t="s">
        <v>88</v>
      </c>
      <c r="C43" s="7" t="s">
        <v>89</v>
      </c>
      <c r="D43" s="7">
        <v>2130</v>
      </c>
      <c r="E43" s="7">
        <v>2192</v>
      </c>
      <c r="F43" s="7">
        <v>366</v>
      </c>
      <c r="G43" s="7">
        <v>2558</v>
      </c>
      <c r="H43" s="7">
        <v>4688</v>
      </c>
      <c r="I43" s="1"/>
      <c r="J43" s="1"/>
      <c r="K43" s="1"/>
      <c r="L43" s="1"/>
      <c r="M43" s="1"/>
      <c r="N43" s="1"/>
      <c r="O43" s="1"/>
      <c r="P43" s="1"/>
      <c r="Q43" s="1"/>
      <c r="R43" s="1"/>
      <c r="S43" s="1"/>
      <c r="T43" s="1"/>
      <c r="U43" s="1"/>
      <c r="V43" s="1"/>
      <c r="W43" s="1"/>
      <c r="X43" s="1"/>
      <c r="Y43" s="1"/>
    </row>
    <row r="44" spans="1:25" x14ac:dyDescent="0.25">
      <c r="A44" s="7" t="s">
        <v>52</v>
      </c>
      <c r="B44" s="7" t="s">
        <v>90</v>
      </c>
      <c r="C44" s="7" t="s">
        <v>91</v>
      </c>
      <c r="D44" s="7">
        <v>6972</v>
      </c>
      <c r="E44" s="7">
        <v>4630</v>
      </c>
      <c r="F44" s="7">
        <v>828</v>
      </c>
      <c r="G44" s="7">
        <v>5458</v>
      </c>
      <c r="H44" s="7">
        <v>12430</v>
      </c>
      <c r="I44" s="1"/>
      <c r="J44" s="1"/>
      <c r="K44" s="1"/>
      <c r="L44" s="1"/>
      <c r="M44" s="1"/>
      <c r="N44" s="1"/>
      <c r="O44" s="1"/>
      <c r="P44" s="1"/>
      <c r="Q44" s="1"/>
      <c r="R44" s="1"/>
      <c r="S44" s="1"/>
      <c r="T44" s="1"/>
      <c r="U44" s="1"/>
      <c r="V44" s="1"/>
      <c r="W44" s="1"/>
      <c r="X44" s="1"/>
      <c r="Y44" s="1"/>
    </row>
    <row r="45" spans="1:25" x14ac:dyDescent="0.25">
      <c r="A45" s="7" t="s">
        <v>11</v>
      </c>
      <c r="B45" s="7" t="s">
        <v>92</v>
      </c>
      <c r="C45" s="7" t="s">
        <v>93</v>
      </c>
      <c r="D45" s="7">
        <v>17649</v>
      </c>
      <c r="E45" s="7">
        <v>6401</v>
      </c>
      <c r="F45" s="7">
        <v>1747</v>
      </c>
      <c r="G45" s="7">
        <v>8148</v>
      </c>
      <c r="H45" s="7">
        <v>25797</v>
      </c>
      <c r="I45" s="1"/>
      <c r="J45" s="1"/>
      <c r="K45" s="1"/>
      <c r="L45" s="1"/>
      <c r="M45" s="1"/>
      <c r="N45" s="1"/>
      <c r="O45" s="1"/>
      <c r="P45" s="1"/>
      <c r="Q45" s="1"/>
      <c r="R45" s="1"/>
      <c r="S45" s="1"/>
      <c r="T45" s="1"/>
      <c r="U45" s="1"/>
      <c r="V45" s="1"/>
      <c r="W45" s="1"/>
      <c r="X45" s="1"/>
      <c r="Y45" s="1"/>
    </row>
    <row r="46" spans="1:25" x14ac:dyDescent="0.25">
      <c r="A46" s="7" t="s">
        <v>60</v>
      </c>
      <c r="B46" s="7" t="s">
        <v>94</v>
      </c>
      <c r="C46" s="7" t="s">
        <v>95</v>
      </c>
      <c r="D46" s="7">
        <v>2813</v>
      </c>
      <c r="E46" s="7">
        <v>2106</v>
      </c>
      <c r="F46" s="7">
        <v>408</v>
      </c>
      <c r="G46" s="7">
        <v>2514</v>
      </c>
      <c r="H46" s="7">
        <v>5327</v>
      </c>
      <c r="I46" s="1"/>
      <c r="J46" s="1"/>
      <c r="K46" s="1"/>
      <c r="L46" s="1"/>
      <c r="M46" s="1"/>
      <c r="N46" s="1"/>
      <c r="O46" s="1"/>
      <c r="P46" s="1"/>
      <c r="Q46" s="1"/>
      <c r="R46" s="1"/>
      <c r="S46" s="1"/>
      <c r="T46" s="1"/>
      <c r="U46" s="1"/>
      <c r="V46" s="1"/>
      <c r="W46" s="1"/>
      <c r="X46" s="1"/>
      <c r="Y46" s="1"/>
    </row>
    <row r="47" spans="1:25" x14ac:dyDescent="0.25">
      <c r="A47" s="7" t="s">
        <v>47</v>
      </c>
      <c r="B47" s="7" t="s">
        <v>96</v>
      </c>
      <c r="C47" s="7" t="s">
        <v>97</v>
      </c>
      <c r="D47" s="7">
        <v>5904</v>
      </c>
      <c r="E47" s="7">
        <v>4237</v>
      </c>
      <c r="F47" s="7">
        <v>426</v>
      </c>
      <c r="G47" s="7">
        <v>4663</v>
      </c>
      <c r="H47" s="7">
        <v>10567</v>
      </c>
      <c r="I47" s="1"/>
      <c r="J47" s="1"/>
      <c r="K47" s="1"/>
      <c r="L47" s="1"/>
      <c r="M47" s="1"/>
      <c r="N47" s="1"/>
      <c r="O47" s="1"/>
      <c r="P47" s="1"/>
      <c r="Q47" s="1"/>
      <c r="R47" s="1"/>
      <c r="S47" s="1"/>
      <c r="T47" s="1"/>
      <c r="U47" s="1"/>
      <c r="V47" s="1"/>
      <c r="W47" s="1"/>
      <c r="X47" s="1"/>
      <c r="Y47" s="1"/>
    </row>
    <row r="48" spans="1:25" x14ac:dyDescent="0.25">
      <c r="A48" s="7" t="s">
        <v>52</v>
      </c>
      <c r="B48" s="7" t="s">
        <v>98</v>
      </c>
      <c r="C48" s="7" t="s">
        <v>99</v>
      </c>
      <c r="D48" s="7">
        <v>5455</v>
      </c>
      <c r="E48" s="7">
        <v>3910</v>
      </c>
      <c r="F48" s="7">
        <v>487</v>
      </c>
      <c r="G48" s="7">
        <v>4397</v>
      </c>
      <c r="H48" s="7">
        <v>9852</v>
      </c>
      <c r="I48" s="1"/>
      <c r="J48" s="1"/>
      <c r="K48" s="1"/>
      <c r="L48" s="1"/>
      <c r="M48" s="1"/>
      <c r="N48" s="1"/>
      <c r="O48" s="1"/>
      <c r="P48" s="1"/>
      <c r="Q48" s="1"/>
      <c r="R48" s="1"/>
      <c r="S48" s="1"/>
      <c r="T48" s="1"/>
      <c r="U48" s="1"/>
      <c r="V48" s="1"/>
      <c r="W48" s="1"/>
      <c r="X48" s="1"/>
      <c r="Y48" s="1"/>
    </row>
    <row r="49" spans="1:25" x14ac:dyDescent="0.25">
      <c r="A49" s="7" t="s">
        <v>11</v>
      </c>
      <c r="B49" s="7" t="s">
        <v>100</v>
      </c>
      <c r="C49" s="7" t="s">
        <v>101</v>
      </c>
      <c r="D49" s="7">
        <v>13371</v>
      </c>
      <c r="E49" s="7">
        <v>8345</v>
      </c>
      <c r="F49" s="7">
        <v>797</v>
      </c>
      <c r="G49" s="7">
        <v>9142</v>
      </c>
      <c r="H49" s="7">
        <v>22513</v>
      </c>
      <c r="I49" s="1"/>
      <c r="J49" s="1"/>
      <c r="K49" s="1"/>
      <c r="L49" s="1"/>
      <c r="M49" s="1"/>
      <c r="N49" s="1"/>
      <c r="O49" s="1"/>
      <c r="P49" s="1"/>
      <c r="Q49" s="1"/>
      <c r="R49" s="1"/>
      <c r="S49" s="1"/>
      <c r="T49" s="1"/>
      <c r="U49" s="1"/>
      <c r="V49" s="1"/>
      <c r="W49" s="1"/>
      <c r="X49" s="1"/>
      <c r="Y49" s="1"/>
    </row>
    <row r="50" spans="1:25" x14ac:dyDescent="0.25">
      <c r="A50" s="7" t="s">
        <v>11</v>
      </c>
      <c r="B50" s="7" t="s">
        <v>102</v>
      </c>
      <c r="C50" s="7" t="s">
        <v>103</v>
      </c>
      <c r="D50" s="7">
        <v>3952</v>
      </c>
      <c r="E50" s="7">
        <v>2776</v>
      </c>
      <c r="F50" s="7">
        <v>997</v>
      </c>
      <c r="G50" s="7">
        <v>3773</v>
      </c>
      <c r="H50" s="7">
        <v>7725</v>
      </c>
      <c r="I50" s="1"/>
      <c r="J50" s="1"/>
      <c r="K50" s="1"/>
      <c r="L50" s="1"/>
      <c r="M50" s="1"/>
      <c r="N50" s="1"/>
      <c r="O50" s="1"/>
      <c r="P50" s="1"/>
      <c r="Q50" s="1"/>
      <c r="R50" s="1"/>
      <c r="S50" s="1"/>
      <c r="T50" s="1"/>
      <c r="U50" s="1"/>
      <c r="V50" s="1"/>
      <c r="W50" s="1"/>
      <c r="X50" s="1"/>
      <c r="Y50" s="1"/>
    </row>
    <row r="51" spans="1:25" x14ac:dyDescent="0.25">
      <c r="A51" s="7" t="s">
        <v>104</v>
      </c>
      <c r="B51" s="7" t="s">
        <v>28</v>
      </c>
      <c r="C51" s="7" t="s">
        <v>105</v>
      </c>
      <c r="D51" s="7">
        <v>10617</v>
      </c>
      <c r="E51" s="7">
        <v>13605</v>
      </c>
      <c r="F51" s="7">
        <v>759</v>
      </c>
      <c r="G51" s="7">
        <v>14364</v>
      </c>
      <c r="H51" s="7">
        <v>24981</v>
      </c>
      <c r="I51" s="1"/>
      <c r="J51" s="1"/>
      <c r="K51" s="1"/>
      <c r="L51" s="1"/>
      <c r="M51" s="1"/>
      <c r="N51" s="1"/>
      <c r="O51" s="1"/>
      <c r="P51" s="1"/>
      <c r="Q51" s="1"/>
      <c r="R51" s="1"/>
      <c r="S51" s="1"/>
      <c r="T51" s="1"/>
      <c r="U51" s="1"/>
      <c r="V51" s="1"/>
      <c r="W51" s="1"/>
      <c r="X51" s="1"/>
      <c r="Y51" s="1"/>
    </row>
    <row r="52" spans="1:25" x14ac:dyDescent="0.25">
      <c r="A52" s="7" t="s">
        <v>52</v>
      </c>
      <c r="B52" s="7" t="s">
        <v>106</v>
      </c>
      <c r="C52" s="7" t="s">
        <v>107</v>
      </c>
      <c r="D52" s="7">
        <v>5396</v>
      </c>
      <c r="E52" s="7">
        <v>5357</v>
      </c>
      <c r="F52" s="7">
        <v>885</v>
      </c>
      <c r="G52" s="7">
        <v>6242</v>
      </c>
      <c r="H52" s="7">
        <v>11638</v>
      </c>
      <c r="I52" s="1"/>
      <c r="J52" s="1"/>
      <c r="K52" s="1"/>
      <c r="L52" s="1"/>
      <c r="M52" s="1"/>
      <c r="N52" s="1"/>
      <c r="O52" s="1"/>
      <c r="P52" s="1"/>
      <c r="Q52" s="1"/>
      <c r="R52" s="1"/>
      <c r="S52" s="1"/>
      <c r="T52" s="1"/>
      <c r="U52" s="1"/>
      <c r="V52" s="1"/>
      <c r="W52" s="1"/>
      <c r="X52" s="1"/>
      <c r="Y52" s="1"/>
    </row>
    <row r="53" spans="1:25" x14ac:dyDescent="0.25">
      <c r="A53" s="7" t="s">
        <v>31</v>
      </c>
      <c r="B53" s="7" t="s">
        <v>108</v>
      </c>
      <c r="C53" s="7" t="s">
        <v>109</v>
      </c>
      <c r="D53" s="7">
        <v>4433</v>
      </c>
      <c r="E53" s="7">
        <v>1912</v>
      </c>
      <c r="F53" s="7">
        <v>331</v>
      </c>
      <c r="G53" s="7">
        <v>2243</v>
      </c>
      <c r="H53" s="7">
        <v>6676</v>
      </c>
      <c r="I53" s="1"/>
      <c r="J53" s="1"/>
      <c r="K53" s="1"/>
      <c r="L53" s="1"/>
      <c r="M53" s="1"/>
      <c r="N53" s="1"/>
      <c r="O53" s="1"/>
      <c r="P53" s="1"/>
      <c r="Q53" s="1"/>
      <c r="R53" s="1"/>
      <c r="S53" s="1"/>
      <c r="T53" s="1"/>
      <c r="U53" s="1"/>
      <c r="V53" s="1"/>
      <c r="W53" s="1"/>
      <c r="X53" s="1"/>
      <c r="Y53" s="1"/>
    </row>
    <row r="54" spans="1:25" x14ac:dyDescent="0.25">
      <c r="A54" s="7" t="s">
        <v>47</v>
      </c>
      <c r="B54" s="7" t="s">
        <v>110</v>
      </c>
      <c r="C54" s="7" t="s">
        <v>111</v>
      </c>
      <c r="D54" s="7">
        <v>4513</v>
      </c>
      <c r="E54" s="7">
        <v>2977</v>
      </c>
      <c r="F54" s="7">
        <v>448</v>
      </c>
      <c r="G54" s="7">
        <v>3425</v>
      </c>
      <c r="H54" s="7">
        <v>7938</v>
      </c>
      <c r="I54" s="1"/>
      <c r="J54" s="1"/>
      <c r="K54" s="1"/>
      <c r="L54" s="1"/>
      <c r="M54" s="1"/>
      <c r="N54" s="1"/>
      <c r="O54" s="1"/>
      <c r="P54" s="1"/>
      <c r="Q54" s="1"/>
      <c r="R54" s="1"/>
      <c r="S54" s="1"/>
      <c r="T54" s="1"/>
      <c r="U54" s="1"/>
      <c r="V54" s="1"/>
      <c r="W54" s="1"/>
      <c r="X54" s="1"/>
      <c r="Y54" s="1"/>
    </row>
    <row r="55" spans="1:25" x14ac:dyDescent="0.25">
      <c r="A55" s="7" t="s">
        <v>31</v>
      </c>
      <c r="B55" s="7" t="s">
        <v>112</v>
      </c>
      <c r="C55" s="7" t="s">
        <v>113</v>
      </c>
      <c r="D55" s="7">
        <v>1547</v>
      </c>
      <c r="E55" s="7">
        <v>1142</v>
      </c>
      <c r="F55" s="7">
        <v>71</v>
      </c>
      <c r="G55" s="7">
        <v>1213</v>
      </c>
      <c r="H55" s="7">
        <v>2760</v>
      </c>
      <c r="I55" s="1"/>
      <c r="J55" s="1"/>
      <c r="K55" s="1"/>
      <c r="L55" s="1"/>
      <c r="M55" s="1"/>
      <c r="N55" s="1"/>
      <c r="O55" s="1"/>
      <c r="P55" s="1"/>
      <c r="Q55" s="1"/>
      <c r="R55" s="1"/>
      <c r="S55" s="1"/>
      <c r="T55" s="1"/>
      <c r="U55" s="1"/>
      <c r="V55" s="1"/>
      <c r="W55" s="1"/>
      <c r="X55" s="1"/>
      <c r="Y55" s="1"/>
    </row>
    <row r="56" spans="1:25" x14ac:dyDescent="0.25">
      <c r="A56" s="7" t="s">
        <v>104</v>
      </c>
      <c r="B56" s="7" t="s">
        <v>114</v>
      </c>
      <c r="C56" s="7" t="s">
        <v>115</v>
      </c>
      <c r="D56" s="7">
        <v>4331</v>
      </c>
      <c r="E56" s="7">
        <v>8359</v>
      </c>
      <c r="F56" s="7">
        <v>488</v>
      </c>
      <c r="G56" s="7">
        <v>8847</v>
      </c>
      <c r="H56" s="7">
        <v>13178</v>
      </c>
      <c r="I56" s="1"/>
      <c r="J56" s="1"/>
      <c r="K56" s="1"/>
      <c r="L56" s="1"/>
      <c r="M56" s="1"/>
      <c r="N56" s="1"/>
      <c r="O56" s="1"/>
      <c r="P56" s="1"/>
      <c r="Q56" s="1"/>
      <c r="R56" s="1"/>
      <c r="S56" s="1"/>
      <c r="T56" s="1"/>
      <c r="U56" s="1"/>
      <c r="V56" s="1"/>
      <c r="W56" s="1"/>
      <c r="X56" s="1"/>
      <c r="Y56" s="1"/>
    </row>
    <row r="57" spans="1:25" x14ac:dyDescent="0.25">
      <c r="A57" s="7" t="s">
        <v>42</v>
      </c>
      <c r="B57" s="7" t="s">
        <v>116</v>
      </c>
      <c r="C57" s="7" t="s">
        <v>117</v>
      </c>
      <c r="D57" s="7">
        <v>5524</v>
      </c>
      <c r="E57" s="7">
        <v>5112</v>
      </c>
      <c r="F57" s="7">
        <v>500</v>
      </c>
      <c r="G57" s="7">
        <v>5612</v>
      </c>
      <c r="H57" s="7">
        <v>11136</v>
      </c>
      <c r="I57" s="1"/>
      <c r="J57" s="1"/>
      <c r="K57" s="1"/>
      <c r="L57" s="1"/>
      <c r="M57" s="1"/>
      <c r="N57" s="1"/>
      <c r="O57" s="1"/>
      <c r="P57" s="1"/>
      <c r="Q57" s="1"/>
      <c r="R57" s="1"/>
      <c r="S57" s="1"/>
      <c r="T57" s="1"/>
      <c r="U57" s="1"/>
      <c r="V57" s="1"/>
      <c r="W57" s="1"/>
      <c r="X57" s="1"/>
      <c r="Y57" s="1"/>
    </row>
    <row r="58" spans="1:25" x14ac:dyDescent="0.25">
      <c r="A58" s="7" t="s">
        <v>28</v>
      </c>
      <c r="B58" s="7" t="s">
        <v>118</v>
      </c>
      <c r="C58" s="7" t="s">
        <v>119</v>
      </c>
      <c r="D58" s="7">
        <v>3153</v>
      </c>
      <c r="E58" s="7">
        <v>4405</v>
      </c>
      <c r="F58" s="7">
        <v>263</v>
      </c>
      <c r="G58" s="7">
        <v>4668</v>
      </c>
      <c r="H58" s="7">
        <v>7821</v>
      </c>
      <c r="I58" s="1"/>
      <c r="J58" s="1"/>
      <c r="K58" s="1"/>
      <c r="L58" s="1"/>
      <c r="M58" s="1"/>
      <c r="N58" s="1"/>
      <c r="O58" s="1"/>
      <c r="P58" s="1"/>
      <c r="Q58" s="1"/>
      <c r="R58" s="1"/>
      <c r="S58" s="1"/>
      <c r="T58" s="1"/>
      <c r="U58" s="1"/>
      <c r="V58" s="1"/>
      <c r="W58" s="1"/>
      <c r="X58" s="1"/>
      <c r="Y58" s="1"/>
    </row>
    <row r="59" spans="1:25" x14ac:dyDescent="0.25">
      <c r="A59" s="7" t="s">
        <v>28</v>
      </c>
      <c r="B59" s="7" t="s">
        <v>104</v>
      </c>
      <c r="C59" s="7" t="s">
        <v>120</v>
      </c>
      <c r="D59" s="7">
        <v>2028</v>
      </c>
      <c r="E59" s="7">
        <v>1395</v>
      </c>
      <c r="F59" s="7">
        <v>317</v>
      </c>
      <c r="G59" s="7">
        <v>1712</v>
      </c>
      <c r="H59" s="7">
        <v>3740</v>
      </c>
      <c r="I59" s="1"/>
      <c r="J59" s="1"/>
      <c r="K59" s="1"/>
      <c r="L59" s="1"/>
      <c r="M59" s="1"/>
      <c r="N59" s="1"/>
      <c r="O59" s="1"/>
      <c r="P59" s="1"/>
      <c r="Q59" s="1"/>
      <c r="R59" s="1"/>
      <c r="S59" s="1"/>
      <c r="T59" s="1"/>
      <c r="U59" s="1"/>
      <c r="V59" s="1"/>
      <c r="W59" s="1"/>
      <c r="X59" s="1"/>
      <c r="Y59" s="1"/>
    </row>
    <row r="60" spans="1:25" x14ac:dyDescent="0.25">
      <c r="A60" s="7" t="s">
        <v>104</v>
      </c>
      <c r="B60" s="7" t="s">
        <v>63</v>
      </c>
      <c r="C60" s="7" t="s">
        <v>121</v>
      </c>
      <c r="D60" s="7">
        <v>2673</v>
      </c>
      <c r="E60" s="7">
        <v>3379</v>
      </c>
      <c r="F60" s="7">
        <v>604</v>
      </c>
      <c r="G60" s="7">
        <v>3983</v>
      </c>
      <c r="H60" s="7">
        <v>6656</v>
      </c>
      <c r="I60" s="1"/>
      <c r="J60" s="1"/>
      <c r="K60" s="1"/>
      <c r="L60" s="1"/>
      <c r="M60" s="1"/>
      <c r="N60" s="1"/>
      <c r="O60" s="1"/>
      <c r="P60" s="1"/>
      <c r="Q60" s="1"/>
      <c r="R60" s="1"/>
      <c r="S60" s="1"/>
      <c r="T60" s="1"/>
      <c r="U60" s="1"/>
      <c r="V60" s="1"/>
      <c r="W60" s="1"/>
      <c r="X60" s="1"/>
      <c r="Y60" s="1"/>
    </row>
    <row r="61" spans="1:25" x14ac:dyDescent="0.25">
      <c r="A61" s="7" t="s">
        <v>28</v>
      </c>
      <c r="B61" s="7" t="s">
        <v>122</v>
      </c>
      <c r="C61" s="7" t="s">
        <v>123</v>
      </c>
      <c r="D61" s="7">
        <v>7073</v>
      </c>
      <c r="E61" s="7">
        <v>5311</v>
      </c>
      <c r="F61" s="7">
        <v>759</v>
      </c>
      <c r="G61" s="7">
        <v>6070</v>
      </c>
      <c r="H61" s="7">
        <v>13143</v>
      </c>
      <c r="I61" s="1"/>
      <c r="J61" s="1"/>
      <c r="K61" s="1"/>
      <c r="L61" s="1"/>
      <c r="M61" s="1"/>
      <c r="N61" s="1"/>
      <c r="O61" s="1"/>
      <c r="P61" s="1"/>
      <c r="Q61" s="1"/>
      <c r="R61" s="1"/>
      <c r="S61" s="1"/>
      <c r="T61" s="1"/>
      <c r="U61" s="1"/>
      <c r="V61" s="1"/>
      <c r="W61" s="1"/>
      <c r="X61" s="1"/>
      <c r="Y61" s="1"/>
    </row>
    <row r="62" spans="1:25" x14ac:dyDescent="0.25">
      <c r="A62" s="7" t="s">
        <v>28</v>
      </c>
      <c r="B62" s="7" t="s">
        <v>124</v>
      </c>
      <c r="C62" s="7" t="s">
        <v>125</v>
      </c>
      <c r="D62" s="7">
        <v>2103</v>
      </c>
      <c r="E62" s="7">
        <v>1739</v>
      </c>
      <c r="F62" s="7">
        <v>311</v>
      </c>
      <c r="G62" s="7">
        <v>2050</v>
      </c>
      <c r="H62" s="7">
        <v>4153</v>
      </c>
      <c r="I62" s="1"/>
      <c r="J62" s="1"/>
      <c r="K62" s="1"/>
      <c r="L62" s="1"/>
      <c r="M62" s="1"/>
      <c r="N62" s="1"/>
      <c r="O62" s="1"/>
      <c r="P62" s="1"/>
      <c r="Q62" s="1"/>
      <c r="R62" s="1"/>
      <c r="S62" s="1"/>
      <c r="T62" s="1"/>
      <c r="U62" s="1"/>
      <c r="V62" s="1"/>
      <c r="W62" s="1"/>
      <c r="X62" s="1"/>
      <c r="Y62" s="1"/>
    </row>
    <row r="63" spans="1:25" x14ac:dyDescent="0.25">
      <c r="A63" s="7" t="s">
        <v>63</v>
      </c>
      <c r="B63" s="7" t="s">
        <v>126</v>
      </c>
      <c r="C63" s="7" t="s">
        <v>127</v>
      </c>
      <c r="D63" s="7">
        <v>7987</v>
      </c>
      <c r="E63" s="7">
        <v>7491</v>
      </c>
      <c r="F63" s="7">
        <v>555</v>
      </c>
      <c r="G63" s="7">
        <v>8046</v>
      </c>
      <c r="H63" s="7">
        <v>16033</v>
      </c>
      <c r="I63" s="1"/>
      <c r="J63" s="1"/>
      <c r="K63" s="1"/>
      <c r="L63" s="1"/>
      <c r="M63" s="1"/>
      <c r="N63" s="1"/>
      <c r="O63" s="1"/>
      <c r="P63" s="1"/>
      <c r="Q63" s="1"/>
      <c r="R63" s="1"/>
      <c r="S63" s="1"/>
      <c r="T63" s="1"/>
      <c r="U63" s="1"/>
      <c r="V63" s="1"/>
      <c r="W63" s="1"/>
      <c r="X63" s="1"/>
      <c r="Y63" s="1"/>
    </row>
    <row r="64" spans="1:25" x14ac:dyDescent="0.25">
      <c r="A64" s="7" t="s">
        <v>28</v>
      </c>
      <c r="B64" s="7" t="s">
        <v>128</v>
      </c>
      <c r="C64" s="7" t="s">
        <v>129</v>
      </c>
      <c r="D64" s="7">
        <v>11617</v>
      </c>
      <c r="E64" s="7">
        <v>7162</v>
      </c>
      <c r="F64" s="7">
        <v>594</v>
      </c>
      <c r="G64" s="7">
        <v>7756</v>
      </c>
      <c r="H64" s="7">
        <v>19373</v>
      </c>
      <c r="I64" s="1"/>
      <c r="J64" s="1"/>
      <c r="K64" s="1"/>
      <c r="L64" s="1"/>
      <c r="M64" s="1"/>
      <c r="N64" s="1"/>
      <c r="O64" s="1"/>
      <c r="P64" s="1"/>
      <c r="Q64" s="1"/>
      <c r="R64" s="1"/>
      <c r="S64" s="1"/>
      <c r="T64" s="1"/>
      <c r="U64" s="1"/>
      <c r="V64" s="1"/>
      <c r="W64" s="1"/>
      <c r="X64" s="1"/>
      <c r="Y64" s="1"/>
    </row>
    <row r="65" spans="1:25" x14ac:dyDescent="0.25">
      <c r="A65" s="7" t="s">
        <v>60</v>
      </c>
      <c r="B65" s="7" t="s">
        <v>130</v>
      </c>
      <c r="C65" s="7" t="s">
        <v>131</v>
      </c>
      <c r="D65" s="7">
        <v>3583</v>
      </c>
      <c r="E65" s="7">
        <v>2726</v>
      </c>
      <c r="F65" s="7">
        <v>487</v>
      </c>
      <c r="G65" s="7">
        <v>3213</v>
      </c>
      <c r="H65" s="7">
        <v>6796</v>
      </c>
      <c r="I65" s="1"/>
      <c r="J65" s="1"/>
      <c r="K65" s="1"/>
      <c r="L65" s="1"/>
      <c r="M65" s="1"/>
      <c r="N65" s="1"/>
      <c r="O65" s="1"/>
      <c r="P65" s="1"/>
      <c r="Q65" s="1"/>
      <c r="R65" s="1"/>
      <c r="S65" s="1"/>
      <c r="T65" s="1"/>
      <c r="U65" s="1"/>
      <c r="V65" s="1"/>
      <c r="W65" s="1"/>
      <c r="X65" s="1"/>
      <c r="Y65" s="1"/>
    </row>
    <row r="66" spans="1:25" x14ac:dyDescent="0.25">
      <c r="A66" s="7" t="s">
        <v>14</v>
      </c>
      <c r="B66" s="7" t="s">
        <v>132</v>
      </c>
      <c r="C66" s="7" t="s">
        <v>133</v>
      </c>
      <c r="D66" s="7">
        <v>31278</v>
      </c>
      <c r="E66" s="7">
        <v>19227</v>
      </c>
      <c r="F66" s="7">
        <v>941</v>
      </c>
      <c r="G66" s="7">
        <v>20168</v>
      </c>
      <c r="H66" s="7">
        <v>51446</v>
      </c>
      <c r="I66" s="1"/>
      <c r="J66" s="1"/>
      <c r="K66" s="1"/>
      <c r="L66" s="1"/>
      <c r="M66" s="1"/>
      <c r="N66" s="1"/>
      <c r="O66" s="1"/>
      <c r="P66" s="1"/>
      <c r="Q66" s="1"/>
      <c r="R66" s="1"/>
      <c r="S66" s="1"/>
      <c r="T66" s="1"/>
      <c r="U66" s="1"/>
      <c r="V66" s="1"/>
      <c r="W66" s="1"/>
      <c r="X66" s="1"/>
      <c r="Y66" s="1"/>
    </row>
    <row r="67" spans="1:25" x14ac:dyDescent="0.25">
      <c r="A67" s="7" t="s">
        <v>14</v>
      </c>
      <c r="B67" s="7" t="s">
        <v>134</v>
      </c>
      <c r="C67" s="7" t="s">
        <v>135</v>
      </c>
      <c r="D67" s="7">
        <v>5736</v>
      </c>
      <c r="E67" s="7">
        <v>4052</v>
      </c>
      <c r="F67" s="7">
        <v>803</v>
      </c>
      <c r="G67" s="7">
        <v>4855</v>
      </c>
      <c r="H67" s="7">
        <v>10591</v>
      </c>
      <c r="I67" s="1"/>
      <c r="J67" s="1"/>
      <c r="K67" s="1"/>
      <c r="L67" s="1"/>
      <c r="M67" s="1"/>
      <c r="N67" s="1"/>
      <c r="O67" s="1"/>
      <c r="P67" s="1"/>
      <c r="Q67" s="1"/>
      <c r="R67" s="1"/>
      <c r="S67" s="1"/>
      <c r="T67" s="1"/>
      <c r="U67" s="1"/>
      <c r="V67" s="1"/>
      <c r="W67" s="1"/>
      <c r="X67" s="1"/>
      <c r="Y67" s="1"/>
    </row>
    <row r="68" spans="1:25" x14ac:dyDescent="0.25">
      <c r="A68" s="7" t="s">
        <v>42</v>
      </c>
      <c r="B68" s="7" t="s">
        <v>136</v>
      </c>
      <c r="C68" s="7" t="s">
        <v>137</v>
      </c>
      <c r="D68" s="7">
        <v>4614</v>
      </c>
      <c r="E68" s="7">
        <v>3475</v>
      </c>
      <c r="F68" s="7">
        <v>500</v>
      </c>
      <c r="G68" s="7">
        <v>3975</v>
      </c>
      <c r="H68" s="7">
        <v>8589</v>
      </c>
      <c r="I68" s="1"/>
      <c r="J68" s="1"/>
      <c r="K68" s="1"/>
      <c r="L68" s="1"/>
      <c r="M68" s="1"/>
      <c r="N68" s="1"/>
      <c r="O68" s="1"/>
      <c r="P68" s="1"/>
      <c r="Q68" s="1"/>
      <c r="R68" s="1"/>
      <c r="S68" s="1"/>
      <c r="T68" s="1"/>
      <c r="U68" s="1"/>
      <c r="V68" s="1"/>
      <c r="W68" s="1"/>
      <c r="X68" s="1"/>
      <c r="Y68" s="1"/>
    </row>
    <row r="69" spans="1:25" x14ac:dyDescent="0.25">
      <c r="A69" s="7" t="s">
        <v>14</v>
      </c>
      <c r="B69" s="7" t="s">
        <v>138</v>
      </c>
      <c r="C69" s="7" t="s">
        <v>139</v>
      </c>
      <c r="D69" s="7">
        <v>29032</v>
      </c>
      <c r="E69" s="7">
        <v>9253</v>
      </c>
      <c r="F69" s="7">
        <v>986</v>
      </c>
      <c r="G69" s="7">
        <v>10239</v>
      </c>
      <c r="H69" s="7">
        <v>39271</v>
      </c>
      <c r="I69" s="1"/>
      <c r="J69" s="1"/>
      <c r="K69" s="1"/>
      <c r="L69" s="1"/>
      <c r="M69" s="1"/>
      <c r="N69" s="1"/>
      <c r="O69" s="1"/>
      <c r="P69" s="1"/>
      <c r="Q69" s="1"/>
      <c r="R69" s="1"/>
      <c r="S69" s="1"/>
      <c r="T69" s="1"/>
      <c r="U69" s="1"/>
      <c r="V69" s="1"/>
      <c r="W69" s="1"/>
      <c r="X69" s="1"/>
      <c r="Y69" s="1"/>
    </row>
    <row r="70" spans="1:25" x14ac:dyDescent="0.25">
      <c r="A70" s="7" t="s">
        <v>11</v>
      </c>
      <c r="B70" s="7" t="s">
        <v>140</v>
      </c>
      <c r="C70" s="7" t="s">
        <v>141</v>
      </c>
      <c r="D70" s="7">
        <v>5924</v>
      </c>
      <c r="E70" s="7">
        <v>4902</v>
      </c>
      <c r="F70" s="7">
        <v>747</v>
      </c>
      <c r="G70" s="7">
        <v>5649</v>
      </c>
      <c r="H70" s="7">
        <v>11573</v>
      </c>
      <c r="I70" s="1"/>
      <c r="J70" s="1"/>
      <c r="K70" s="1"/>
      <c r="L70" s="1"/>
      <c r="M70" s="1"/>
      <c r="N70" s="1"/>
      <c r="O70" s="1"/>
      <c r="P70" s="1"/>
      <c r="Q70" s="1"/>
      <c r="R70" s="1"/>
      <c r="S70" s="1"/>
      <c r="T70" s="1"/>
      <c r="U70" s="1"/>
      <c r="V70" s="1"/>
      <c r="W70" s="1"/>
      <c r="X70" s="1"/>
      <c r="Y70" s="1"/>
    </row>
    <row r="71" spans="1:25" x14ac:dyDescent="0.25">
      <c r="A71" s="7" t="s">
        <v>47</v>
      </c>
      <c r="B71" s="7" t="s">
        <v>142</v>
      </c>
      <c r="C71" s="7" t="s">
        <v>143</v>
      </c>
      <c r="D71" s="7">
        <v>10648</v>
      </c>
      <c r="E71" s="7">
        <v>5524</v>
      </c>
      <c r="F71" s="7">
        <v>630</v>
      </c>
      <c r="G71" s="7">
        <v>6154</v>
      </c>
      <c r="H71" s="7">
        <v>16802</v>
      </c>
      <c r="I71" s="1"/>
      <c r="J71" s="1"/>
      <c r="K71" s="1"/>
      <c r="L71" s="1"/>
      <c r="M71" s="1"/>
      <c r="N71" s="1"/>
      <c r="O71" s="1"/>
      <c r="P71" s="1"/>
      <c r="Q71" s="1"/>
      <c r="R71" s="1"/>
      <c r="S71" s="1"/>
      <c r="T71" s="1"/>
      <c r="U71" s="1"/>
      <c r="V71" s="1"/>
      <c r="W71" s="1"/>
      <c r="X71" s="1"/>
      <c r="Y71" s="1"/>
    </row>
    <row r="72" spans="1:25" x14ac:dyDescent="0.25">
      <c r="A72" s="7" t="s">
        <v>31</v>
      </c>
      <c r="B72" s="7" t="s">
        <v>144</v>
      </c>
      <c r="C72" s="7" t="s">
        <v>145</v>
      </c>
      <c r="D72" s="7">
        <v>5930</v>
      </c>
      <c r="E72" s="7">
        <v>2311</v>
      </c>
      <c r="F72" s="7">
        <v>510</v>
      </c>
      <c r="G72" s="7">
        <v>2821</v>
      </c>
      <c r="H72" s="7">
        <v>8751</v>
      </c>
      <c r="I72" s="1"/>
      <c r="J72" s="1"/>
      <c r="K72" s="1"/>
      <c r="L72" s="1"/>
      <c r="M72" s="1"/>
      <c r="N72" s="1"/>
      <c r="O72" s="1"/>
      <c r="P72" s="1"/>
      <c r="Q72" s="1"/>
      <c r="R72" s="1"/>
      <c r="S72" s="1"/>
      <c r="T72" s="1"/>
      <c r="U72" s="1"/>
      <c r="V72" s="1"/>
      <c r="W72" s="1"/>
      <c r="X72" s="1"/>
      <c r="Y72" s="1"/>
    </row>
    <row r="73" spans="1:25" x14ac:dyDescent="0.25">
      <c r="A73" s="7" t="s">
        <v>31</v>
      </c>
      <c r="B73" s="7" t="s">
        <v>146</v>
      </c>
      <c r="C73" s="7" t="s">
        <v>147</v>
      </c>
      <c r="D73" s="7">
        <v>8491</v>
      </c>
      <c r="E73" s="7">
        <v>3650</v>
      </c>
      <c r="F73" s="7">
        <v>436</v>
      </c>
      <c r="G73" s="7">
        <v>4086</v>
      </c>
      <c r="H73" s="7">
        <v>12577</v>
      </c>
      <c r="I73" s="1"/>
      <c r="J73" s="1"/>
      <c r="K73" s="1"/>
      <c r="L73" s="1"/>
      <c r="M73" s="1"/>
      <c r="N73" s="1"/>
      <c r="O73" s="1"/>
      <c r="P73" s="1"/>
      <c r="Q73" s="1"/>
      <c r="R73" s="1"/>
      <c r="S73" s="1"/>
      <c r="T73" s="1"/>
      <c r="U73" s="1"/>
      <c r="V73" s="1"/>
      <c r="W73" s="1"/>
      <c r="X73" s="1"/>
      <c r="Y73" s="1"/>
    </row>
    <row r="74" spans="1:25" x14ac:dyDescent="0.25">
      <c r="A74" s="7" t="s">
        <v>28</v>
      </c>
      <c r="B74" s="7" t="s">
        <v>148</v>
      </c>
      <c r="C74" s="7" t="s">
        <v>149</v>
      </c>
      <c r="D74" s="7">
        <v>10416</v>
      </c>
      <c r="E74" s="7">
        <v>7799</v>
      </c>
      <c r="F74" s="7">
        <v>1394</v>
      </c>
      <c r="G74" s="7">
        <v>9193</v>
      </c>
      <c r="H74" s="7">
        <v>19609</v>
      </c>
      <c r="I74" s="1"/>
      <c r="J74" s="1"/>
      <c r="K74" s="1"/>
      <c r="L74" s="1"/>
      <c r="M74" s="1"/>
      <c r="N74" s="1"/>
      <c r="O74" s="1"/>
      <c r="P74" s="1"/>
      <c r="Q74" s="1"/>
      <c r="R74" s="1"/>
      <c r="S74" s="1"/>
      <c r="T74" s="1"/>
      <c r="U74" s="1"/>
      <c r="V74" s="1"/>
      <c r="W74" s="1"/>
      <c r="X74" s="1"/>
      <c r="Y74" s="1"/>
    </row>
    <row r="75" spans="1:25" x14ac:dyDescent="0.25">
      <c r="A75" s="7" t="s">
        <v>28</v>
      </c>
      <c r="B75" s="7" t="s">
        <v>150</v>
      </c>
      <c r="C75" s="7" t="s">
        <v>151</v>
      </c>
      <c r="D75" s="7">
        <v>6667</v>
      </c>
      <c r="E75" s="7">
        <v>6549</v>
      </c>
      <c r="F75" s="7">
        <v>92</v>
      </c>
      <c r="G75" s="7">
        <v>6641</v>
      </c>
      <c r="H75" s="7">
        <v>13308</v>
      </c>
      <c r="I75" s="1"/>
      <c r="J75" s="1"/>
      <c r="K75" s="1"/>
      <c r="L75" s="1"/>
      <c r="M75" s="1"/>
      <c r="N75" s="1"/>
      <c r="O75" s="1"/>
      <c r="P75" s="1"/>
      <c r="Q75" s="1"/>
      <c r="R75" s="1"/>
      <c r="S75" s="1"/>
      <c r="T75" s="1"/>
      <c r="U75" s="1"/>
      <c r="V75" s="1"/>
      <c r="W75" s="1"/>
      <c r="X75" s="1"/>
      <c r="Y75" s="1"/>
    </row>
    <row r="76" spans="1:25" x14ac:dyDescent="0.25">
      <c r="A76" s="7" t="s">
        <v>11</v>
      </c>
      <c r="B76" s="7" t="s">
        <v>152</v>
      </c>
      <c r="C76" s="7" t="s">
        <v>153</v>
      </c>
      <c r="D76" s="7">
        <v>19381</v>
      </c>
      <c r="E76" s="7">
        <v>11016</v>
      </c>
      <c r="F76" s="7">
        <v>2056</v>
      </c>
      <c r="G76" s="7">
        <v>13072</v>
      </c>
      <c r="H76" s="7">
        <v>32453</v>
      </c>
      <c r="I76" s="1"/>
      <c r="J76" s="1"/>
      <c r="K76" s="1"/>
      <c r="L76" s="1"/>
      <c r="M76" s="1"/>
      <c r="N76" s="1"/>
      <c r="O76" s="1"/>
      <c r="P76" s="1"/>
      <c r="Q76" s="1"/>
      <c r="R76" s="1"/>
      <c r="S76" s="1"/>
      <c r="T76" s="1"/>
      <c r="U76" s="1"/>
      <c r="V76" s="1"/>
      <c r="W76" s="1"/>
      <c r="X76" s="1"/>
      <c r="Y76" s="1"/>
    </row>
    <row r="77" spans="1:25" x14ac:dyDescent="0.25">
      <c r="A77" s="7" t="s">
        <v>11</v>
      </c>
      <c r="B77" s="7" t="s">
        <v>154</v>
      </c>
      <c r="C77" s="7" t="s">
        <v>155</v>
      </c>
      <c r="D77" s="7">
        <v>5674</v>
      </c>
      <c r="E77" s="7">
        <v>2955</v>
      </c>
      <c r="F77" s="7">
        <v>615</v>
      </c>
      <c r="G77" s="7">
        <v>3570</v>
      </c>
      <c r="H77" s="7">
        <v>9244</v>
      </c>
      <c r="I77" s="1"/>
      <c r="J77" s="1"/>
      <c r="K77" s="1"/>
      <c r="L77" s="1"/>
      <c r="M77" s="1"/>
      <c r="N77" s="1"/>
      <c r="O77" s="1"/>
      <c r="P77" s="1"/>
      <c r="Q77" s="1"/>
      <c r="R77" s="1"/>
      <c r="S77" s="1"/>
      <c r="T77" s="1"/>
      <c r="U77" s="1"/>
      <c r="V77" s="1"/>
      <c r="W77" s="1"/>
      <c r="X77" s="1"/>
      <c r="Y77" s="1"/>
    </row>
    <row r="78" spans="1:25" x14ac:dyDescent="0.25">
      <c r="A78" s="7" t="s">
        <v>11</v>
      </c>
      <c r="B78" s="7" t="s">
        <v>156</v>
      </c>
      <c r="C78" s="7" t="s">
        <v>157</v>
      </c>
      <c r="D78" s="7">
        <v>13707</v>
      </c>
      <c r="E78" s="7">
        <v>8061</v>
      </c>
      <c r="F78" s="7">
        <v>1441</v>
      </c>
      <c r="G78" s="7">
        <v>9502</v>
      </c>
      <c r="H78" s="7">
        <v>23209</v>
      </c>
      <c r="I78" s="1"/>
      <c r="J78" s="1"/>
      <c r="K78" s="1"/>
      <c r="L78" s="1"/>
      <c r="M78" s="1"/>
      <c r="N78" s="1"/>
      <c r="O78" s="1"/>
      <c r="P78" s="1"/>
      <c r="Q78" s="1"/>
      <c r="R78" s="1"/>
      <c r="S78" s="1"/>
      <c r="T78" s="1"/>
      <c r="U78" s="1"/>
      <c r="V78" s="1"/>
      <c r="W78" s="1"/>
      <c r="X78" s="1"/>
      <c r="Y78" s="1"/>
    </row>
    <row r="79" spans="1:25" x14ac:dyDescent="0.25">
      <c r="A79" s="7" t="s">
        <v>60</v>
      </c>
      <c r="B79" s="7" t="s">
        <v>158</v>
      </c>
      <c r="C79" s="7" t="s">
        <v>159</v>
      </c>
      <c r="D79" s="7">
        <v>3256</v>
      </c>
      <c r="E79" s="7">
        <v>1337</v>
      </c>
      <c r="F79" s="7">
        <v>175</v>
      </c>
      <c r="G79" s="7">
        <v>1512</v>
      </c>
      <c r="H79" s="7">
        <v>4768</v>
      </c>
      <c r="I79" s="1"/>
      <c r="J79" s="1"/>
      <c r="K79" s="1"/>
      <c r="L79" s="1"/>
      <c r="M79" s="1"/>
      <c r="N79" s="1"/>
      <c r="O79" s="1"/>
      <c r="P79" s="1"/>
      <c r="Q79" s="1"/>
      <c r="R79" s="1"/>
      <c r="S79" s="1"/>
      <c r="T79" s="1"/>
      <c r="U79" s="1"/>
      <c r="V79" s="1"/>
      <c r="W79" s="1"/>
      <c r="X79" s="1"/>
      <c r="Y79" s="1"/>
    </row>
    <row r="80" spans="1:25" x14ac:dyDescent="0.25">
      <c r="A80" s="7" t="s">
        <v>60</v>
      </c>
      <c r="B80" s="7" t="s">
        <v>160</v>
      </c>
      <c r="C80" s="7" t="s">
        <v>161</v>
      </c>
      <c r="D80" s="7">
        <v>9334</v>
      </c>
      <c r="E80" s="7">
        <v>5990</v>
      </c>
      <c r="F80" s="7">
        <v>710</v>
      </c>
      <c r="G80" s="7">
        <v>6700</v>
      </c>
      <c r="H80" s="7">
        <v>16034</v>
      </c>
      <c r="I80" s="1"/>
      <c r="J80" s="1"/>
      <c r="K80" s="1"/>
      <c r="L80" s="1"/>
      <c r="M80" s="1"/>
      <c r="N80" s="1"/>
      <c r="O80" s="1"/>
      <c r="P80" s="1"/>
      <c r="Q80" s="1"/>
      <c r="R80" s="1"/>
      <c r="S80" s="1"/>
      <c r="T80" s="1"/>
      <c r="U80" s="1"/>
      <c r="V80" s="1"/>
      <c r="W80" s="1"/>
      <c r="X80" s="1"/>
      <c r="Y80" s="1"/>
    </row>
    <row r="81" spans="1:25" x14ac:dyDescent="0.25">
      <c r="A81" s="7" t="s">
        <v>104</v>
      </c>
      <c r="B81" s="7" t="s">
        <v>162</v>
      </c>
      <c r="C81" s="7" t="s">
        <v>163</v>
      </c>
      <c r="D81" s="7">
        <v>5088</v>
      </c>
      <c r="E81" s="7">
        <v>5570</v>
      </c>
      <c r="F81" s="7">
        <v>650</v>
      </c>
      <c r="G81" s="7">
        <v>6220</v>
      </c>
      <c r="H81" s="7">
        <v>11308</v>
      </c>
      <c r="I81" s="1"/>
      <c r="J81" s="1"/>
      <c r="K81" s="1"/>
      <c r="L81" s="1"/>
      <c r="M81" s="1"/>
      <c r="N81" s="1"/>
      <c r="O81" s="1"/>
      <c r="P81" s="1"/>
      <c r="Q81" s="1"/>
      <c r="R81" s="1"/>
      <c r="S81" s="1"/>
      <c r="T81" s="1"/>
      <c r="U81" s="1"/>
      <c r="V81" s="1"/>
      <c r="W81" s="1"/>
      <c r="X81" s="1"/>
      <c r="Y81" s="1"/>
    </row>
    <row r="82" spans="1:25" x14ac:dyDescent="0.25">
      <c r="A82" s="7" t="s">
        <v>11</v>
      </c>
      <c r="B82" s="7" t="s">
        <v>164</v>
      </c>
      <c r="C82" s="7" t="s">
        <v>165</v>
      </c>
      <c r="D82" s="7">
        <v>5642</v>
      </c>
      <c r="E82" s="7">
        <v>3346</v>
      </c>
      <c r="F82" s="7">
        <v>408</v>
      </c>
      <c r="G82" s="7">
        <v>3754</v>
      </c>
      <c r="H82" s="7">
        <v>9396</v>
      </c>
      <c r="I82" s="1"/>
      <c r="J82" s="1"/>
      <c r="K82" s="1"/>
      <c r="L82" s="1"/>
      <c r="M82" s="1"/>
      <c r="N82" s="1"/>
      <c r="O82" s="1"/>
      <c r="P82" s="1"/>
      <c r="Q82" s="1"/>
      <c r="R82" s="1"/>
      <c r="S82" s="1"/>
      <c r="T82" s="1"/>
      <c r="U82" s="1"/>
      <c r="V82" s="1"/>
      <c r="W82" s="1"/>
      <c r="X82" s="1"/>
      <c r="Y82" s="1"/>
    </row>
    <row r="83" spans="1:25" x14ac:dyDescent="0.25">
      <c r="A83" s="7" t="s">
        <v>11</v>
      </c>
      <c r="B83" s="7" t="s">
        <v>166</v>
      </c>
      <c r="C83" s="7" t="s">
        <v>167</v>
      </c>
      <c r="D83" s="7">
        <v>8781</v>
      </c>
      <c r="E83" s="7">
        <v>3831</v>
      </c>
      <c r="F83" s="7">
        <v>382</v>
      </c>
      <c r="G83" s="7">
        <v>4213</v>
      </c>
      <c r="H83" s="7">
        <v>12994</v>
      </c>
      <c r="I83" s="1"/>
      <c r="J83" s="1"/>
      <c r="K83" s="1"/>
      <c r="L83" s="1"/>
      <c r="M83" s="1"/>
      <c r="N83" s="1"/>
      <c r="O83" s="1"/>
      <c r="P83" s="1"/>
      <c r="Q83" s="1"/>
      <c r="R83" s="1"/>
      <c r="S83" s="1"/>
      <c r="T83" s="1"/>
      <c r="U83" s="1"/>
      <c r="V83" s="1"/>
      <c r="W83" s="1"/>
      <c r="X83" s="1"/>
      <c r="Y83" s="1"/>
    </row>
    <row r="84" spans="1:25" x14ac:dyDescent="0.25">
      <c r="A84" s="7" t="s">
        <v>36</v>
      </c>
      <c r="B84" s="7" t="s">
        <v>47</v>
      </c>
      <c r="C84" s="7" t="s">
        <v>168</v>
      </c>
      <c r="D84" s="7">
        <v>15076</v>
      </c>
      <c r="E84" s="7">
        <v>3868</v>
      </c>
      <c r="F84" s="7">
        <v>4869</v>
      </c>
      <c r="G84" s="7">
        <v>8737</v>
      </c>
      <c r="H84" s="7">
        <v>23813</v>
      </c>
      <c r="I84" s="1"/>
      <c r="J84" s="1"/>
      <c r="K84" s="1"/>
      <c r="L84" s="1"/>
      <c r="M84" s="1"/>
      <c r="N84" s="1"/>
      <c r="O84" s="1"/>
      <c r="P84" s="1"/>
      <c r="Q84" s="1"/>
      <c r="R84" s="1"/>
      <c r="S84" s="1"/>
      <c r="T84" s="1"/>
      <c r="U84" s="1"/>
      <c r="V84" s="1"/>
      <c r="W84" s="1"/>
      <c r="X84" s="1"/>
      <c r="Y84" s="1"/>
    </row>
    <row r="85" spans="1:25" x14ac:dyDescent="0.25">
      <c r="A85" s="7" t="s">
        <v>42</v>
      </c>
      <c r="B85" s="7" t="s">
        <v>31</v>
      </c>
      <c r="C85" s="7" t="s">
        <v>169</v>
      </c>
      <c r="D85" s="7">
        <v>19590</v>
      </c>
      <c r="E85" s="7">
        <v>7900</v>
      </c>
      <c r="F85" s="7">
        <v>1412</v>
      </c>
      <c r="G85" s="7">
        <v>9312</v>
      </c>
      <c r="H85" s="7">
        <v>28902</v>
      </c>
      <c r="I85" s="1"/>
      <c r="J85" s="1"/>
      <c r="K85" s="1"/>
      <c r="L85" s="1"/>
      <c r="M85" s="1"/>
      <c r="N85" s="1"/>
      <c r="O85" s="1"/>
      <c r="P85" s="1"/>
      <c r="Q85" s="1"/>
      <c r="R85" s="1"/>
      <c r="S85" s="1"/>
      <c r="T85" s="1"/>
      <c r="U85" s="1"/>
      <c r="V85" s="1"/>
      <c r="W85" s="1"/>
      <c r="X85" s="1"/>
      <c r="Y85" s="1"/>
    </row>
    <row r="86" spans="1:25" x14ac:dyDescent="0.25">
      <c r="A86" s="7" t="s">
        <v>36</v>
      </c>
      <c r="B86" s="7" t="s">
        <v>170</v>
      </c>
      <c r="C86" s="7" t="s">
        <v>171</v>
      </c>
      <c r="D86" s="7">
        <v>10795</v>
      </c>
      <c r="E86" s="7">
        <v>4292</v>
      </c>
      <c r="F86" s="7">
        <v>1122</v>
      </c>
      <c r="G86" s="7">
        <v>5414</v>
      </c>
      <c r="H86" s="7">
        <v>16209</v>
      </c>
      <c r="I86" s="1"/>
      <c r="J86" s="1"/>
      <c r="K86" s="1"/>
      <c r="L86" s="1"/>
      <c r="M86" s="1"/>
      <c r="N86" s="1"/>
      <c r="O86" s="1"/>
      <c r="P86" s="1"/>
      <c r="Q86" s="1"/>
      <c r="R86" s="1"/>
      <c r="S86" s="1"/>
      <c r="T86" s="1"/>
      <c r="U86" s="1"/>
      <c r="V86" s="1"/>
      <c r="W86" s="1"/>
      <c r="X86" s="1"/>
      <c r="Y86" s="1"/>
    </row>
    <row r="87" spans="1:25" x14ac:dyDescent="0.25">
      <c r="A87" s="7" t="s">
        <v>36</v>
      </c>
      <c r="B87" s="7" t="s">
        <v>172</v>
      </c>
      <c r="C87" s="7" t="s">
        <v>173</v>
      </c>
      <c r="D87" s="7">
        <v>6805</v>
      </c>
      <c r="E87" s="7">
        <v>4095</v>
      </c>
      <c r="F87" s="7">
        <v>2116</v>
      </c>
      <c r="G87" s="7">
        <v>6211</v>
      </c>
      <c r="H87" s="7">
        <v>13016</v>
      </c>
      <c r="I87" s="1"/>
      <c r="J87" s="1"/>
      <c r="K87" s="1"/>
      <c r="L87" s="1"/>
      <c r="M87" s="1"/>
      <c r="N87" s="1"/>
      <c r="O87" s="1"/>
      <c r="P87" s="1"/>
      <c r="Q87" s="1"/>
      <c r="R87" s="1"/>
      <c r="S87" s="1"/>
      <c r="T87" s="1"/>
      <c r="U87" s="1"/>
      <c r="V87" s="1"/>
      <c r="W87" s="1"/>
      <c r="X87" s="1"/>
      <c r="Y87" s="1"/>
    </row>
    <row r="88" spans="1:25" x14ac:dyDescent="0.25">
      <c r="A88" s="7" t="s">
        <v>47</v>
      </c>
      <c r="B88" s="7" t="s">
        <v>174</v>
      </c>
      <c r="C88" s="7" t="s">
        <v>175</v>
      </c>
      <c r="D88" s="7">
        <v>3899</v>
      </c>
      <c r="E88" s="7">
        <v>3840</v>
      </c>
      <c r="F88" s="7">
        <v>467</v>
      </c>
      <c r="G88" s="7">
        <v>4307</v>
      </c>
      <c r="H88" s="7">
        <v>8206</v>
      </c>
      <c r="I88" s="1"/>
      <c r="J88" s="1"/>
      <c r="K88" s="1"/>
      <c r="L88" s="1"/>
      <c r="M88" s="1"/>
      <c r="N88" s="1"/>
      <c r="O88" s="1"/>
      <c r="P88" s="1"/>
      <c r="Q88" s="1"/>
      <c r="R88" s="1"/>
      <c r="S88" s="1"/>
      <c r="T88" s="1"/>
      <c r="U88" s="1"/>
      <c r="V88" s="1"/>
      <c r="W88" s="1"/>
      <c r="X88" s="1"/>
      <c r="Y88" s="1"/>
    </row>
    <row r="89" spans="1:25" x14ac:dyDescent="0.25">
      <c r="A89" s="7" t="s">
        <v>14</v>
      </c>
      <c r="B89" s="7" t="s">
        <v>176</v>
      </c>
      <c r="C89" s="7" t="s">
        <v>177</v>
      </c>
      <c r="D89" s="7">
        <v>5917</v>
      </c>
      <c r="E89" s="7">
        <v>3416</v>
      </c>
      <c r="F89" s="7">
        <v>610</v>
      </c>
      <c r="G89" s="7">
        <v>4026</v>
      </c>
      <c r="H89" s="7">
        <v>9943</v>
      </c>
      <c r="I89" s="1"/>
      <c r="J89" s="1"/>
      <c r="K89" s="1"/>
      <c r="L89" s="1"/>
      <c r="M89" s="1"/>
      <c r="N89" s="1"/>
      <c r="O89" s="1"/>
      <c r="P89" s="1"/>
      <c r="Q89" s="1"/>
      <c r="R89" s="1"/>
      <c r="S89" s="1"/>
      <c r="T89" s="1"/>
      <c r="U89" s="1"/>
      <c r="V89" s="1"/>
      <c r="W89" s="1"/>
      <c r="X89" s="1"/>
      <c r="Y89" s="1"/>
    </row>
    <row r="90" spans="1:25" x14ac:dyDescent="0.25">
      <c r="A90" s="7" t="s">
        <v>31</v>
      </c>
      <c r="B90" s="7" t="s">
        <v>178</v>
      </c>
      <c r="C90" s="7" t="s">
        <v>179</v>
      </c>
      <c r="D90" s="7">
        <v>6960</v>
      </c>
      <c r="E90" s="7">
        <v>3888</v>
      </c>
      <c r="F90" s="7">
        <v>458</v>
      </c>
      <c r="G90" s="7">
        <v>4346</v>
      </c>
      <c r="H90" s="7">
        <v>11306</v>
      </c>
      <c r="I90" s="1"/>
      <c r="J90" s="1"/>
      <c r="K90" s="1"/>
      <c r="L90" s="1"/>
      <c r="M90" s="1"/>
      <c r="N90" s="1"/>
      <c r="O90" s="1"/>
      <c r="P90" s="1"/>
      <c r="Q90" s="1"/>
      <c r="R90" s="1"/>
      <c r="S90" s="1"/>
      <c r="T90" s="1"/>
      <c r="U90" s="1"/>
      <c r="V90" s="1"/>
      <c r="W90" s="1"/>
      <c r="X90" s="1"/>
      <c r="Y90" s="1"/>
    </row>
    <row r="91" spans="1:25" x14ac:dyDescent="0.25">
      <c r="A91" s="7" t="s">
        <v>31</v>
      </c>
      <c r="B91" s="7" t="s">
        <v>180</v>
      </c>
      <c r="C91" s="7" t="s">
        <v>181</v>
      </c>
      <c r="D91" s="7">
        <v>4368</v>
      </c>
      <c r="E91" s="7">
        <v>2077</v>
      </c>
      <c r="F91" s="7">
        <v>412</v>
      </c>
      <c r="G91" s="7">
        <v>2489</v>
      </c>
      <c r="H91" s="7">
        <v>6857</v>
      </c>
      <c r="I91" s="1"/>
      <c r="J91" s="1"/>
      <c r="K91" s="1"/>
      <c r="L91" s="1"/>
      <c r="M91" s="1"/>
      <c r="N91" s="1"/>
      <c r="O91" s="1"/>
      <c r="P91" s="1"/>
      <c r="Q91" s="1"/>
      <c r="R91" s="1"/>
      <c r="S91" s="1"/>
      <c r="T91" s="1"/>
      <c r="U91" s="1"/>
      <c r="V91" s="1"/>
      <c r="W91" s="1"/>
      <c r="X91" s="1"/>
      <c r="Y91" s="1"/>
    </row>
    <row r="92" spans="1:25" x14ac:dyDescent="0.25">
      <c r="A92" s="7" t="s">
        <v>19</v>
      </c>
      <c r="B92" s="7" t="s">
        <v>182</v>
      </c>
      <c r="C92" s="7" t="s">
        <v>183</v>
      </c>
      <c r="D92" s="7">
        <v>15639</v>
      </c>
      <c r="E92" s="7">
        <v>6558</v>
      </c>
      <c r="F92" s="7">
        <v>1160</v>
      </c>
      <c r="G92" s="7">
        <v>7718</v>
      </c>
      <c r="H92" s="7">
        <v>23357</v>
      </c>
      <c r="I92" s="1"/>
      <c r="J92" s="1"/>
      <c r="K92" s="1"/>
      <c r="L92" s="1"/>
      <c r="M92" s="1"/>
      <c r="N92" s="1"/>
      <c r="O92" s="1"/>
      <c r="P92" s="1"/>
      <c r="Q92" s="1"/>
      <c r="R92" s="1"/>
      <c r="S92" s="1"/>
      <c r="T92" s="1"/>
      <c r="U92" s="1"/>
      <c r="V92" s="1"/>
      <c r="W92" s="1"/>
      <c r="X92" s="1"/>
      <c r="Y92" s="1"/>
    </row>
    <row r="93" spans="1:25" x14ac:dyDescent="0.25">
      <c r="A93" s="7" t="s">
        <v>19</v>
      </c>
      <c r="B93" s="7" t="s">
        <v>11</v>
      </c>
      <c r="C93" s="7" t="s">
        <v>184</v>
      </c>
      <c r="D93" s="7">
        <v>6132</v>
      </c>
      <c r="E93" s="7">
        <v>770</v>
      </c>
      <c r="F93" s="7">
        <v>3351</v>
      </c>
      <c r="G93" s="7">
        <v>4121</v>
      </c>
      <c r="H93" s="7">
        <v>10253</v>
      </c>
      <c r="I93" s="1"/>
      <c r="J93" s="1"/>
      <c r="K93" s="1"/>
      <c r="L93" s="1"/>
      <c r="M93" s="1"/>
      <c r="N93" s="1"/>
      <c r="O93" s="1"/>
      <c r="P93" s="1"/>
      <c r="Q93" s="1"/>
      <c r="R93" s="1"/>
      <c r="S93" s="1"/>
      <c r="T93" s="1"/>
      <c r="U93" s="1"/>
      <c r="V93" s="1"/>
      <c r="W93" s="1"/>
      <c r="X93" s="1"/>
      <c r="Y93" s="1"/>
    </row>
    <row r="94" spans="1:25" x14ac:dyDescent="0.25">
      <c r="A94" s="7" t="s">
        <v>104</v>
      </c>
      <c r="B94" s="7" t="s">
        <v>185</v>
      </c>
      <c r="C94" s="7" t="s">
        <v>186</v>
      </c>
      <c r="D94" s="7">
        <v>6656</v>
      </c>
      <c r="E94" s="7">
        <v>6824</v>
      </c>
      <c r="F94" s="7">
        <v>1022</v>
      </c>
      <c r="G94" s="7">
        <v>7846</v>
      </c>
      <c r="H94" s="7">
        <v>14502</v>
      </c>
      <c r="I94" s="1"/>
      <c r="J94" s="1"/>
      <c r="K94" s="1"/>
      <c r="L94" s="1"/>
      <c r="M94" s="1"/>
      <c r="N94" s="1"/>
      <c r="O94" s="1"/>
      <c r="P94" s="1"/>
      <c r="Q94" s="1"/>
      <c r="R94" s="1"/>
      <c r="S94" s="1"/>
      <c r="T94" s="1"/>
      <c r="U94" s="1"/>
      <c r="V94" s="1"/>
      <c r="W94" s="1"/>
      <c r="X94" s="1"/>
      <c r="Y94" s="1"/>
    </row>
    <row r="95" spans="1:25" x14ac:dyDescent="0.25">
      <c r="A95" s="7" t="s">
        <v>47</v>
      </c>
      <c r="B95" s="7" t="s">
        <v>187</v>
      </c>
      <c r="C95" s="7" t="s">
        <v>188</v>
      </c>
      <c r="D95" s="7">
        <v>5047</v>
      </c>
      <c r="E95" s="7">
        <v>3748</v>
      </c>
      <c r="F95" s="7">
        <v>670</v>
      </c>
      <c r="G95" s="7">
        <v>4418</v>
      </c>
      <c r="H95" s="7">
        <v>9465</v>
      </c>
      <c r="I95" s="1"/>
      <c r="J95" s="1"/>
      <c r="K95" s="1"/>
      <c r="L95" s="1"/>
      <c r="M95" s="1"/>
      <c r="N95" s="1"/>
      <c r="O95" s="1"/>
      <c r="P95" s="1"/>
      <c r="Q95" s="1"/>
      <c r="R95" s="1"/>
      <c r="S95" s="1"/>
      <c r="T95" s="1"/>
      <c r="U95" s="1"/>
      <c r="V95" s="1"/>
      <c r="W95" s="1"/>
      <c r="X95" s="1"/>
      <c r="Y95" s="1"/>
    </row>
    <row r="96" spans="1:25" x14ac:dyDescent="0.25">
      <c r="A96" s="7" t="s">
        <v>47</v>
      </c>
      <c r="B96" s="7" t="s">
        <v>189</v>
      </c>
      <c r="C96" s="7" t="s">
        <v>190</v>
      </c>
      <c r="D96" s="7">
        <v>4125</v>
      </c>
      <c r="E96" s="7">
        <v>3345</v>
      </c>
      <c r="F96" s="7">
        <v>604</v>
      </c>
      <c r="G96" s="7">
        <v>3949</v>
      </c>
      <c r="H96" s="7">
        <v>8074</v>
      </c>
      <c r="I96" s="1"/>
      <c r="J96" s="1"/>
      <c r="K96" s="1"/>
      <c r="L96" s="1"/>
      <c r="M96" s="1"/>
      <c r="N96" s="1"/>
      <c r="O96" s="1"/>
      <c r="P96" s="1"/>
      <c r="Q96" s="1"/>
      <c r="R96" s="1"/>
      <c r="S96" s="1"/>
      <c r="T96" s="1"/>
      <c r="U96" s="1"/>
      <c r="V96" s="1"/>
      <c r="W96" s="1"/>
      <c r="X96" s="1"/>
      <c r="Y96" s="1"/>
    </row>
    <row r="97" spans="1:25" x14ac:dyDescent="0.25">
      <c r="A97" s="7" t="s">
        <v>28</v>
      </c>
      <c r="B97" s="7" t="s">
        <v>191</v>
      </c>
      <c r="C97" s="7" t="s">
        <v>192</v>
      </c>
      <c r="D97" s="7">
        <v>3348</v>
      </c>
      <c r="E97" s="7">
        <v>3560</v>
      </c>
      <c r="F97" s="7">
        <v>219</v>
      </c>
      <c r="G97" s="7">
        <v>3779</v>
      </c>
      <c r="H97" s="7">
        <v>7127</v>
      </c>
      <c r="I97" s="1"/>
      <c r="J97" s="1"/>
      <c r="K97" s="1"/>
      <c r="L97" s="1"/>
      <c r="M97" s="1"/>
      <c r="N97" s="1"/>
      <c r="O97" s="1"/>
      <c r="P97" s="1"/>
      <c r="Q97" s="1"/>
      <c r="R97" s="1"/>
      <c r="S97" s="1"/>
      <c r="T97" s="1"/>
      <c r="U97" s="1"/>
      <c r="V97" s="1"/>
      <c r="W97" s="1"/>
      <c r="X97" s="1"/>
      <c r="Y97" s="1"/>
    </row>
    <row r="98" spans="1:25" x14ac:dyDescent="0.25">
      <c r="A98" s="7" t="s">
        <v>60</v>
      </c>
      <c r="B98" s="7" t="s">
        <v>193</v>
      </c>
      <c r="C98" s="7" t="s">
        <v>194</v>
      </c>
      <c r="D98" s="7">
        <v>3989</v>
      </c>
      <c r="E98" s="7">
        <v>3716</v>
      </c>
      <c r="F98" s="7">
        <v>349</v>
      </c>
      <c r="G98" s="7">
        <v>4065</v>
      </c>
      <c r="H98" s="7">
        <v>8054</v>
      </c>
      <c r="I98" s="1"/>
      <c r="J98" s="1"/>
      <c r="K98" s="1"/>
      <c r="L98" s="1"/>
      <c r="M98" s="1"/>
      <c r="N98" s="1"/>
      <c r="O98" s="1"/>
      <c r="P98" s="1"/>
      <c r="Q98" s="1"/>
      <c r="R98" s="1"/>
      <c r="S98" s="1"/>
      <c r="T98" s="1"/>
      <c r="U98" s="1"/>
      <c r="V98" s="1"/>
      <c r="W98" s="1"/>
      <c r="X98" s="1"/>
      <c r="Y98" s="1"/>
    </row>
    <row r="99" spans="1:25" x14ac:dyDescent="0.25">
      <c r="A99" s="7" t="s">
        <v>60</v>
      </c>
      <c r="B99" s="7" t="s">
        <v>195</v>
      </c>
      <c r="C99" s="7" t="s">
        <v>196</v>
      </c>
      <c r="D99" s="7">
        <v>2074</v>
      </c>
      <c r="E99" s="7">
        <v>796</v>
      </c>
      <c r="F99" s="7">
        <v>141</v>
      </c>
      <c r="G99" s="7">
        <v>937</v>
      </c>
      <c r="H99" s="7">
        <v>3011</v>
      </c>
      <c r="I99" s="1"/>
      <c r="J99" s="1"/>
      <c r="K99" s="1"/>
      <c r="L99" s="1"/>
      <c r="M99" s="1"/>
      <c r="N99" s="1"/>
      <c r="O99" s="1"/>
      <c r="P99" s="1"/>
      <c r="Q99" s="1"/>
      <c r="R99" s="1"/>
      <c r="S99" s="1"/>
      <c r="T99" s="1"/>
      <c r="U99" s="1"/>
      <c r="V99" s="1"/>
      <c r="W99" s="1"/>
      <c r="X99" s="1"/>
      <c r="Y99" s="1"/>
    </row>
    <row r="100" spans="1:25" x14ac:dyDescent="0.25">
      <c r="A100" s="7" t="s">
        <v>36</v>
      </c>
      <c r="B100" s="7" t="s">
        <v>197</v>
      </c>
      <c r="C100" s="7" t="s">
        <v>198</v>
      </c>
      <c r="D100" s="7">
        <v>5741</v>
      </c>
      <c r="E100" s="7">
        <v>4624</v>
      </c>
      <c r="F100" s="7">
        <v>1719</v>
      </c>
      <c r="G100" s="7">
        <v>6343</v>
      </c>
      <c r="H100" s="7">
        <v>12084</v>
      </c>
      <c r="I100" s="1"/>
      <c r="J100" s="1"/>
      <c r="K100" s="1"/>
      <c r="L100" s="1"/>
      <c r="M100" s="1"/>
      <c r="N100" s="1"/>
      <c r="O100" s="1"/>
      <c r="P100" s="1"/>
      <c r="Q100" s="1"/>
      <c r="R100" s="1"/>
      <c r="S100" s="1"/>
      <c r="T100" s="1"/>
      <c r="U100" s="1"/>
      <c r="V100" s="1"/>
      <c r="W100" s="1"/>
      <c r="X100" s="1"/>
      <c r="Y100" s="1"/>
    </row>
    <row r="101" spans="1:25" x14ac:dyDescent="0.25">
      <c r="A101" s="7" t="s">
        <v>36</v>
      </c>
      <c r="B101" s="7" t="s">
        <v>199</v>
      </c>
      <c r="C101" s="7" t="s">
        <v>200</v>
      </c>
      <c r="D101" s="7">
        <v>8523</v>
      </c>
      <c r="E101" s="7">
        <v>4198</v>
      </c>
      <c r="F101" s="7">
        <v>2500</v>
      </c>
      <c r="G101" s="7">
        <v>6698</v>
      </c>
      <c r="H101" s="7">
        <v>15221</v>
      </c>
      <c r="I101" s="1"/>
      <c r="J101" s="1"/>
      <c r="K101" s="1"/>
      <c r="L101" s="1"/>
      <c r="M101" s="1"/>
      <c r="N101" s="1"/>
      <c r="O101" s="1"/>
      <c r="P101" s="1"/>
      <c r="Q101" s="1"/>
      <c r="R101" s="1"/>
      <c r="S101" s="1"/>
      <c r="T101" s="1"/>
      <c r="U101" s="1"/>
      <c r="V101" s="1"/>
      <c r="W101" s="1"/>
      <c r="X101" s="1"/>
      <c r="Y101" s="1"/>
    </row>
    <row r="102" spans="1:25" x14ac:dyDescent="0.25">
      <c r="A102" s="7" t="s">
        <v>36</v>
      </c>
      <c r="B102" s="7" t="s">
        <v>19</v>
      </c>
      <c r="C102" s="7" t="s">
        <v>201</v>
      </c>
      <c r="D102" s="7">
        <v>16596</v>
      </c>
      <c r="E102" s="7">
        <v>3487</v>
      </c>
      <c r="F102" s="7">
        <v>2483</v>
      </c>
      <c r="G102" s="7">
        <v>5970</v>
      </c>
      <c r="H102" s="7">
        <v>22566</v>
      </c>
      <c r="I102" s="1"/>
      <c r="J102" s="1"/>
      <c r="K102" s="1"/>
      <c r="L102" s="1"/>
      <c r="M102" s="1"/>
      <c r="N102" s="1"/>
      <c r="O102" s="1"/>
      <c r="P102" s="1"/>
      <c r="Q102" s="1"/>
      <c r="R102" s="1"/>
      <c r="S102" s="1"/>
      <c r="T102" s="1"/>
      <c r="U102" s="1"/>
      <c r="V102" s="1"/>
      <c r="W102" s="1"/>
      <c r="X102" s="1"/>
      <c r="Y102" s="1"/>
    </row>
    <row r="103" spans="1:25" x14ac:dyDescent="0.25">
      <c r="A103" s="7" t="s">
        <v>36</v>
      </c>
      <c r="B103" s="7" t="s">
        <v>57</v>
      </c>
      <c r="C103" s="7" t="s">
        <v>202</v>
      </c>
      <c r="D103" s="7">
        <v>12164</v>
      </c>
      <c r="E103" s="7">
        <v>3282</v>
      </c>
      <c r="F103" s="7">
        <v>3590</v>
      </c>
      <c r="G103" s="7">
        <v>6872</v>
      </c>
      <c r="H103" s="7">
        <v>19036</v>
      </c>
      <c r="I103" s="1"/>
      <c r="J103" s="1"/>
      <c r="K103" s="1"/>
      <c r="L103" s="1"/>
      <c r="M103" s="1"/>
      <c r="N103" s="1"/>
      <c r="O103" s="1"/>
      <c r="P103" s="1"/>
      <c r="Q103" s="1"/>
      <c r="R103" s="1"/>
      <c r="S103" s="1"/>
      <c r="T103" s="1"/>
      <c r="U103" s="1"/>
      <c r="V103" s="1"/>
      <c r="W103" s="1"/>
      <c r="X103" s="1"/>
      <c r="Y103" s="1"/>
    </row>
    <row r="104" spans="1:25" x14ac:dyDescent="0.25">
      <c r="A104" s="7" t="s">
        <v>36</v>
      </c>
      <c r="B104" s="7" t="s">
        <v>203</v>
      </c>
      <c r="C104" s="7" t="s">
        <v>204</v>
      </c>
      <c r="D104" s="7">
        <v>7592</v>
      </c>
      <c r="E104" s="7">
        <v>315</v>
      </c>
      <c r="F104" s="7">
        <v>4572</v>
      </c>
      <c r="G104" s="7">
        <v>4887</v>
      </c>
      <c r="H104" s="7">
        <v>12479</v>
      </c>
      <c r="I104" s="1"/>
      <c r="J104" s="1"/>
      <c r="K104" s="1"/>
      <c r="L104" s="1"/>
      <c r="M104" s="1"/>
      <c r="N104" s="1"/>
      <c r="O104" s="1"/>
      <c r="P104" s="1"/>
      <c r="Q104" s="1"/>
      <c r="R104" s="1"/>
      <c r="S104" s="1"/>
      <c r="T104" s="1"/>
      <c r="U104" s="1"/>
      <c r="V104" s="1"/>
      <c r="W104" s="1"/>
      <c r="X104" s="1"/>
      <c r="Y104" s="1"/>
    </row>
    <row r="105" spans="1:25" x14ac:dyDescent="0.25">
      <c r="A105" s="7" t="s">
        <v>205</v>
      </c>
      <c r="B105" s="7" t="s">
        <v>206</v>
      </c>
      <c r="C105" s="7" t="s">
        <v>207</v>
      </c>
      <c r="D105" s="7">
        <v>4778</v>
      </c>
      <c r="E105" s="7">
        <v>548</v>
      </c>
      <c r="F105" s="7">
        <v>98</v>
      </c>
      <c r="G105" s="7">
        <v>646</v>
      </c>
      <c r="H105" s="7">
        <v>5424</v>
      </c>
      <c r="I105" s="1"/>
      <c r="J105" s="1"/>
      <c r="K105" s="1"/>
      <c r="L105" s="1"/>
      <c r="M105" s="1"/>
      <c r="N105" s="1"/>
      <c r="O105" s="1"/>
      <c r="P105" s="1"/>
      <c r="Q105" s="1"/>
      <c r="R105" s="1"/>
      <c r="S105" s="1"/>
      <c r="T105" s="1"/>
      <c r="U105" s="1"/>
      <c r="V105" s="1"/>
      <c r="W105" s="1"/>
      <c r="X105" s="1"/>
      <c r="Y105" s="1"/>
    </row>
    <row r="106" spans="1:25" x14ac:dyDescent="0.25">
      <c r="A106" s="7" t="s">
        <v>208</v>
      </c>
      <c r="B106" s="7" t="s">
        <v>209</v>
      </c>
      <c r="C106" s="7" t="s">
        <v>210</v>
      </c>
      <c r="D106" s="7">
        <v>8174</v>
      </c>
      <c r="E106" s="7">
        <v>1186</v>
      </c>
      <c r="F106" s="7">
        <v>212</v>
      </c>
      <c r="G106" s="7">
        <v>1398</v>
      </c>
      <c r="H106" s="7">
        <v>9572</v>
      </c>
      <c r="I106" s="1"/>
      <c r="J106" s="1"/>
      <c r="K106" s="1"/>
      <c r="L106" s="1"/>
      <c r="M106" s="1"/>
      <c r="N106" s="1"/>
      <c r="O106" s="1"/>
      <c r="P106" s="1"/>
      <c r="Q106" s="1"/>
      <c r="R106" s="1"/>
      <c r="S106" s="1"/>
      <c r="T106" s="1"/>
      <c r="U106" s="1"/>
      <c r="V106" s="1"/>
      <c r="W106" s="1"/>
      <c r="X106" s="1"/>
      <c r="Y106" s="1"/>
    </row>
    <row r="107" spans="1:25" x14ac:dyDescent="0.25">
      <c r="A107" s="7" t="s">
        <v>211</v>
      </c>
      <c r="B107" s="7" t="s">
        <v>212</v>
      </c>
      <c r="C107" s="7" t="s">
        <v>213</v>
      </c>
      <c r="D107" s="7">
        <v>789</v>
      </c>
      <c r="E107" s="7">
        <v>227</v>
      </c>
      <c r="F107" s="7">
        <v>25</v>
      </c>
      <c r="G107" s="7">
        <v>252</v>
      </c>
      <c r="H107" s="7">
        <v>1041</v>
      </c>
      <c r="I107" s="1"/>
      <c r="J107" s="1"/>
      <c r="K107" s="1"/>
      <c r="L107" s="1"/>
      <c r="M107" s="1"/>
      <c r="N107" s="1"/>
      <c r="O107" s="1"/>
      <c r="P107" s="1"/>
      <c r="Q107" s="1"/>
      <c r="R107" s="1"/>
      <c r="S107" s="1"/>
      <c r="T107" s="1"/>
      <c r="U107" s="1"/>
      <c r="V107" s="1"/>
      <c r="W107" s="1"/>
      <c r="X107" s="1"/>
      <c r="Y107" s="1"/>
    </row>
    <row r="108" spans="1:25" x14ac:dyDescent="0.25">
      <c r="A108" s="7" t="s">
        <v>214</v>
      </c>
      <c r="B108" s="7" t="s">
        <v>215</v>
      </c>
      <c r="C108" s="7" t="s">
        <v>216</v>
      </c>
      <c r="D108" s="7">
        <v>16522</v>
      </c>
      <c r="E108" s="7">
        <v>1026</v>
      </c>
      <c r="F108" s="7">
        <v>37</v>
      </c>
      <c r="G108" s="7">
        <v>1063</v>
      </c>
      <c r="H108" s="7">
        <v>17585</v>
      </c>
      <c r="I108" s="1"/>
      <c r="J108" s="1"/>
      <c r="K108" s="1"/>
      <c r="L108" s="1"/>
      <c r="M108" s="1"/>
      <c r="N108" s="1"/>
      <c r="O108" s="1"/>
      <c r="P108" s="1"/>
      <c r="Q108" s="1"/>
      <c r="R108" s="1"/>
      <c r="S108" s="1"/>
      <c r="T108" s="1"/>
      <c r="U108" s="1"/>
      <c r="V108" s="1"/>
      <c r="W108" s="1"/>
      <c r="X108" s="1"/>
      <c r="Y108" s="1"/>
    </row>
    <row r="109" spans="1:25" x14ac:dyDescent="0.25">
      <c r="A109" s="95" t="s">
        <v>217</v>
      </c>
      <c r="B109" s="95"/>
      <c r="C109" s="95"/>
      <c r="D109" s="8">
        <v>760704</v>
      </c>
      <c r="E109" s="8">
        <v>442889</v>
      </c>
      <c r="F109" s="8">
        <v>90795</v>
      </c>
      <c r="G109" s="8">
        <v>533684</v>
      </c>
      <c r="H109" s="8">
        <v>1294388</v>
      </c>
      <c r="I109" s="1"/>
      <c r="J109" s="1"/>
      <c r="K109" s="1"/>
      <c r="L109" s="1"/>
      <c r="M109" s="1"/>
      <c r="N109" s="1"/>
      <c r="O109" s="1"/>
      <c r="P109" s="1"/>
      <c r="Q109" s="1"/>
      <c r="R109" s="1"/>
      <c r="S109" s="1"/>
      <c r="T109" s="1"/>
      <c r="U109" s="1"/>
      <c r="V109" s="1"/>
      <c r="W109" s="1"/>
      <c r="X109" s="1"/>
      <c r="Y109" s="1"/>
    </row>
    <row r="110" spans="1:25" x14ac:dyDescent="0.25">
      <c r="A110" s="95" t="s">
        <v>218</v>
      </c>
      <c r="B110" s="95"/>
      <c r="C110" s="95"/>
      <c r="D110" s="8">
        <v>30263</v>
      </c>
      <c r="E110" s="8">
        <v>2987</v>
      </c>
      <c r="F110" s="8">
        <v>372</v>
      </c>
      <c r="G110" s="8">
        <v>3359</v>
      </c>
      <c r="H110" s="8">
        <v>33622</v>
      </c>
      <c r="I110" s="1"/>
      <c r="J110" s="1"/>
      <c r="K110" s="1"/>
      <c r="L110" s="1"/>
      <c r="M110" s="1"/>
      <c r="N110" s="1"/>
      <c r="O110" s="1"/>
      <c r="P110" s="1"/>
      <c r="Q110" s="1"/>
      <c r="R110" s="1"/>
      <c r="S110" s="1"/>
      <c r="T110" s="1"/>
      <c r="U110" s="1"/>
      <c r="V110" s="1"/>
      <c r="W110" s="1"/>
      <c r="X110" s="1"/>
      <c r="Y110" s="1"/>
    </row>
    <row r="111" spans="1:25" x14ac:dyDescent="0.25">
      <c r="A111" s="95" t="s">
        <v>219</v>
      </c>
      <c r="B111" s="95"/>
      <c r="C111" s="95"/>
      <c r="D111" s="8">
        <v>790967</v>
      </c>
      <c r="E111" s="8">
        <v>445876</v>
      </c>
      <c r="F111" s="8">
        <v>91167</v>
      </c>
      <c r="G111" s="8">
        <v>537043</v>
      </c>
      <c r="H111" s="8">
        <v>1328010</v>
      </c>
      <c r="I111" s="1"/>
      <c r="J111" s="1"/>
      <c r="K111" s="1"/>
      <c r="L111" s="1"/>
      <c r="M111" s="1"/>
      <c r="N111" s="1"/>
      <c r="O111" s="1"/>
      <c r="P111" s="1"/>
      <c r="Q111" s="1"/>
      <c r="R111" s="1"/>
      <c r="S111" s="1"/>
      <c r="T111" s="1"/>
      <c r="U111" s="1"/>
      <c r="V111" s="1"/>
      <c r="W111" s="1"/>
      <c r="X111" s="1"/>
      <c r="Y111" s="1"/>
    </row>
    <row r="112" spans="1:2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25">
      <c r="A114" s="3" t="s">
        <v>241</v>
      </c>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 customHeight="1" x14ac:dyDescent="0.25">
      <c r="A116" s="1"/>
      <c r="B116" s="1"/>
      <c r="C116" s="1"/>
      <c r="D116" s="1"/>
      <c r="E116" s="102" t="s">
        <v>277</v>
      </c>
      <c r="F116" s="102"/>
      <c r="G116" s="102"/>
      <c r="H116" s="1"/>
      <c r="I116" s="1"/>
      <c r="J116" s="1"/>
      <c r="K116" s="1"/>
      <c r="L116" s="1"/>
      <c r="M116" s="1"/>
      <c r="N116" s="1"/>
      <c r="O116" s="1"/>
      <c r="P116" s="1"/>
      <c r="Q116" s="1"/>
      <c r="R116" s="1"/>
      <c r="S116" s="1"/>
      <c r="T116" s="1"/>
      <c r="U116" s="1"/>
      <c r="V116" s="1"/>
      <c r="W116" s="1"/>
      <c r="X116" s="1"/>
      <c r="Y116" s="1"/>
    </row>
    <row r="117" spans="1:25" ht="35.1" customHeight="1" x14ac:dyDescent="0.25">
      <c r="A117" s="6" t="s">
        <v>3</v>
      </c>
      <c r="B117" s="98" t="s">
        <v>220</v>
      </c>
      <c r="C117" s="98" t="s">
        <v>221</v>
      </c>
      <c r="D117" s="6" t="s">
        <v>243</v>
      </c>
      <c r="E117" s="74" t="s">
        <v>244</v>
      </c>
      <c r="F117" s="74" t="s">
        <v>245</v>
      </c>
      <c r="G117" s="74" t="s">
        <v>238</v>
      </c>
      <c r="H117" s="6" t="s">
        <v>344</v>
      </c>
      <c r="I117" s="1"/>
      <c r="J117" s="1"/>
      <c r="K117" s="1"/>
      <c r="L117" s="1"/>
      <c r="M117" s="1"/>
      <c r="N117" s="1"/>
      <c r="O117" s="1"/>
      <c r="P117" s="1"/>
      <c r="Q117" s="1"/>
      <c r="R117" s="1"/>
      <c r="S117" s="1"/>
      <c r="T117" s="1"/>
      <c r="U117" s="1"/>
      <c r="V117" s="1"/>
      <c r="W117" s="1"/>
      <c r="X117" s="1"/>
      <c r="Y117" s="1"/>
    </row>
    <row r="118" spans="1:25" x14ac:dyDescent="0.25">
      <c r="A118" s="7" t="s">
        <v>11</v>
      </c>
      <c r="B118" s="94" t="s">
        <v>222</v>
      </c>
      <c r="C118" s="94"/>
      <c r="D118" s="7">
        <v>104382</v>
      </c>
      <c r="E118" s="7">
        <v>58758</v>
      </c>
      <c r="F118" s="7">
        <v>10100</v>
      </c>
      <c r="G118" s="7">
        <v>68858</v>
      </c>
      <c r="H118" s="7">
        <v>173240</v>
      </c>
      <c r="I118" s="1"/>
      <c r="J118" s="1"/>
      <c r="K118" s="1"/>
      <c r="L118" s="1"/>
      <c r="M118" s="1"/>
      <c r="N118" s="1"/>
      <c r="O118" s="1"/>
      <c r="P118" s="1"/>
      <c r="Q118" s="1"/>
      <c r="R118" s="1"/>
      <c r="S118" s="1"/>
      <c r="T118" s="1"/>
      <c r="U118" s="1"/>
      <c r="V118" s="1"/>
      <c r="W118" s="1"/>
      <c r="X118" s="1"/>
      <c r="Y118" s="1"/>
    </row>
    <row r="119" spans="1:25" x14ac:dyDescent="0.25">
      <c r="A119" s="7" t="s">
        <v>60</v>
      </c>
      <c r="B119" s="94" t="s">
        <v>223</v>
      </c>
      <c r="C119" s="94"/>
      <c r="D119" s="7">
        <v>36855</v>
      </c>
      <c r="E119" s="7">
        <v>24525</v>
      </c>
      <c r="F119" s="7">
        <v>3623</v>
      </c>
      <c r="G119" s="7">
        <v>28148</v>
      </c>
      <c r="H119" s="7">
        <v>65003</v>
      </c>
      <c r="I119" s="1"/>
      <c r="J119" s="1"/>
      <c r="K119" s="1"/>
      <c r="L119" s="1"/>
      <c r="M119" s="1"/>
      <c r="N119" s="1"/>
      <c r="O119" s="1"/>
      <c r="P119" s="1"/>
      <c r="Q119" s="1"/>
      <c r="R119" s="1"/>
      <c r="S119" s="1"/>
      <c r="T119" s="1"/>
      <c r="U119" s="1"/>
      <c r="V119" s="1"/>
      <c r="W119" s="1"/>
      <c r="X119" s="1"/>
      <c r="Y119" s="1"/>
    </row>
    <row r="120" spans="1:25" x14ac:dyDescent="0.25">
      <c r="A120" s="7" t="s">
        <v>63</v>
      </c>
      <c r="B120" s="94" t="s">
        <v>224</v>
      </c>
      <c r="C120" s="94"/>
      <c r="D120" s="7">
        <v>34076</v>
      </c>
      <c r="E120" s="7">
        <v>36988</v>
      </c>
      <c r="F120" s="7">
        <v>3069</v>
      </c>
      <c r="G120" s="7">
        <v>40057</v>
      </c>
      <c r="H120" s="7">
        <v>74133</v>
      </c>
      <c r="I120" s="1"/>
      <c r="J120" s="1"/>
      <c r="K120" s="1"/>
      <c r="L120" s="1"/>
      <c r="M120" s="1"/>
      <c r="N120" s="1"/>
      <c r="O120" s="1"/>
      <c r="P120" s="1"/>
      <c r="Q120" s="1"/>
      <c r="R120" s="1"/>
      <c r="S120" s="1"/>
      <c r="T120" s="1"/>
      <c r="U120" s="1"/>
      <c r="V120" s="1"/>
      <c r="W120" s="1"/>
      <c r="X120" s="1"/>
      <c r="Y120" s="1"/>
    </row>
    <row r="121" spans="1:25" x14ac:dyDescent="0.25">
      <c r="A121" s="7" t="s">
        <v>52</v>
      </c>
      <c r="B121" s="94" t="s">
        <v>225</v>
      </c>
      <c r="C121" s="94"/>
      <c r="D121" s="7">
        <v>26960</v>
      </c>
      <c r="E121" s="7">
        <v>22872</v>
      </c>
      <c r="F121" s="7">
        <v>3374</v>
      </c>
      <c r="G121" s="7">
        <v>26246</v>
      </c>
      <c r="H121" s="7">
        <v>53206</v>
      </c>
      <c r="I121" s="1"/>
      <c r="J121" s="1"/>
      <c r="K121" s="1"/>
      <c r="L121" s="1"/>
      <c r="M121" s="1"/>
      <c r="N121" s="1"/>
      <c r="O121" s="1"/>
      <c r="P121" s="1"/>
      <c r="Q121" s="1"/>
      <c r="R121" s="1"/>
      <c r="S121" s="1"/>
      <c r="T121" s="1"/>
      <c r="U121" s="1"/>
      <c r="V121" s="1"/>
      <c r="W121" s="1"/>
      <c r="X121" s="1"/>
      <c r="Y121" s="1"/>
    </row>
    <row r="122" spans="1:25" x14ac:dyDescent="0.25">
      <c r="A122" s="7" t="s">
        <v>57</v>
      </c>
      <c r="B122" s="94" t="s">
        <v>226</v>
      </c>
      <c r="C122" s="94"/>
      <c r="D122" s="7">
        <v>9380</v>
      </c>
      <c r="E122" s="7">
        <v>0</v>
      </c>
      <c r="F122" s="7">
        <v>1900</v>
      </c>
      <c r="G122" s="7">
        <v>1900</v>
      </c>
      <c r="H122" s="7">
        <v>11280</v>
      </c>
      <c r="I122" s="1"/>
      <c r="J122" s="1"/>
      <c r="K122" s="1"/>
      <c r="L122" s="1"/>
      <c r="M122" s="1"/>
      <c r="N122" s="1"/>
      <c r="O122" s="1"/>
      <c r="P122" s="1"/>
      <c r="Q122" s="1"/>
      <c r="R122" s="1"/>
      <c r="S122" s="1"/>
      <c r="T122" s="1"/>
      <c r="U122" s="1"/>
      <c r="V122" s="1"/>
      <c r="W122" s="1"/>
      <c r="X122" s="1"/>
      <c r="Y122" s="1"/>
    </row>
    <row r="123" spans="1:25" x14ac:dyDescent="0.25">
      <c r="A123" s="7" t="s">
        <v>28</v>
      </c>
      <c r="B123" s="94" t="s">
        <v>227</v>
      </c>
      <c r="C123" s="94"/>
      <c r="D123" s="7">
        <v>56345</v>
      </c>
      <c r="E123" s="7">
        <v>42979</v>
      </c>
      <c r="F123" s="7">
        <v>4319</v>
      </c>
      <c r="G123" s="7">
        <v>47298</v>
      </c>
      <c r="H123" s="7">
        <v>103643</v>
      </c>
      <c r="I123" s="1"/>
      <c r="J123" s="1"/>
      <c r="K123" s="1"/>
      <c r="L123" s="1"/>
      <c r="M123" s="1"/>
      <c r="N123" s="1"/>
      <c r="O123" s="1"/>
      <c r="P123" s="1"/>
      <c r="Q123" s="1"/>
      <c r="R123" s="1"/>
      <c r="S123" s="1"/>
      <c r="T123" s="1"/>
      <c r="U123" s="1"/>
      <c r="V123" s="1"/>
      <c r="W123" s="1"/>
      <c r="X123" s="1"/>
      <c r="Y123" s="1"/>
    </row>
    <row r="124" spans="1:25" x14ac:dyDescent="0.25">
      <c r="A124" s="7" t="s">
        <v>14</v>
      </c>
      <c r="B124" s="94" t="s">
        <v>228</v>
      </c>
      <c r="C124" s="94"/>
      <c r="D124" s="7">
        <v>80538</v>
      </c>
      <c r="E124" s="7">
        <v>40588</v>
      </c>
      <c r="F124" s="7">
        <v>3928</v>
      </c>
      <c r="G124" s="7">
        <v>44516</v>
      </c>
      <c r="H124" s="7">
        <v>125054</v>
      </c>
      <c r="I124" s="1"/>
      <c r="J124" s="1"/>
      <c r="K124" s="1"/>
      <c r="L124" s="1"/>
      <c r="M124" s="1"/>
      <c r="N124" s="1"/>
      <c r="O124" s="1"/>
      <c r="P124" s="1"/>
      <c r="Q124" s="1"/>
      <c r="R124" s="1"/>
      <c r="S124" s="1"/>
      <c r="T124" s="1"/>
      <c r="U124" s="1"/>
      <c r="V124" s="1"/>
      <c r="W124" s="1"/>
      <c r="X124" s="1"/>
      <c r="Y124" s="1"/>
    </row>
    <row r="125" spans="1:25" x14ac:dyDescent="0.25">
      <c r="A125" s="7" t="s">
        <v>36</v>
      </c>
      <c r="B125" s="94" t="s">
        <v>229</v>
      </c>
      <c r="C125" s="94"/>
      <c r="D125" s="7">
        <v>83292</v>
      </c>
      <c r="E125" s="7">
        <v>28161</v>
      </c>
      <c r="F125" s="7">
        <v>22971</v>
      </c>
      <c r="G125" s="7">
        <v>51132</v>
      </c>
      <c r="H125" s="7">
        <v>134424</v>
      </c>
      <c r="I125" s="1"/>
      <c r="J125" s="1"/>
      <c r="K125" s="1"/>
      <c r="L125" s="1"/>
      <c r="M125" s="1"/>
      <c r="N125" s="1"/>
      <c r="O125" s="1"/>
      <c r="P125" s="1"/>
      <c r="Q125" s="1"/>
      <c r="R125" s="1"/>
      <c r="S125" s="1"/>
      <c r="T125" s="1"/>
      <c r="U125" s="1"/>
      <c r="V125" s="1"/>
      <c r="W125" s="1"/>
      <c r="X125" s="1"/>
      <c r="Y125" s="1"/>
    </row>
    <row r="126" spans="1:25" x14ac:dyDescent="0.25">
      <c r="A126" s="7" t="s">
        <v>42</v>
      </c>
      <c r="B126" s="94" t="s">
        <v>230</v>
      </c>
      <c r="C126" s="94"/>
      <c r="D126" s="7">
        <v>45591</v>
      </c>
      <c r="E126" s="7">
        <v>24070</v>
      </c>
      <c r="F126" s="7">
        <v>4157</v>
      </c>
      <c r="G126" s="7">
        <v>28227</v>
      </c>
      <c r="H126" s="7">
        <v>73818</v>
      </c>
      <c r="I126" s="1"/>
      <c r="J126" s="1"/>
      <c r="K126" s="1"/>
      <c r="L126" s="1"/>
      <c r="M126" s="1"/>
      <c r="N126" s="1"/>
      <c r="O126" s="1"/>
      <c r="P126" s="1"/>
      <c r="Q126" s="1"/>
      <c r="R126" s="1"/>
      <c r="S126" s="1"/>
      <c r="T126" s="1"/>
      <c r="U126" s="1"/>
      <c r="V126" s="1"/>
      <c r="W126" s="1"/>
      <c r="X126" s="1"/>
      <c r="Y126" s="1"/>
    </row>
    <row r="127" spans="1:25" x14ac:dyDescent="0.25">
      <c r="A127" s="7" t="s">
        <v>47</v>
      </c>
      <c r="B127" s="94" t="s">
        <v>231</v>
      </c>
      <c r="C127" s="94"/>
      <c r="D127" s="7">
        <v>82987</v>
      </c>
      <c r="E127" s="7">
        <v>49161</v>
      </c>
      <c r="F127" s="7">
        <v>12678</v>
      </c>
      <c r="G127" s="7">
        <v>61839</v>
      </c>
      <c r="H127" s="7">
        <v>144826</v>
      </c>
      <c r="I127" s="1"/>
      <c r="J127" s="1"/>
      <c r="K127" s="1"/>
      <c r="L127" s="1"/>
      <c r="M127" s="1"/>
      <c r="N127" s="1"/>
      <c r="O127" s="1"/>
      <c r="P127" s="1"/>
      <c r="Q127" s="1"/>
      <c r="R127" s="1"/>
      <c r="S127" s="1"/>
      <c r="T127" s="1"/>
      <c r="U127" s="1"/>
      <c r="V127" s="1"/>
      <c r="W127" s="1"/>
      <c r="X127" s="1"/>
      <c r="Y127" s="1"/>
    </row>
    <row r="128" spans="1:25" x14ac:dyDescent="0.25">
      <c r="A128" s="7" t="s">
        <v>31</v>
      </c>
      <c r="B128" s="94" t="s">
        <v>232</v>
      </c>
      <c r="C128" s="94"/>
      <c r="D128" s="7">
        <v>101659</v>
      </c>
      <c r="E128" s="7">
        <v>46501</v>
      </c>
      <c r="F128" s="7">
        <v>7841</v>
      </c>
      <c r="G128" s="7">
        <v>54342</v>
      </c>
      <c r="H128" s="7">
        <v>156001</v>
      </c>
      <c r="I128" s="1"/>
      <c r="J128" s="1"/>
      <c r="K128" s="1"/>
      <c r="L128" s="1"/>
      <c r="M128" s="1"/>
      <c r="N128" s="1"/>
      <c r="O128" s="1"/>
      <c r="P128" s="1"/>
      <c r="Q128" s="1"/>
      <c r="R128" s="1"/>
      <c r="S128" s="1"/>
      <c r="T128" s="1"/>
      <c r="U128" s="1"/>
      <c r="V128" s="1"/>
      <c r="W128" s="1"/>
      <c r="X128" s="1"/>
      <c r="Y128" s="1"/>
    </row>
    <row r="129" spans="1:25" x14ac:dyDescent="0.25">
      <c r="A129" s="7" t="s">
        <v>104</v>
      </c>
      <c r="B129" s="94" t="s">
        <v>233</v>
      </c>
      <c r="C129" s="94"/>
      <c r="D129" s="7">
        <v>29365</v>
      </c>
      <c r="E129" s="7">
        <v>37737</v>
      </c>
      <c r="F129" s="7">
        <v>3523</v>
      </c>
      <c r="G129" s="7">
        <v>41260</v>
      </c>
      <c r="H129" s="7">
        <v>70625</v>
      </c>
      <c r="I129" s="1"/>
      <c r="J129" s="1"/>
      <c r="K129" s="1"/>
      <c r="L129" s="1"/>
      <c r="M129" s="1"/>
      <c r="N129" s="1"/>
      <c r="O129" s="1"/>
      <c r="P129" s="1"/>
      <c r="Q129" s="1"/>
      <c r="R129" s="1"/>
      <c r="S129" s="1"/>
      <c r="T129" s="1"/>
      <c r="U129" s="1"/>
      <c r="V129" s="1"/>
      <c r="W129" s="1"/>
      <c r="X129" s="1"/>
      <c r="Y129" s="1"/>
    </row>
    <row r="130" spans="1:25" x14ac:dyDescent="0.25">
      <c r="A130" s="7" t="s">
        <v>19</v>
      </c>
      <c r="B130" s="94" t="s">
        <v>234</v>
      </c>
      <c r="C130" s="94"/>
      <c r="D130" s="7">
        <v>69274</v>
      </c>
      <c r="E130" s="7">
        <v>30549</v>
      </c>
      <c r="F130" s="7">
        <v>9312</v>
      </c>
      <c r="G130" s="7">
        <v>39861</v>
      </c>
      <c r="H130" s="7">
        <v>109135</v>
      </c>
      <c r="I130" s="1"/>
      <c r="J130" s="1"/>
      <c r="K130" s="1"/>
      <c r="L130" s="1"/>
      <c r="M130" s="1"/>
      <c r="N130" s="1"/>
      <c r="O130" s="1"/>
      <c r="P130" s="1"/>
      <c r="Q130" s="1"/>
      <c r="R130" s="1"/>
      <c r="S130" s="1"/>
      <c r="T130" s="1"/>
      <c r="U130" s="1"/>
      <c r="V130" s="1"/>
      <c r="W130" s="1"/>
      <c r="X130" s="1"/>
      <c r="Y130" s="1"/>
    </row>
    <row r="131" spans="1:25" x14ac:dyDescent="0.25">
      <c r="A131" s="95" t="s">
        <v>217</v>
      </c>
      <c r="B131" s="95" t="s">
        <v>217</v>
      </c>
      <c r="C131" s="95"/>
      <c r="D131" s="8">
        <v>760704</v>
      </c>
      <c r="E131" s="8">
        <v>442889</v>
      </c>
      <c r="F131" s="8">
        <v>90795</v>
      </c>
      <c r="G131" s="8">
        <v>533684</v>
      </c>
      <c r="H131" s="8">
        <v>1294388</v>
      </c>
      <c r="I131" s="1"/>
      <c r="J131" s="1"/>
      <c r="K131" s="1"/>
      <c r="L131" s="1"/>
      <c r="M131" s="1"/>
      <c r="N131" s="1"/>
      <c r="O131" s="1"/>
      <c r="P131" s="1"/>
      <c r="Q131" s="1"/>
      <c r="R131" s="1"/>
      <c r="S131" s="1"/>
      <c r="T131" s="1"/>
      <c r="U131" s="1"/>
      <c r="V131" s="1"/>
      <c r="W131" s="1"/>
      <c r="X131" s="1"/>
      <c r="Y131" s="1"/>
    </row>
    <row r="132" spans="1:25" x14ac:dyDescent="0.25">
      <c r="A132" s="7" t="s">
        <v>205</v>
      </c>
      <c r="B132" s="94" t="s">
        <v>207</v>
      </c>
      <c r="C132" s="94"/>
      <c r="D132" s="7">
        <v>4778</v>
      </c>
      <c r="E132" s="7">
        <v>548</v>
      </c>
      <c r="F132" s="7">
        <v>98</v>
      </c>
      <c r="G132" s="7">
        <v>646</v>
      </c>
      <c r="H132" s="7">
        <v>5424</v>
      </c>
      <c r="I132" s="1"/>
      <c r="J132" s="1"/>
      <c r="K132" s="1"/>
      <c r="L132" s="1"/>
      <c r="M132" s="1"/>
      <c r="N132" s="1"/>
      <c r="O132" s="1"/>
      <c r="P132" s="1"/>
      <c r="Q132" s="1"/>
      <c r="R132" s="1"/>
      <c r="S132" s="1"/>
      <c r="T132" s="1"/>
      <c r="U132" s="1"/>
      <c r="V132" s="1"/>
      <c r="W132" s="1"/>
      <c r="X132" s="1"/>
      <c r="Y132" s="1"/>
    </row>
    <row r="133" spans="1:25" x14ac:dyDescent="0.25">
      <c r="A133" s="7" t="s">
        <v>208</v>
      </c>
      <c r="B133" s="94" t="s">
        <v>210</v>
      </c>
      <c r="C133" s="94"/>
      <c r="D133" s="7">
        <v>8174</v>
      </c>
      <c r="E133" s="7">
        <v>1186</v>
      </c>
      <c r="F133" s="7">
        <v>212</v>
      </c>
      <c r="G133" s="7">
        <v>1398</v>
      </c>
      <c r="H133" s="7">
        <v>9572</v>
      </c>
      <c r="I133" s="1"/>
      <c r="J133" s="1"/>
      <c r="K133" s="1"/>
      <c r="L133" s="1"/>
      <c r="M133" s="1"/>
      <c r="N133" s="1"/>
      <c r="O133" s="1"/>
      <c r="P133" s="1"/>
      <c r="Q133" s="1"/>
      <c r="R133" s="1"/>
      <c r="S133" s="1"/>
      <c r="T133" s="1"/>
      <c r="U133" s="1"/>
      <c r="V133" s="1"/>
      <c r="W133" s="1"/>
      <c r="X133" s="1"/>
      <c r="Y133" s="1"/>
    </row>
    <row r="134" spans="1:25" x14ac:dyDescent="0.25">
      <c r="A134" s="7" t="s">
        <v>211</v>
      </c>
      <c r="B134" s="94" t="s">
        <v>213</v>
      </c>
      <c r="C134" s="94"/>
      <c r="D134" s="7">
        <v>789</v>
      </c>
      <c r="E134" s="7">
        <v>227</v>
      </c>
      <c r="F134" s="7">
        <v>25</v>
      </c>
      <c r="G134" s="7">
        <v>252</v>
      </c>
      <c r="H134" s="7">
        <v>1041</v>
      </c>
      <c r="I134" s="1"/>
      <c r="J134" s="1"/>
      <c r="K134" s="1"/>
      <c r="L134" s="1"/>
      <c r="M134" s="1"/>
      <c r="N134" s="1"/>
      <c r="O134" s="1"/>
      <c r="P134" s="1"/>
      <c r="Q134" s="1"/>
      <c r="R134" s="1"/>
      <c r="S134" s="1"/>
      <c r="T134" s="1"/>
      <c r="U134" s="1"/>
      <c r="V134" s="1"/>
      <c r="W134" s="1"/>
      <c r="X134" s="1"/>
      <c r="Y134" s="1"/>
    </row>
    <row r="135" spans="1:25" x14ac:dyDescent="0.25">
      <c r="A135" s="7" t="s">
        <v>214</v>
      </c>
      <c r="B135" s="94" t="s">
        <v>216</v>
      </c>
      <c r="C135" s="94"/>
      <c r="D135" s="7">
        <v>16522</v>
      </c>
      <c r="E135" s="7">
        <v>1026</v>
      </c>
      <c r="F135" s="7">
        <v>37</v>
      </c>
      <c r="G135" s="7">
        <v>1063</v>
      </c>
      <c r="H135" s="7">
        <v>17585</v>
      </c>
      <c r="I135" s="1"/>
      <c r="J135" s="1"/>
      <c r="K135" s="1"/>
      <c r="L135" s="1"/>
      <c r="M135" s="1"/>
      <c r="N135" s="1"/>
      <c r="O135" s="1"/>
      <c r="P135" s="1"/>
      <c r="Q135" s="1"/>
      <c r="R135" s="1"/>
      <c r="S135" s="1"/>
      <c r="T135" s="1"/>
      <c r="U135" s="1"/>
      <c r="V135" s="1"/>
      <c r="W135" s="1"/>
      <c r="X135" s="1"/>
      <c r="Y135" s="1"/>
    </row>
    <row r="136" spans="1:25" x14ac:dyDescent="0.25">
      <c r="A136" s="95" t="s">
        <v>218</v>
      </c>
      <c r="B136" s="95" t="s">
        <v>218</v>
      </c>
      <c r="C136" s="95"/>
      <c r="D136" s="8">
        <v>30263</v>
      </c>
      <c r="E136" s="8">
        <v>2987</v>
      </c>
      <c r="F136" s="8">
        <v>372</v>
      </c>
      <c r="G136" s="8">
        <v>3359</v>
      </c>
      <c r="H136" s="8">
        <v>33622</v>
      </c>
      <c r="I136" s="1"/>
      <c r="J136" s="1"/>
      <c r="K136" s="1"/>
      <c r="L136" s="1"/>
      <c r="M136" s="1"/>
      <c r="N136" s="1"/>
      <c r="O136" s="1"/>
      <c r="P136" s="1"/>
      <c r="Q136" s="1"/>
      <c r="R136" s="1"/>
      <c r="S136" s="1"/>
      <c r="T136" s="1"/>
      <c r="U136" s="1"/>
      <c r="V136" s="1"/>
      <c r="W136" s="1"/>
      <c r="X136" s="1"/>
      <c r="Y136" s="1"/>
    </row>
    <row r="137" spans="1:25" x14ac:dyDescent="0.25">
      <c r="A137" s="95" t="s">
        <v>219</v>
      </c>
      <c r="B137" s="95" t="s">
        <v>219</v>
      </c>
      <c r="C137" s="95"/>
      <c r="D137" s="8">
        <v>790967</v>
      </c>
      <c r="E137" s="8">
        <v>445876</v>
      </c>
      <c r="F137" s="8">
        <v>91167</v>
      </c>
      <c r="G137" s="8">
        <v>537043</v>
      </c>
      <c r="H137" s="8">
        <v>1328010</v>
      </c>
      <c r="I137" s="1"/>
      <c r="J137" s="1"/>
      <c r="K137" s="1"/>
      <c r="L137" s="1"/>
      <c r="M137" s="1"/>
      <c r="N137" s="1"/>
      <c r="O137" s="1"/>
      <c r="P137" s="1"/>
      <c r="Q137" s="1"/>
      <c r="R137" s="1"/>
      <c r="S137" s="1"/>
      <c r="T137" s="1"/>
      <c r="U137" s="1"/>
      <c r="V137" s="1"/>
      <c r="W137" s="1"/>
      <c r="X137" s="1"/>
      <c r="Y137" s="1"/>
    </row>
    <row r="138" spans="1:2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sheetData>
  <mergeCells count="27">
    <mergeCell ref="A4:N4"/>
    <mergeCell ref="A109:C109"/>
    <mergeCell ref="A110:C110"/>
    <mergeCell ref="A111:C111"/>
    <mergeCell ref="B117:C117"/>
    <mergeCell ref="A136:C136"/>
    <mergeCell ref="A137:C13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2:C132"/>
    <mergeCell ref="B133:C133"/>
    <mergeCell ref="B134:C134"/>
    <mergeCell ref="B135:C135"/>
    <mergeCell ref="E6:G6"/>
    <mergeCell ref="E116:G116"/>
    <mergeCell ref="A131:C13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6B0A"/>
  </sheetPr>
  <dimension ref="A1:AA198"/>
  <sheetViews>
    <sheetView workbookViewId="0"/>
  </sheetViews>
  <sheetFormatPr baseColWidth="10" defaultRowHeight="15" x14ac:dyDescent="0.25"/>
  <cols>
    <col min="1" max="1" width="7.7109375" customWidth="1"/>
    <col min="2" max="2" width="14.7109375" customWidth="1"/>
    <col min="3" max="3" width="27.7109375" customWidth="1"/>
    <col min="4" max="9" width="15.7109375" customWidth="1"/>
  </cols>
  <sheetData>
    <row r="1" spans="1:27" x14ac:dyDescent="0.25">
      <c r="A1" s="3" t="s">
        <v>246</v>
      </c>
      <c r="B1" s="1"/>
      <c r="C1" s="1"/>
      <c r="D1" s="1"/>
      <c r="E1" s="1"/>
      <c r="F1" s="1"/>
      <c r="G1" s="1"/>
      <c r="H1" s="1"/>
      <c r="I1" s="1"/>
      <c r="J1" s="1"/>
      <c r="K1" s="2" t="str">
        <f>HYPERLINK("#Sommaire!A1", "Retour au sommaire")</f>
        <v>Retour au sommaire</v>
      </c>
      <c r="L1" s="1"/>
      <c r="M1" s="1"/>
      <c r="N1" s="1"/>
      <c r="O1" s="1"/>
      <c r="P1" s="1"/>
      <c r="Q1" s="1"/>
      <c r="R1" s="1"/>
      <c r="S1" s="1"/>
      <c r="T1" s="1"/>
      <c r="U1" s="1"/>
      <c r="V1" s="1"/>
      <c r="W1" s="1"/>
      <c r="X1" s="1"/>
      <c r="Y1" s="1"/>
      <c r="Z1" s="1"/>
      <c r="AA1" s="1"/>
    </row>
    <row r="2" spans="1:27" x14ac:dyDescent="0.25">
      <c r="A2" s="4" t="s">
        <v>307</v>
      </c>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4" t="s">
        <v>1</v>
      </c>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96" t="s">
        <v>247</v>
      </c>
      <c r="B4" s="97"/>
      <c r="C4" s="97"/>
      <c r="D4" s="97"/>
      <c r="E4" s="97"/>
      <c r="F4" s="97"/>
      <c r="G4" s="97"/>
      <c r="H4" s="97"/>
      <c r="I4" s="97"/>
      <c r="J4" s="97"/>
      <c r="K4" s="97"/>
      <c r="L4" s="97"/>
      <c r="M4" s="97"/>
      <c r="N4" s="97"/>
      <c r="O4" s="97"/>
      <c r="P4" s="97"/>
      <c r="Q4" s="1"/>
      <c r="R4" s="1"/>
      <c r="S4" s="1"/>
      <c r="T4" s="1"/>
      <c r="U4" s="1"/>
      <c r="V4" s="1"/>
      <c r="W4" s="1"/>
      <c r="X4" s="1"/>
      <c r="Y4" s="1"/>
      <c r="Z4" s="1"/>
      <c r="AA4" s="1"/>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ht="38.25" x14ac:dyDescent="0.25">
      <c r="A6" s="6" t="s">
        <v>3</v>
      </c>
      <c r="B6" s="6" t="s">
        <v>4</v>
      </c>
      <c r="C6" s="6" t="s">
        <v>5</v>
      </c>
      <c r="D6" s="6" t="s">
        <v>248</v>
      </c>
      <c r="E6" s="6" t="s">
        <v>249</v>
      </c>
      <c r="F6" s="6" t="s">
        <v>250</v>
      </c>
      <c r="G6" s="6" t="s">
        <v>251</v>
      </c>
      <c r="H6" s="6" t="s">
        <v>315</v>
      </c>
      <c r="I6" s="6" t="s">
        <v>8</v>
      </c>
      <c r="J6" s="1"/>
      <c r="K6" s="1"/>
      <c r="L6" s="1"/>
      <c r="M6" s="1"/>
      <c r="N6" s="1"/>
      <c r="O6" s="1"/>
      <c r="P6" s="1"/>
      <c r="Q6" s="1"/>
      <c r="R6" s="1"/>
      <c r="S6" s="1"/>
      <c r="T6" s="1"/>
      <c r="U6" s="1"/>
      <c r="V6" s="1"/>
      <c r="W6" s="1"/>
      <c r="X6" s="1"/>
      <c r="Y6" s="1"/>
      <c r="Z6" s="1"/>
      <c r="AA6" s="1"/>
    </row>
    <row r="7" spans="1:27" x14ac:dyDescent="0.25">
      <c r="A7" s="7" t="s">
        <v>11</v>
      </c>
      <c r="B7" s="7" t="s">
        <v>12</v>
      </c>
      <c r="C7" s="7" t="s">
        <v>13</v>
      </c>
      <c r="D7" s="7">
        <v>262</v>
      </c>
      <c r="E7" s="7">
        <v>384</v>
      </c>
      <c r="F7" s="7">
        <v>6</v>
      </c>
      <c r="G7" s="7">
        <v>17</v>
      </c>
      <c r="H7" s="7">
        <v>0</v>
      </c>
      <c r="I7" s="7">
        <v>669</v>
      </c>
      <c r="J7" s="1"/>
      <c r="K7" s="1"/>
      <c r="L7" s="1"/>
      <c r="M7" s="1"/>
      <c r="N7" s="1"/>
      <c r="O7" s="1"/>
      <c r="P7" s="1"/>
      <c r="Q7" s="1"/>
      <c r="R7" s="1"/>
      <c r="S7" s="1"/>
      <c r="T7" s="1"/>
      <c r="U7" s="1"/>
      <c r="V7" s="1"/>
      <c r="W7" s="1"/>
      <c r="X7" s="1"/>
      <c r="Y7" s="1"/>
      <c r="Z7" s="1"/>
      <c r="AA7" s="1"/>
    </row>
    <row r="8" spans="1:27" x14ac:dyDescent="0.25">
      <c r="A8" s="7" t="s">
        <v>14</v>
      </c>
      <c r="B8" s="7" t="s">
        <v>15</v>
      </c>
      <c r="C8" s="7" t="s">
        <v>16</v>
      </c>
      <c r="D8" s="7">
        <v>1226</v>
      </c>
      <c r="E8" s="7">
        <v>0</v>
      </c>
      <c r="F8" s="7">
        <v>11</v>
      </c>
      <c r="G8" s="7">
        <v>74</v>
      </c>
      <c r="H8" s="7">
        <v>0</v>
      </c>
      <c r="I8" s="7">
        <v>1311</v>
      </c>
      <c r="J8" s="1"/>
      <c r="K8" s="1"/>
      <c r="L8" s="1"/>
      <c r="M8" s="1"/>
      <c r="N8" s="1"/>
      <c r="O8" s="1"/>
      <c r="P8" s="1"/>
      <c r="Q8" s="1"/>
      <c r="R8" s="1"/>
      <c r="S8" s="1"/>
      <c r="T8" s="1"/>
      <c r="U8" s="1"/>
      <c r="V8" s="1"/>
      <c r="W8" s="1"/>
      <c r="X8" s="1"/>
      <c r="Y8" s="1"/>
      <c r="Z8" s="1"/>
      <c r="AA8" s="1"/>
    </row>
    <row r="9" spans="1:27" x14ac:dyDescent="0.25">
      <c r="A9" s="7" t="s">
        <v>11</v>
      </c>
      <c r="B9" s="7" t="s">
        <v>17</v>
      </c>
      <c r="C9" s="7" t="s">
        <v>18</v>
      </c>
      <c r="D9" s="7">
        <v>959</v>
      </c>
      <c r="E9" s="7">
        <v>0</v>
      </c>
      <c r="F9" s="7">
        <v>1</v>
      </c>
      <c r="G9" s="7">
        <v>83</v>
      </c>
      <c r="H9" s="7">
        <v>0</v>
      </c>
      <c r="I9" s="7">
        <v>1043</v>
      </c>
      <c r="J9" s="1"/>
      <c r="K9" s="1"/>
      <c r="L9" s="1"/>
      <c r="M9" s="1"/>
      <c r="N9" s="1"/>
      <c r="O9" s="1"/>
      <c r="P9" s="1"/>
      <c r="Q9" s="1"/>
      <c r="R9" s="1"/>
      <c r="S9" s="1"/>
      <c r="T9" s="1"/>
      <c r="U9" s="1"/>
      <c r="V9" s="1"/>
      <c r="W9" s="1"/>
      <c r="X9" s="1"/>
      <c r="Y9" s="1"/>
      <c r="Z9" s="1"/>
      <c r="AA9" s="1"/>
    </row>
    <row r="10" spans="1:27" x14ac:dyDescent="0.25">
      <c r="A10" s="7" t="s">
        <v>19</v>
      </c>
      <c r="B10" s="7" t="s">
        <v>20</v>
      </c>
      <c r="C10" s="7" t="s">
        <v>21</v>
      </c>
      <c r="D10" s="7">
        <v>394</v>
      </c>
      <c r="E10" s="7">
        <v>0</v>
      </c>
      <c r="F10" s="7">
        <v>4</v>
      </c>
      <c r="G10" s="7">
        <v>9</v>
      </c>
      <c r="H10" s="7">
        <v>0</v>
      </c>
      <c r="I10" s="7">
        <v>407</v>
      </c>
      <c r="J10" s="1"/>
      <c r="K10" s="1"/>
      <c r="L10" s="1"/>
      <c r="M10" s="1"/>
      <c r="N10" s="1"/>
      <c r="O10" s="1"/>
      <c r="P10" s="1"/>
      <c r="Q10" s="1"/>
      <c r="R10" s="1"/>
      <c r="S10" s="1"/>
      <c r="T10" s="1"/>
      <c r="U10" s="1"/>
      <c r="V10" s="1"/>
      <c r="W10" s="1"/>
      <c r="X10" s="1"/>
      <c r="Y10" s="1"/>
      <c r="Z10" s="1"/>
      <c r="AA10" s="1"/>
    </row>
    <row r="11" spans="1:27" x14ac:dyDescent="0.25">
      <c r="A11" s="7" t="s">
        <v>19</v>
      </c>
      <c r="B11" s="7" t="s">
        <v>22</v>
      </c>
      <c r="C11" s="7" t="s">
        <v>23</v>
      </c>
      <c r="D11" s="7">
        <v>166</v>
      </c>
      <c r="E11" s="7">
        <v>0</v>
      </c>
      <c r="F11" s="7">
        <v>0</v>
      </c>
      <c r="G11" s="7">
        <v>10</v>
      </c>
      <c r="H11" s="7">
        <v>0</v>
      </c>
      <c r="I11" s="7">
        <v>176</v>
      </c>
      <c r="J11" s="1"/>
      <c r="K11" s="1"/>
      <c r="L11" s="1"/>
      <c r="M11" s="1"/>
      <c r="N11" s="1"/>
      <c r="O11" s="1"/>
      <c r="P11" s="1"/>
      <c r="Q11" s="1"/>
      <c r="R11" s="1"/>
      <c r="S11" s="1"/>
      <c r="T11" s="1"/>
      <c r="U11" s="1"/>
      <c r="V11" s="1"/>
      <c r="W11" s="1"/>
      <c r="X11" s="1"/>
      <c r="Y11" s="1"/>
      <c r="Z11" s="1"/>
      <c r="AA11" s="1"/>
    </row>
    <row r="12" spans="1:27" x14ac:dyDescent="0.25">
      <c r="A12" s="7" t="s">
        <v>19</v>
      </c>
      <c r="B12" s="7" t="s">
        <v>24</v>
      </c>
      <c r="C12" s="7" t="s">
        <v>25</v>
      </c>
      <c r="D12" s="7">
        <v>3898</v>
      </c>
      <c r="E12" s="7">
        <v>65</v>
      </c>
      <c r="F12" s="7">
        <v>759</v>
      </c>
      <c r="G12" s="7">
        <v>0</v>
      </c>
      <c r="H12" s="7">
        <v>0</v>
      </c>
      <c r="I12" s="7">
        <v>4722</v>
      </c>
      <c r="J12" s="1"/>
      <c r="K12" s="1"/>
      <c r="L12" s="1"/>
      <c r="M12" s="1"/>
      <c r="N12" s="1"/>
      <c r="O12" s="1"/>
      <c r="P12" s="1"/>
      <c r="Q12" s="1"/>
      <c r="R12" s="1"/>
      <c r="S12" s="1"/>
      <c r="T12" s="1"/>
      <c r="U12" s="1"/>
      <c r="V12" s="1"/>
      <c r="W12" s="1"/>
      <c r="X12" s="1"/>
      <c r="Y12" s="1"/>
      <c r="Z12" s="1"/>
      <c r="AA12" s="1"/>
    </row>
    <row r="13" spans="1:27" x14ac:dyDescent="0.25">
      <c r="A13" s="7" t="s">
        <v>11</v>
      </c>
      <c r="B13" s="7" t="s">
        <v>26</v>
      </c>
      <c r="C13" s="7" t="s">
        <v>27</v>
      </c>
      <c r="D13" s="7">
        <v>730</v>
      </c>
      <c r="E13" s="7">
        <v>0</v>
      </c>
      <c r="F13" s="7">
        <v>140</v>
      </c>
      <c r="G13" s="7">
        <v>19</v>
      </c>
      <c r="H13" s="7">
        <v>0</v>
      </c>
      <c r="I13" s="7">
        <v>889</v>
      </c>
      <c r="J13" s="1"/>
      <c r="K13" s="1"/>
      <c r="L13" s="1"/>
      <c r="M13" s="1"/>
      <c r="N13" s="1"/>
      <c r="O13" s="1"/>
      <c r="P13" s="1"/>
      <c r="Q13" s="1"/>
      <c r="R13" s="1"/>
      <c r="S13" s="1"/>
      <c r="T13" s="1"/>
      <c r="U13" s="1"/>
      <c r="V13" s="1"/>
      <c r="W13" s="1"/>
      <c r="X13" s="1"/>
      <c r="Y13" s="1"/>
      <c r="Z13" s="1"/>
      <c r="AA13" s="1"/>
    </row>
    <row r="14" spans="1:27" x14ac:dyDescent="0.25">
      <c r="A14" s="7" t="s">
        <v>28</v>
      </c>
      <c r="B14" s="7" t="s">
        <v>29</v>
      </c>
      <c r="C14" s="7" t="s">
        <v>30</v>
      </c>
      <c r="D14" s="7">
        <v>98</v>
      </c>
      <c r="E14" s="7">
        <v>154</v>
      </c>
      <c r="F14" s="7">
        <v>27</v>
      </c>
      <c r="G14" s="7">
        <v>266</v>
      </c>
      <c r="H14" s="7">
        <v>0</v>
      </c>
      <c r="I14" s="7">
        <v>545</v>
      </c>
      <c r="J14" s="1"/>
      <c r="K14" s="1"/>
      <c r="L14" s="1"/>
      <c r="M14" s="1"/>
      <c r="N14" s="1"/>
      <c r="O14" s="1"/>
      <c r="P14" s="1"/>
      <c r="Q14" s="1"/>
      <c r="R14" s="1"/>
      <c r="S14" s="1"/>
      <c r="T14" s="1"/>
      <c r="U14" s="1"/>
      <c r="V14" s="1"/>
      <c r="W14" s="1"/>
      <c r="X14" s="1"/>
      <c r="Y14" s="1"/>
      <c r="Z14" s="1"/>
      <c r="AA14" s="1"/>
    </row>
    <row r="15" spans="1:27" x14ac:dyDescent="0.25">
      <c r="A15" s="7" t="s">
        <v>31</v>
      </c>
      <c r="B15" s="7" t="s">
        <v>32</v>
      </c>
      <c r="C15" s="7" t="s">
        <v>33</v>
      </c>
      <c r="D15" s="7">
        <v>514</v>
      </c>
      <c r="E15" s="7">
        <v>1</v>
      </c>
      <c r="F15" s="7">
        <v>6</v>
      </c>
      <c r="G15" s="7">
        <v>14</v>
      </c>
      <c r="H15" s="7">
        <v>0</v>
      </c>
      <c r="I15" s="7">
        <v>535</v>
      </c>
      <c r="J15" s="1"/>
      <c r="K15" s="1"/>
      <c r="L15" s="1"/>
      <c r="M15" s="1"/>
      <c r="N15" s="1"/>
      <c r="O15" s="1"/>
      <c r="P15" s="1"/>
      <c r="Q15" s="1"/>
      <c r="R15" s="1"/>
      <c r="S15" s="1"/>
      <c r="T15" s="1"/>
      <c r="U15" s="1"/>
      <c r="V15" s="1"/>
      <c r="W15" s="1"/>
      <c r="X15" s="1"/>
      <c r="Y15" s="1"/>
      <c r="Z15" s="1"/>
      <c r="AA15" s="1"/>
    </row>
    <row r="16" spans="1:27" x14ac:dyDescent="0.25">
      <c r="A16" s="7" t="s">
        <v>28</v>
      </c>
      <c r="B16" s="7" t="s">
        <v>34</v>
      </c>
      <c r="C16" s="7" t="s">
        <v>35</v>
      </c>
      <c r="D16" s="7">
        <v>614</v>
      </c>
      <c r="E16" s="7">
        <v>0</v>
      </c>
      <c r="F16" s="7">
        <v>8</v>
      </c>
      <c r="G16" s="7">
        <v>31</v>
      </c>
      <c r="H16" s="7">
        <v>0</v>
      </c>
      <c r="I16" s="7">
        <v>653</v>
      </c>
      <c r="J16" s="1"/>
      <c r="K16" s="1"/>
      <c r="L16" s="1"/>
      <c r="M16" s="1"/>
      <c r="N16" s="1"/>
      <c r="O16" s="1"/>
      <c r="P16" s="1"/>
      <c r="Q16" s="1"/>
      <c r="R16" s="1"/>
      <c r="S16" s="1"/>
      <c r="T16" s="1"/>
      <c r="U16" s="1"/>
      <c r="V16" s="1"/>
      <c r="W16" s="1"/>
      <c r="X16" s="1"/>
      <c r="Y16" s="1"/>
      <c r="Z16" s="1"/>
      <c r="AA16" s="1"/>
    </row>
    <row r="17" spans="1:27" x14ac:dyDescent="0.25">
      <c r="A17" s="7" t="s">
        <v>31</v>
      </c>
      <c r="B17" s="7" t="s">
        <v>36</v>
      </c>
      <c r="C17" s="7" t="s">
        <v>37</v>
      </c>
      <c r="D17" s="7">
        <v>479</v>
      </c>
      <c r="E17" s="7">
        <v>0</v>
      </c>
      <c r="F17" s="7">
        <v>0</v>
      </c>
      <c r="G17" s="7">
        <v>44</v>
      </c>
      <c r="H17" s="7">
        <v>0</v>
      </c>
      <c r="I17" s="7">
        <v>523</v>
      </c>
      <c r="J17" s="1"/>
      <c r="K17" s="1"/>
      <c r="L17" s="1"/>
      <c r="M17" s="1"/>
      <c r="N17" s="1"/>
      <c r="O17" s="1"/>
      <c r="P17" s="1"/>
      <c r="Q17" s="1"/>
      <c r="R17" s="1"/>
      <c r="S17" s="1"/>
      <c r="T17" s="1"/>
      <c r="U17" s="1"/>
      <c r="V17" s="1"/>
      <c r="W17" s="1"/>
      <c r="X17" s="1"/>
      <c r="Y17" s="1"/>
      <c r="Z17" s="1"/>
      <c r="AA17" s="1"/>
    </row>
    <row r="18" spans="1:27" x14ac:dyDescent="0.25">
      <c r="A18" s="7" t="s">
        <v>31</v>
      </c>
      <c r="B18" s="7" t="s">
        <v>38</v>
      </c>
      <c r="C18" s="7" t="s">
        <v>39</v>
      </c>
      <c r="D18" s="7">
        <v>459</v>
      </c>
      <c r="E18" s="7">
        <v>0</v>
      </c>
      <c r="F18" s="7">
        <v>7</v>
      </c>
      <c r="G18" s="7">
        <v>52</v>
      </c>
      <c r="H18" s="7">
        <v>0</v>
      </c>
      <c r="I18" s="7">
        <v>518</v>
      </c>
      <c r="J18" s="1"/>
      <c r="K18" s="1"/>
      <c r="L18" s="1"/>
      <c r="M18" s="1"/>
      <c r="N18" s="1"/>
      <c r="O18" s="1"/>
      <c r="P18" s="1"/>
      <c r="Q18" s="1"/>
      <c r="R18" s="1"/>
      <c r="S18" s="1"/>
      <c r="T18" s="1"/>
      <c r="U18" s="1"/>
      <c r="V18" s="1"/>
      <c r="W18" s="1"/>
      <c r="X18" s="1"/>
      <c r="Y18" s="1"/>
      <c r="Z18" s="1"/>
      <c r="AA18" s="1"/>
    </row>
    <row r="19" spans="1:27" x14ac:dyDescent="0.25">
      <c r="A19" s="7" t="s">
        <v>19</v>
      </c>
      <c r="B19" s="7" t="s">
        <v>40</v>
      </c>
      <c r="C19" s="7" t="s">
        <v>41</v>
      </c>
      <c r="D19" s="7">
        <v>3659</v>
      </c>
      <c r="E19" s="7">
        <v>0</v>
      </c>
      <c r="F19" s="7">
        <v>635</v>
      </c>
      <c r="G19" s="7">
        <v>0</v>
      </c>
      <c r="H19" s="7">
        <v>0</v>
      </c>
      <c r="I19" s="7">
        <v>4294</v>
      </c>
      <c r="J19" s="1"/>
      <c r="K19" s="1"/>
      <c r="L19" s="1"/>
      <c r="M19" s="1"/>
      <c r="N19" s="1"/>
      <c r="O19" s="1"/>
      <c r="P19" s="1"/>
      <c r="Q19" s="1"/>
      <c r="R19" s="1"/>
      <c r="S19" s="1"/>
      <c r="T19" s="1"/>
      <c r="U19" s="1"/>
      <c r="V19" s="1"/>
      <c r="W19" s="1"/>
      <c r="X19" s="1"/>
      <c r="Y19" s="1"/>
      <c r="Z19" s="1"/>
      <c r="AA19" s="1"/>
    </row>
    <row r="20" spans="1:27" x14ac:dyDescent="0.25">
      <c r="A20" s="7" t="s">
        <v>42</v>
      </c>
      <c r="B20" s="7" t="s">
        <v>43</v>
      </c>
      <c r="C20" s="7" t="s">
        <v>44</v>
      </c>
      <c r="D20" s="7">
        <v>1472</v>
      </c>
      <c r="E20" s="7">
        <v>0</v>
      </c>
      <c r="F20" s="7">
        <v>0</v>
      </c>
      <c r="G20" s="7">
        <v>110</v>
      </c>
      <c r="H20" s="7">
        <v>0</v>
      </c>
      <c r="I20" s="7">
        <v>1582</v>
      </c>
      <c r="J20" s="1"/>
      <c r="K20" s="1"/>
      <c r="L20" s="1"/>
      <c r="M20" s="1"/>
      <c r="N20" s="1"/>
      <c r="O20" s="1"/>
      <c r="P20" s="1"/>
      <c r="Q20" s="1"/>
      <c r="R20" s="1"/>
      <c r="S20" s="1"/>
      <c r="T20" s="1"/>
      <c r="U20" s="1"/>
      <c r="V20" s="1"/>
      <c r="W20" s="1"/>
      <c r="X20" s="1"/>
      <c r="Y20" s="1"/>
      <c r="Z20" s="1"/>
      <c r="AA20" s="1"/>
    </row>
    <row r="21" spans="1:27" x14ac:dyDescent="0.25">
      <c r="A21" s="7" t="s">
        <v>11</v>
      </c>
      <c r="B21" s="7" t="s">
        <v>45</v>
      </c>
      <c r="C21" s="7" t="s">
        <v>46</v>
      </c>
      <c r="D21" s="7">
        <v>323</v>
      </c>
      <c r="E21" s="7">
        <v>0</v>
      </c>
      <c r="F21" s="7">
        <v>11</v>
      </c>
      <c r="G21" s="7">
        <v>24</v>
      </c>
      <c r="H21" s="7">
        <v>0</v>
      </c>
      <c r="I21" s="7">
        <v>358</v>
      </c>
      <c r="J21" s="1"/>
      <c r="K21" s="1"/>
      <c r="L21" s="1"/>
      <c r="M21" s="1"/>
      <c r="N21" s="1"/>
      <c r="O21" s="1"/>
      <c r="P21" s="1"/>
      <c r="Q21" s="1"/>
      <c r="R21" s="1"/>
      <c r="S21" s="1"/>
      <c r="T21" s="1"/>
      <c r="U21" s="1"/>
      <c r="V21" s="1"/>
      <c r="W21" s="1"/>
      <c r="X21" s="1"/>
      <c r="Y21" s="1"/>
      <c r="Z21" s="1"/>
      <c r="AA21" s="1"/>
    </row>
    <row r="22" spans="1:27" x14ac:dyDescent="0.25">
      <c r="A22" s="7" t="s">
        <v>47</v>
      </c>
      <c r="B22" s="7" t="s">
        <v>48</v>
      </c>
      <c r="C22" s="7" t="s">
        <v>49</v>
      </c>
      <c r="D22" s="7">
        <v>541</v>
      </c>
      <c r="E22" s="7">
        <v>0</v>
      </c>
      <c r="F22" s="7">
        <v>54</v>
      </c>
      <c r="G22" s="7">
        <v>40</v>
      </c>
      <c r="H22" s="7">
        <v>0</v>
      </c>
      <c r="I22" s="7">
        <v>635</v>
      </c>
      <c r="J22" s="1"/>
      <c r="K22" s="1"/>
      <c r="L22" s="1"/>
      <c r="M22" s="1"/>
      <c r="N22" s="1"/>
      <c r="O22" s="1"/>
      <c r="P22" s="1"/>
      <c r="Q22" s="1"/>
      <c r="R22" s="1"/>
      <c r="S22" s="1"/>
      <c r="T22" s="1"/>
      <c r="U22" s="1"/>
      <c r="V22" s="1"/>
      <c r="W22" s="1"/>
      <c r="X22" s="1"/>
      <c r="Y22" s="1"/>
      <c r="Z22" s="1"/>
      <c r="AA22" s="1"/>
    </row>
    <row r="23" spans="1:27" x14ac:dyDescent="0.25">
      <c r="A23" s="7" t="s">
        <v>47</v>
      </c>
      <c r="B23" s="7" t="s">
        <v>50</v>
      </c>
      <c r="C23" s="7" t="s">
        <v>51</v>
      </c>
      <c r="D23" s="7">
        <v>801</v>
      </c>
      <c r="E23" s="7">
        <v>52</v>
      </c>
      <c r="F23" s="7">
        <v>6</v>
      </c>
      <c r="G23" s="7">
        <v>81</v>
      </c>
      <c r="H23" s="7">
        <v>0</v>
      </c>
      <c r="I23" s="7">
        <v>940</v>
      </c>
      <c r="J23" s="1"/>
      <c r="K23" s="1"/>
      <c r="L23" s="1"/>
      <c r="M23" s="1"/>
      <c r="N23" s="1"/>
      <c r="O23" s="1"/>
      <c r="P23" s="1"/>
      <c r="Q23" s="1"/>
      <c r="R23" s="1"/>
      <c r="S23" s="1"/>
      <c r="T23" s="1"/>
      <c r="U23" s="1"/>
      <c r="V23" s="1"/>
      <c r="W23" s="1"/>
      <c r="X23" s="1"/>
      <c r="Y23" s="1"/>
      <c r="Z23" s="1"/>
      <c r="AA23" s="1"/>
    </row>
    <row r="24" spans="1:27" x14ac:dyDescent="0.25">
      <c r="A24" s="7" t="s">
        <v>52</v>
      </c>
      <c r="B24" s="7" t="s">
        <v>53</v>
      </c>
      <c r="C24" s="7" t="s">
        <v>54</v>
      </c>
      <c r="D24" s="7">
        <v>410</v>
      </c>
      <c r="E24" s="7">
        <v>0</v>
      </c>
      <c r="F24" s="7">
        <v>9</v>
      </c>
      <c r="G24" s="7">
        <v>41</v>
      </c>
      <c r="H24" s="7">
        <v>0</v>
      </c>
      <c r="I24" s="7">
        <v>460</v>
      </c>
      <c r="J24" s="1"/>
      <c r="K24" s="1"/>
      <c r="L24" s="1"/>
      <c r="M24" s="1"/>
      <c r="N24" s="1"/>
      <c r="O24" s="1"/>
      <c r="P24" s="1"/>
      <c r="Q24" s="1"/>
      <c r="R24" s="1"/>
      <c r="S24" s="1"/>
      <c r="T24" s="1"/>
      <c r="U24" s="1"/>
      <c r="V24" s="1"/>
      <c r="W24" s="1"/>
      <c r="X24" s="1"/>
      <c r="Y24" s="1"/>
      <c r="Z24" s="1"/>
      <c r="AA24" s="1"/>
    </row>
    <row r="25" spans="1:27" x14ac:dyDescent="0.25">
      <c r="A25" s="7" t="s">
        <v>47</v>
      </c>
      <c r="B25" s="7" t="s">
        <v>55</v>
      </c>
      <c r="C25" s="7" t="s">
        <v>56</v>
      </c>
      <c r="D25" s="7">
        <v>518</v>
      </c>
      <c r="E25" s="7">
        <v>0</v>
      </c>
      <c r="F25" s="7">
        <v>0</v>
      </c>
      <c r="G25" s="7">
        <v>0</v>
      </c>
      <c r="H25" s="7">
        <v>0</v>
      </c>
      <c r="I25" s="7">
        <v>518</v>
      </c>
      <c r="J25" s="1"/>
      <c r="K25" s="1"/>
      <c r="L25" s="1"/>
      <c r="M25" s="1"/>
      <c r="N25" s="1"/>
      <c r="O25" s="1"/>
      <c r="P25" s="1"/>
      <c r="Q25" s="1"/>
      <c r="R25" s="1"/>
      <c r="S25" s="1"/>
      <c r="T25" s="1"/>
      <c r="U25" s="1"/>
      <c r="V25" s="1"/>
      <c r="W25" s="1"/>
      <c r="X25" s="1"/>
      <c r="Y25" s="1"/>
      <c r="Z25" s="1"/>
      <c r="AA25" s="1"/>
    </row>
    <row r="26" spans="1:27" x14ac:dyDescent="0.25">
      <c r="A26" s="7" t="s">
        <v>57</v>
      </c>
      <c r="B26" s="7" t="s">
        <v>58</v>
      </c>
      <c r="C26" s="7" t="s">
        <v>59</v>
      </c>
      <c r="D26" s="7">
        <v>627</v>
      </c>
      <c r="E26" s="7">
        <v>0</v>
      </c>
      <c r="F26" s="7">
        <v>0</v>
      </c>
      <c r="G26" s="7">
        <v>165</v>
      </c>
      <c r="H26" s="7">
        <v>124</v>
      </c>
      <c r="I26" s="7">
        <v>916</v>
      </c>
      <c r="J26" s="1"/>
      <c r="K26" s="1"/>
      <c r="L26" s="1"/>
      <c r="M26" s="1"/>
      <c r="N26" s="1"/>
      <c r="O26" s="1"/>
      <c r="P26" s="1"/>
      <c r="Q26" s="1"/>
      <c r="R26" s="1"/>
      <c r="S26" s="1"/>
      <c r="T26" s="1"/>
      <c r="U26" s="1"/>
      <c r="V26" s="1"/>
      <c r="W26" s="1"/>
      <c r="X26" s="1"/>
      <c r="Y26" s="1"/>
      <c r="Z26" s="1"/>
      <c r="AA26" s="1"/>
    </row>
    <row r="27" spans="1:27" x14ac:dyDescent="0.25">
      <c r="A27" s="7" t="s">
        <v>60</v>
      </c>
      <c r="B27" s="7" t="s">
        <v>61</v>
      </c>
      <c r="C27" s="7" t="s">
        <v>62</v>
      </c>
      <c r="D27" s="7">
        <v>1027</v>
      </c>
      <c r="E27" s="7">
        <v>0</v>
      </c>
      <c r="F27" s="7">
        <v>40</v>
      </c>
      <c r="G27" s="7">
        <v>46</v>
      </c>
      <c r="H27" s="7">
        <v>0</v>
      </c>
      <c r="I27" s="7">
        <v>1113</v>
      </c>
      <c r="J27" s="1"/>
      <c r="K27" s="1"/>
      <c r="L27" s="1"/>
      <c r="M27" s="1"/>
      <c r="N27" s="1"/>
      <c r="O27" s="1"/>
      <c r="P27" s="1"/>
      <c r="Q27" s="1"/>
      <c r="R27" s="1"/>
      <c r="S27" s="1"/>
      <c r="T27" s="1"/>
      <c r="U27" s="1"/>
      <c r="V27" s="1"/>
      <c r="W27" s="1"/>
      <c r="X27" s="1"/>
      <c r="Y27" s="1"/>
      <c r="Z27" s="1"/>
      <c r="AA27" s="1"/>
    </row>
    <row r="28" spans="1:27" x14ac:dyDescent="0.25">
      <c r="A28" s="7" t="s">
        <v>63</v>
      </c>
      <c r="B28" s="7" t="s">
        <v>64</v>
      </c>
      <c r="C28" s="7" t="s">
        <v>65</v>
      </c>
      <c r="D28" s="7">
        <v>1444</v>
      </c>
      <c r="E28" s="7">
        <v>1</v>
      </c>
      <c r="F28" s="7">
        <v>29</v>
      </c>
      <c r="G28" s="7">
        <v>41</v>
      </c>
      <c r="H28" s="7">
        <v>0</v>
      </c>
      <c r="I28" s="7">
        <v>1515</v>
      </c>
      <c r="J28" s="1"/>
      <c r="K28" s="1"/>
      <c r="L28" s="1"/>
      <c r="M28" s="1"/>
      <c r="N28" s="1"/>
      <c r="O28" s="1"/>
      <c r="P28" s="1"/>
      <c r="Q28" s="1"/>
      <c r="R28" s="1"/>
      <c r="S28" s="1"/>
      <c r="T28" s="1"/>
      <c r="U28" s="1"/>
      <c r="V28" s="1"/>
      <c r="W28" s="1"/>
      <c r="X28" s="1"/>
      <c r="Y28" s="1"/>
      <c r="Z28" s="1"/>
      <c r="AA28" s="1"/>
    </row>
    <row r="29" spans="1:27" x14ac:dyDescent="0.25">
      <c r="A29" s="7" t="s">
        <v>47</v>
      </c>
      <c r="B29" s="7" t="s">
        <v>66</v>
      </c>
      <c r="C29" s="7" t="s">
        <v>67</v>
      </c>
      <c r="D29" s="7">
        <v>333</v>
      </c>
      <c r="E29" s="7">
        <v>0</v>
      </c>
      <c r="F29" s="7">
        <v>13</v>
      </c>
      <c r="G29" s="7">
        <v>29</v>
      </c>
      <c r="H29" s="7">
        <v>0</v>
      </c>
      <c r="I29" s="7">
        <v>375</v>
      </c>
      <c r="J29" s="1"/>
      <c r="K29" s="1"/>
      <c r="L29" s="1"/>
      <c r="M29" s="1"/>
      <c r="N29" s="1"/>
      <c r="O29" s="1"/>
      <c r="P29" s="1"/>
      <c r="Q29" s="1"/>
      <c r="R29" s="1"/>
      <c r="S29" s="1"/>
      <c r="T29" s="1"/>
      <c r="U29" s="1"/>
      <c r="V29" s="1"/>
      <c r="W29" s="1"/>
      <c r="X29" s="1"/>
      <c r="Y29" s="1"/>
      <c r="Z29" s="1"/>
      <c r="AA29" s="1"/>
    </row>
    <row r="30" spans="1:27" x14ac:dyDescent="0.25">
      <c r="A30" s="7" t="s">
        <v>47</v>
      </c>
      <c r="B30" s="7" t="s">
        <v>52</v>
      </c>
      <c r="C30" s="7" t="s">
        <v>68</v>
      </c>
      <c r="D30" s="7">
        <v>887</v>
      </c>
      <c r="E30" s="7">
        <v>0</v>
      </c>
      <c r="F30" s="7">
        <v>0</v>
      </c>
      <c r="G30" s="7">
        <v>41</v>
      </c>
      <c r="H30" s="7">
        <v>0</v>
      </c>
      <c r="I30" s="7">
        <v>928</v>
      </c>
      <c r="J30" s="1"/>
      <c r="K30" s="1"/>
      <c r="L30" s="1"/>
      <c r="M30" s="1"/>
      <c r="N30" s="1"/>
      <c r="O30" s="1"/>
      <c r="P30" s="1"/>
      <c r="Q30" s="1"/>
      <c r="R30" s="1"/>
      <c r="S30" s="1"/>
      <c r="T30" s="1"/>
      <c r="U30" s="1"/>
      <c r="V30" s="1"/>
      <c r="W30" s="1"/>
      <c r="X30" s="1"/>
      <c r="Y30" s="1"/>
      <c r="Z30" s="1"/>
      <c r="AA30" s="1"/>
    </row>
    <row r="31" spans="1:27" x14ac:dyDescent="0.25">
      <c r="A31" s="7" t="s">
        <v>60</v>
      </c>
      <c r="B31" s="7" t="s">
        <v>69</v>
      </c>
      <c r="C31" s="7" t="s">
        <v>70</v>
      </c>
      <c r="D31" s="7">
        <v>505</v>
      </c>
      <c r="E31" s="7">
        <v>0</v>
      </c>
      <c r="F31" s="7">
        <v>5</v>
      </c>
      <c r="G31" s="7">
        <v>50</v>
      </c>
      <c r="H31" s="7">
        <v>0</v>
      </c>
      <c r="I31" s="7">
        <v>560</v>
      </c>
      <c r="J31" s="1"/>
      <c r="K31" s="1"/>
      <c r="L31" s="1"/>
      <c r="M31" s="1"/>
      <c r="N31" s="1"/>
      <c r="O31" s="1"/>
      <c r="P31" s="1"/>
      <c r="Q31" s="1"/>
      <c r="R31" s="1"/>
      <c r="S31" s="1"/>
      <c r="T31" s="1"/>
      <c r="U31" s="1"/>
      <c r="V31" s="1"/>
      <c r="W31" s="1"/>
      <c r="X31" s="1"/>
      <c r="Y31" s="1"/>
      <c r="Z31" s="1"/>
      <c r="AA31" s="1"/>
    </row>
    <row r="32" spans="1:27" x14ac:dyDescent="0.25">
      <c r="A32" s="7" t="s">
        <v>11</v>
      </c>
      <c r="B32" s="7" t="s">
        <v>71</v>
      </c>
      <c r="C32" s="7" t="s">
        <v>72</v>
      </c>
      <c r="D32" s="7">
        <v>1056</v>
      </c>
      <c r="E32" s="7">
        <v>55</v>
      </c>
      <c r="F32" s="7">
        <v>63</v>
      </c>
      <c r="G32" s="7">
        <v>4</v>
      </c>
      <c r="H32" s="7">
        <v>0</v>
      </c>
      <c r="I32" s="7">
        <v>1178</v>
      </c>
      <c r="J32" s="1"/>
      <c r="K32" s="1"/>
      <c r="L32" s="1"/>
      <c r="M32" s="1"/>
      <c r="N32" s="1"/>
      <c r="O32" s="1"/>
      <c r="P32" s="1"/>
      <c r="Q32" s="1"/>
      <c r="R32" s="1"/>
      <c r="S32" s="1"/>
      <c r="T32" s="1"/>
      <c r="U32" s="1"/>
      <c r="V32" s="1"/>
      <c r="W32" s="1"/>
      <c r="X32" s="1"/>
      <c r="Y32" s="1"/>
      <c r="Z32" s="1"/>
      <c r="AA32" s="1"/>
    </row>
    <row r="33" spans="1:27" x14ac:dyDescent="0.25">
      <c r="A33" s="7" t="s">
        <v>42</v>
      </c>
      <c r="B33" s="7" t="s">
        <v>60</v>
      </c>
      <c r="C33" s="7" t="s">
        <v>73</v>
      </c>
      <c r="D33" s="7">
        <v>758</v>
      </c>
      <c r="E33" s="7">
        <v>0</v>
      </c>
      <c r="F33" s="7">
        <v>0</v>
      </c>
      <c r="G33" s="7">
        <v>34</v>
      </c>
      <c r="H33" s="7">
        <v>0</v>
      </c>
      <c r="I33" s="7">
        <v>792</v>
      </c>
      <c r="J33" s="1"/>
      <c r="K33" s="1"/>
      <c r="L33" s="1"/>
      <c r="M33" s="1"/>
      <c r="N33" s="1"/>
      <c r="O33" s="1"/>
      <c r="P33" s="1"/>
      <c r="Q33" s="1"/>
      <c r="R33" s="1"/>
      <c r="S33" s="1"/>
      <c r="T33" s="1"/>
      <c r="U33" s="1"/>
      <c r="V33" s="1"/>
      <c r="W33" s="1"/>
      <c r="X33" s="1"/>
      <c r="Y33" s="1"/>
      <c r="Z33" s="1"/>
      <c r="AA33" s="1"/>
    </row>
    <row r="34" spans="1:27" x14ac:dyDescent="0.25">
      <c r="A34" s="7" t="s">
        <v>52</v>
      </c>
      <c r="B34" s="7" t="s">
        <v>42</v>
      </c>
      <c r="C34" s="7" t="s">
        <v>74</v>
      </c>
      <c r="D34" s="7">
        <v>385</v>
      </c>
      <c r="E34" s="7">
        <v>0</v>
      </c>
      <c r="F34" s="7">
        <v>1</v>
      </c>
      <c r="G34" s="7">
        <v>33</v>
      </c>
      <c r="H34" s="7">
        <v>0</v>
      </c>
      <c r="I34" s="7">
        <v>419</v>
      </c>
      <c r="J34" s="1"/>
      <c r="K34" s="1"/>
      <c r="L34" s="1"/>
      <c r="M34" s="1"/>
      <c r="N34" s="1"/>
      <c r="O34" s="1"/>
      <c r="P34" s="1"/>
      <c r="Q34" s="1"/>
      <c r="R34" s="1"/>
      <c r="S34" s="1"/>
      <c r="T34" s="1"/>
      <c r="U34" s="1"/>
      <c r="V34" s="1"/>
      <c r="W34" s="1"/>
      <c r="X34" s="1"/>
      <c r="Y34" s="1"/>
      <c r="Z34" s="1"/>
      <c r="AA34" s="1"/>
    </row>
    <row r="35" spans="1:27" x14ac:dyDescent="0.25">
      <c r="A35" s="7" t="s">
        <v>63</v>
      </c>
      <c r="B35" s="7" t="s">
        <v>75</v>
      </c>
      <c r="C35" s="7" t="s">
        <v>76</v>
      </c>
      <c r="D35" s="7">
        <v>1157</v>
      </c>
      <c r="E35" s="7">
        <v>0</v>
      </c>
      <c r="F35" s="7">
        <v>41</v>
      </c>
      <c r="G35" s="7">
        <v>0</v>
      </c>
      <c r="H35" s="7">
        <v>0</v>
      </c>
      <c r="I35" s="7">
        <v>1198</v>
      </c>
      <c r="J35" s="1"/>
      <c r="K35" s="1"/>
      <c r="L35" s="1"/>
      <c r="M35" s="1"/>
      <c r="N35" s="1"/>
      <c r="O35" s="1"/>
      <c r="P35" s="1"/>
      <c r="Q35" s="1"/>
      <c r="R35" s="1"/>
      <c r="S35" s="1"/>
      <c r="T35" s="1"/>
      <c r="U35" s="1"/>
      <c r="V35" s="1"/>
      <c r="W35" s="1"/>
      <c r="X35" s="1"/>
      <c r="Y35" s="1"/>
      <c r="Z35" s="1"/>
      <c r="AA35" s="1"/>
    </row>
    <row r="36" spans="1:27" x14ac:dyDescent="0.25">
      <c r="A36" s="7" t="s">
        <v>31</v>
      </c>
      <c r="B36" s="7" t="s">
        <v>77</v>
      </c>
      <c r="C36" s="7" t="s">
        <v>78</v>
      </c>
      <c r="D36" s="7">
        <v>1123</v>
      </c>
      <c r="E36" s="7">
        <v>259</v>
      </c>
      <c r="F36" s="7">
        <v>78</v>
      </c>
      <c r="G36" s="7">
        <v>114</v>
      </c>
      <c r="H36" s="7">
        <v>0</v>
      </c>
      <c r="I36" s="7">
        <v>1574</v>
      </c>
      <c r="J36" s="1"/>
      <c r="K36" s="1"/>
      <c r="L36" s="1"/>
      <c r="M36" s="1"/>
      <c r="N36" s="1"/>
      <c r="O36" s="1"/>
      <c r="P36" s="1"/>
      <c r="Q36" s="1"/>
      <c r="R36" s="1"/>
      <c r="S36" s="1"/>
      <c r="T36" s="1"/>
      <c r="U36" s="1"/>
      <c r="V36" s="1"/>
      <c r="W36" s="1"/>
      <c r="X36" s="1"/>
      <c r="Y36" s="1"/>
      <c r="Z36" s="1"/>
      <c r="AA36" s="1"/>
    </row>
    <row r="37" spans="1:27" x14ac:dyDescent="0.25">
      <c r="A37" s="7" t="s">
        <v>31</v>
      </c>
      <c r="B37" s="7" t="s">
        <v>79</v>
      </c>
      <c r="C37" s="7" t="s">
        <v>80</v>
      </c>
      <c r="D37" s="7">
        <v>1343</v>
      </c>
      <c r="E37" s="7">
        <v>60</v>
      </c>
      <c r="F37" s="7">
        <v>0</v>
      </c>
      <c r="G37" s="7">
        <v>75</v>
      </c>
      <c r="H37" s="7">
        <v>0</v>
      </c>
      <c r="I37" s="7">
        <v>1478</v>
      </c>
      <c r="J37" s="1"/>
      <c r="K37" s="1"/>
      <c r="L37" s="1"/>
      <c r="M37" s="1"/>
      <c r="N37" s="1"/>
      <c r="O37" s="1"/>
      <c r="P37" s="1"/>
      <c r="Q37" s="1"/>
      <c r="R37" s="1"/>
      <c r="S37" s="1"/>
      <c r="T37" s="1"/>
      <c r="U37" s="1"/>
      <c r="V37" s="1"/>
      <c r="W37" s="1"/>
      <c r="X37" s="1"/>
      <c r="Y37" s="1"/>
      <c r="Z37" s="1"/>
      <c r="AA37" s="1"/>
    </row>
    <row r="38" spans="1:27" x14ac:dyDescent="0.25">
      <c r="A38" s="7" t="s">
        <v>31</v>
      </c>
      <c r="B38" s="7" t="s">
        <v>14</v>
      </c>
      <c r="C38" s="7" t="s">
        <v>81</v>
      </c>
      <c r="D38" s="7">
        <v>353</v>
      </c>
      <c r="E38" s="7">
        <v>0</v>
      </c>
      <c r="F38" s="7">
        <v>5</v>
      </c>
      <c r="G38" s="7">
        <v>23</v>
      </c>
      <c r="H38" s="7">
        <v>0</v>
      </c>
      <c r="I38" s="7">
        <v>381</v>
      </c>
      <c r="J38" s="1"/>
      <c r="K38" s="1"/>
      <c r="L38" s="1"/>
      <c r="M38" s="1"/>
      <c r="N38" s="1"/>
      <c r="O38" s="1"/>
      <c r="P38" s="1"/>
      <c r="Q38" s="1"/>
      <c r="R38" s="1"/>
      <c r="S38" s="1"/>
      <c r="T38" s="1"/>
      <c r="U38" s="1"/>
      <c r="V38" s="1"/>
      <c r="W38" s="1"/>
      <c r="X38" s="1"/>
      <c r="Y38" s="1"/>
      <c r="Z38" s="1"/>
      <c r="AA38" s="1"/>
    </row>
    <row r="39" spans="1:27" x14ac:dyDescent="0.25">
      <c r="A39" s="7" t="s">
        <v>47</v>
      </c>
      <c r="B39" s="7" t="s">
        <v>82</v>
      </c>
      <c r="C39" s="7" t="s">
        <v>83</v>
      </c>
      <c r="D39" s="7">
        <v>1580</v>
      </c>
      <c r="E39" s="7">
        <v>0</v>
      </c>
      <c r="F39" s="7">
        <v>4</v>
      </c>
      <c r="G39" s="7">
        <v>121</v>
      </c>
      <c r="H39" s="7">
        <v>0</v>
      </c>
      <c r="I39" s="7">
        <v>1705</v>
      </c>
      <c r="J39" s="1"/>
      <c r="K39" s="1"/>
      <c r="L39" s="1"/>
      <c r="M39" s="1"/>
      <c r="N39" s="1"/>
      <c r="O39" s="1"/>
      <c r="P39" s="1"/>
      <c r="Q39" s="1"/>
      <c r="R39" s="1"/>
      <c r="S39" s="1"/>
      <c r="T39" s="1"/>
      <c r="U39" s="1"/>
      <c r="V39" s="1"/>
      <c r="W39" s="1"/>
      <c r="X39" s="1"/>
      <c r="Y39" s="1"/>
      <c r="Z39" s="1"/>
      <c r="AA39" s="1"/>
    </row>
    <row r="40" spans="1:27" x14ac:dyDescent="0.25">
      <c r="A40" s="7" t="s">
        <v>31</v>
      </c>
      <c r="B40" s="7" t="s">
        <v>84</v>
      </c>
      <c r="C40" s="7" t="s">
        <v>85</v>
      </c>
      <c r="D40" s="7">
        <v>1623</v>
      </c>
      <c r="E40" s="7">
        <v>109</v>
      </c>
      <c r="F40" s="7">
        <v>14</v>
      </c>
      <c r="G40" s="7">
        <v>92</v>
      </c>
      <c r="H40" s="7">
        <v>304</v>
      </c>
      <c r="I40" s="7">
        <v>2142</v>
      </c>
      <c r="J40" s="1"/>
      <c r="K40" s="1"/>
      <c r="L40" s="1"/>
      <c r="M40" s="1"/>
      <c r="N40" s="1"/>
      <c r="O40" s="1"/>
      <c r="P40" s="1"/>
      <c r="Q40" s="1"/>
      <c r="R40" s="1"/>
      <c r="S40" s="1"/>
      <c r="T40" s="1"/>
      <c r="U40" s="1"/>
      <c r="V40" s="1"/>
      <c r="W40" s="1"/>
      <c r="X40" s="1"/>
      <c r="Y40" s="1"/>
      <c r="Z40" s="1"/>
      <c r="AA40" s="1"/>
    </row>
    <row r="41" spans="1:27" x14ac:dyDescent="0.25">
      <c r="A41" s="7" t="s">
        <v>63</v>
      </c>
      <c r="B41" s="7" t="s">
        <v>86</v>
      </c>
      <c r="C41" s="7" t="s">
        <v>87</v>
      </c>
      <c r="D41" s="7">
        <v>1130</v>
      </c>
      <c r="E41" s="7">
        <v>0</v>
      </c>
      <c r="F41" s="7">
        <v>9</v>
      </c>
      <c r="G41" s="7">
        <v>0</v>
      </c>
      <c r="H41" s="7">
        <v>0</v>
      </c>
      <c r="I41" s="7">
        <v>1139</v>
      </c>
      <c r="J41" s="1"/>
      <c r="K41" s="1"/>
      <c r="L41" s="1"/>
      <c r="M41" s="1"/>
      <c r="N41" s="1"/>
      <c r="O41" s="1"/>
      <c r="P41" s="1"/>
      <c r="Q41" s="1"/>
      <c r="R41" s="1"/>
      <c r="S41" s="1"/>
      <c r="T41" s="1"/>
      <c r="U41" s="1"/>
      <c r="V41" s="1"/>
      <c r="W41" s="1"/>
      <c r="X41" s="1"/>
      <c r="Y41" s="1"/>
      <c r="Z41" s="1"/>
      <c r="AA41" s="1"/>
    </row>
    <row r="42" spans="1:27" x14ac:dyDescent="0.25">
      <c r="A42" s="7" t="s">
        <v>52</v>
      </c>
      <c r="B42" s="7" t="s">
        <v>88</v>
      </c>
      <c r="C42" s="7" t="s">
        <v>89</v>
      </c>
      <c r="D42" s="7">
        <v>287</v>
      </c>
      <c r="E42" s="7">
        <v>0</v>
      </c>
      <c r="F42" s="7">
        <v>0</v>
      </c>
      <c r="G42" s="7">
        <v>21</v>
      </c>
      <c r="H42" s="7">
        <v>0</v>
      </c>
      <c r="I42" s="7">
        <v>308</v>
      </c>
      <c r="J42" s="1"/>
      <c r="K42" s="1"/>
      <c r="L42" s="1"/>
      <c r="M42" s="1"/>
      <c r="N42" s="1"/>
      <c r="O42" s="1"/>
      <c r="P42" s="1"/>
      <c r="Q42" s="1"/>
      <c r="R42" s="1"/>
      <c r="S42" s="1"/>
      <c r="T42" s="1"/>
      <c r="U42" s="1"/>
      <c r="V42" s="1"/>
      <c r="W42" s="1"/>
      <c r="X42" s="1"/>
      <c r="Y42" s="1"/>
      <c r="Z42" s="1"/>
      <c r="AA42" s="1"/>
    </row>
    <row r="43" spans="1:27" x14ac:dyDescent="0.25">
      <c r="A43" s="7" t="s">
        <v>52</v>
      </c>
      <c r="B43" s="7" t="s">
        <v>90</v>
      </c>
      <c r="C43" s="7" t="s">
        <v>91</v>
      </c>
      <c r="D43" s="7">
        <v>1065</v>
      </c>
      <c r="E43" s="7">
        <v>2</v>
      </c>
      <c r="F43" s="7">
        <v>22</v>
      </c>
      <c r="G43" s="7">
        <v>51</v>
      </c>
      <c r="H43" s="7">
        <v>0</v>
      </c>
      <c r="I43" s="7">
        <v>1140</v>
      </c>
      <c r="J43" s="1"/>
      <c r="K43" s="1"/>
      <c r="L43" s="1"/>
      <c r="M43" s="1"/>
      <c r="N43" s="1"/>
      <c r="O43" s="1"/>
      <c r="P43" s="1"/>
      <c r="Q43" s="1"/>
      <c r="R43" s="1"/>
      <c r="S43" s="1"/>
      <c r="T43" s="1"/>
      <c r="U43" s="1"/>
      <c r="V43" s="1"/>
      <c r="W43" s="1"/>
      <c r="X43" s="1"/>
      <c r="Y43" s="1"/>
      <c r="Z43" s="1"/>
      <c r="AA43" s="1"/>
    </row>
    <row r="44" spans="1:27" x14ac:dyDescent="0.25">
      <c r="A44" s="7" t="s">
        <v>11</v>
      </c>
      <c r="B44" s="7" t="s">
        <v>92</v>
      </c>
      <c r="C44" s="7" t="s">
        <v>93</v>
      </c>
      <c r="D44" s="7">
        <v>1847</v>
      </c>
      <c r="E44" s="7">
        <v>0</v>
      </c>
      <c r="F44" s="7">
        <v>234</v>
      </c>
      <c r="G44" s="7">
        <v>138</v>
      </c>
      <c r="H44" s="7">
        <v>0</v>
      </c>
      <c r="I44" s="7">
        <v>2219</v>
      </c>
      <c r="J44" s="1"/>
      <c r="K44" s="1"/>
      <c r="L44" s="1"/>
      <c r="M44" s="1"/>
      <c r="N44" s="1"/>
      <c r="O44" s="1"/>
      <c r="P44" s="1"/>
      <c r="Q44" s="1"/>
      <c r="R44" s="1"/>
      <c r="S44" s="1"/>
      <c r="T44" s="1"/>
      <c r="U44" s="1"/>
      <c r="V44" s="1"/>
      <c r="W44" s="1"/>
      <c r="X44" s="1"/>
      <c r="Y44" s="1"/>
      <c r="Z44" s="1"/>
      <c r="AA44" s="1"/>
    </row>
    <row r="45" spans="1:27" x14ac:dyDescent="0.25">
      <c r="A45" s="7" t="s">
        <v>60</v>
      </c>
      <c r="B45" s="7" t="s">
        <v>94</v>
      </c>
      <c r="C45" s="7" t="s">
        <v>95</v>
      </c>
      <c r="D45" s="7">
        <v>288</v>
      </c>
      <c r="E45" s="7">
        <v>0</v>
      </c>
      <c r="F45" s="7">
        <v>19</v>
      </c>
      <c r="G45" s="7">
        <v>36</v>
      </c>
      <c r="H45" s="7">
        <v>0</v>
      </c>
      <c r="I45" s="7">
        <v>343</v>
      </c>
      <c r="J45" s="1"/>
      <c r="K45" s="1"/>
      <c r="L45" s="1"/>
      <c r="M45" s="1"/>
      <c r="N45" s="1"/>
      <c r="O45" s="1"/>
      <c r="P45" s="1"/>
      <c r="Q45" s="1"/>
      <c r="R45" s="1"/>
      <c r="S45" s="1"/>
      <c r="T45" s="1"/>
      <c r="U45" s="1"/>
      <c r="V45" s="1"/>
      <c r="W45" s="1"/>
      <c r="X45" s="1"/>
      <c r="Y45" s="1"/>
      <c r="Z45" s="1"/>
      <c r="AA45" s="1"/>
    </row>
    <row r="46" spans="1:27" x14ac:dyDescent="0.25">
      <c r="A46" s="7" t="s">
        <v>47</v>
      </c>
      <c r="B46" s="7" t="s">
        <v>96</v>
      </c>
      <c r="C46" s="7" t="s">
        <v>97</v>
      </c>
      <c r="D46" s="7">
        <v>973</v>
      </c>
      <c r="E46" s="7">
        <v>9</v>
      </c>
      <c r="F46" s="7">
        <v>0</v>
      </c>
      <c r="G46" s="7">
        <v>110</v>
      </c>
      <c r="H46" s="7">
        <v>0</v>
      </c>
      <c r="I46" s="7">
        <v>1092</v>
      </c>
      <c r="J46" s="1"/>
      <c r="K46" s="1"/>
      <c r="L46" s="1"/>
      <c r="M46" s="1"/>
      <c r="N46" s="1"/>
      <c r="O46" s="1"/>
      <c r="P46" s="1"/>
      <c r="Q46" s="1"/>
      <c r="R46" s="1"/>
      <c r="S46" s="1"/>
      <c r="T46" s="1"/>
      <c r="U46" s="1"/>
      <c r="V46" s="1"/>
      <c r="W46" s="1"/>
      <c r="X46" s="1"/>
      <c r="Y46" s="1"/>
      <c r="Z46" s="1"/>
      <c r="AA46" s="1"/>
    </row>
    <row r="47" spans="1:27" x14ac:dyDescent="0.25">
      <c r="A47" s="7" t="s">
        <v>52</v>
      </c>
      <c r="B47" s="7" t="s">
        <v>98</v>
      </c>
      <c r="C47" s="7" t="s">
        <v>99</v>
      </c>
      <c r="D47" s="7">
        <v>520</v>
      </c>
      <c r="E47" s="7">
        <v>0</v>
      </c>
      <c r="F47" s="7">
        <v>4</v>
      </c>
      <c r="G47" s="7">
        <v>32</v>
      </c>
      <c r="H47" s="7">
        <v>0</v>
      </c>
      <c r="I47" s="7">
        <v>556</v>
      </c>
      <c r="J47" s="1"/>
      <c r="K47" s="1"/>
      <c r="L47" s="1"/>
      <c r="M47" s="1"/>
      <c r="N47" s="1"/>
      <c r="O47" s="1"/>
      <c r="P47" s="1"/>
      <c r="Q47" s="1"/>
      <c r="R47" s="1"/>
      <c r="S47" s="1"/>
      <c r="T47" s="1"/>
      <c r="U47" s="1"/>
      <c r="V47" s="1"/>
      <c r="W47" s="1"/>
      <c r="X47" s="1"/>
      <c r="Y47" s="1"/>
      <c r="Z47" s="1"/>
      <c r="AA47" s="1"/>
    </row>
    <row r="48" spans="1:27" x14ac:dyDescent="0.25">
      <c r="A48" s="7" t="s">
        <v>11</v>
      </c>
      <c r="B48" s="7" t="s">
        <v>100</v>
      </c>
      <c r="C48" s="7" t="s">
        <v>101</v>
      </c>
      <c r="D48" s="7">
        <v>1044</v>
      </c>
      <c r="E48" s="7">
        <v>11</v>
      </c>
      <c r="F48" s="7">
        <v>63</v>
      </c>
      <c r="G48" s="7">
        <v>32</v>
      </c>
      <c r="H48" s="7">
        <v>0</v>
      </c>
      <c r="I48" s="7">
        <v>1150</v>
      </c>
      <c r="J48" s="1"/>
      <c r="K48" s="1"/>
      <c r="L48" s="1"/>
      <c r="M48" s="1"/>
      <c r="N48" s="1"/>
      <c r="O48" s="1"/>
      <c r="P48" s="1"/>
      <c r="Q48" s="1"/>
      <c r="R48" s="1"/>
      <c r="S48" s="1"/>
      <c r="T48" s="1"/>
      <c r="U48" s="1"/>
      <c r="V48" s="1"/>
      <c r="W48" s="1"/>
      <c r="X48" s="1"/>
      <c r="Y48" s="1"/>
      <c r="Z48" s="1"/>
      <c r="AA48" s="1"/>
    </row>
    <row r="49" spans="1:27" x14ac:dyDescent="0.25">
      <c r="A49" s="7" t="s">
        <v>11</v>
      </c>
      <c r="B49" s="7" t="s">
        <v>102</v>
      </c>
      <c r="C49" s="7" t="s">
        <v>103</v>
      </c>
      <c r="D49" s="7">
        <v>479</v>
      </c>
      <c r="E49" s="7">
        <v>0</v>
      </c>
      <c r="F49" s="7">
        <v>2</v>
      </c>
      <c r="G49" s="7">
        <v>37</v>
      </c>
      <c r="H49" s="7">
        <v>24</v>
      </c>
      <c r="I49" s="7">
        <v>542</v>
      </c>
      <c r="J49" s="1"/>
      <c r="K49" s="1"/>
      <c r="L49" s="1"/>
      <c r="M49" s="1"/>
      <c r="N49" s="1"/>
      <c r="O49" s="1"/>
      <c r="P49" s="1"/>
      <c r="Q49" s="1"/>
      <c r="R49" s="1"/>
      <c r="S49" s="1"/>
      <c r="T49" s="1"/>
      <c r="U49" s="1"/>
      <c r="V49" s="1"/>
      <c r="W49" s="1"/>
      <c r="X49" s="1"/>
      <c r="Y49" s="1"/>
      <c r="Z49" s="1"/>
      <c r="AA49" s="1"/>
    </row>
    <row r="50" spans="1:27" x14ac:dyDescent="0.25">
      <c r="A50" s="7" t="s">
        <v>104</v>
      </c>
      <c r="B50" s="7" t="s">
        <v>28</v>
      </c>
      <c r="C50" s="7" t="s">
        <v>105</v>
      </c>
      <c r="D50" s="7">
        <v>1657</v>
      </c>
      <c r="E50" s="7">
        <v>5</v>
      </c>
      <c r="F50" s="7">
        <v>12</v>
      </c>
      <c r="G50" s="7">
        <v>89</v>
      </c>
      <c r="H50" s="7">
        <v>0</v>
      </c>
      <c r="I50" s="7">
        <v>1763</v>
      </c>
      <c r="J50" s="1"/>
      <c r="K50" s="1"/>
      <c r="L50" s="1"/>
      <c r="M50" s="1"/>
      <c r="N50" s="1"/>
      <c r="O50" s="1"/>
      <c r="P50" s="1"/>
      <c r="Q50" s="1"/>
      <c r="R50" s="1"/>
      <c r="S50" s="1"/>
      <c r="T50" s="1"/>
      <c r="U50" s="1"/>
      <c r="V50" s="1"/>
      <c r="W50" s="1"/>
      <c r="X50" s="1"/>
      <c r="Y50" s="1"/>
      <c r="Z50" s="1"/>
      <c r="AA50" s="1"/>
    </row>
    <row r="51" spans="1:27" x14ac:dyDescent="0.25">
      <c r="A51" s="7" t="s">
        <v>52</v>
      </c>
      <c r="B51" s="7" t="s">
        <v>106</v>
      </c>
      <c r="C51" s="7" t="s">
        <v>107</v>
      </c>
      <c r="D51" s="7">
        <v>514</v>
      </c>
      <c r="E51" s="7">
        <v>1</v>
      </c>
      <c r="F51" s="7">
        <v>5</v>
      </c>
      <c r="G51" s="7">
        <v>68</v>
      </c>
      <c r="H51" s="7">
        <v>2</v>
      </c>
      <c r="I51" s="7">
        <v>590</v>
      </c>
      <c r="J51" s="1"/>
      <c r="K51" s="1"/>
      <c r="L51" s="1"/>
      <c r="M51" s="1"/>
      <c r="N51" s="1"/>
      <c r="O51" s="1"/>
      <c r="P51" s="1"/>
      <c r="Q51" s="1"/>
      <c r="R51" s="1"/>
      <c r="S51" s="1"/>
      <c r="T51" s="1"/>
      <c r="U51" s="1"/>
      <c r="V51" s="1"/>
      <c r="W51" s="1"/>
      <c r="X51" s="1"/>
      <c r="Y51" s="1"/>
      <c r="Z51" s="1"/>
      <c r="AA51" s="1"/>
    </row>
    <row r="52" spans="1:27" x14ac:dyDescent="0.25">
      <c r="A52" s="7" t="s">
        <v>31</v>
      </c>
      <c r="B52" s="7" t="s">
        <v>108</v>
      </c>
      <c r="C52" s="7" t="s">
        <v>109</v>
      </c>
      <c r="D52" s="7">
        <v>346</v>
      </c>
      <c r="E52" s="7">
        <v>0</v>
      </c>
      <c r="F52" s="7">
        <v>63</v>
      </c>
      <c r="G52" s="7">
        <v>30</v>
      </c>
      <c r="H52" s="7">
        <v>0</v>
      </c>
      <c r="I52" s="7">
        <v>439</v>
      </c>
      <c r="J52" s="1"/>
      <c r="K52" s="1"/>
      <c r="L52" s="1"/>
      <c r="M52" s="1"/>
      <c r="N52" s="1"/>
      <c r="O52" s="1"/>
      <c r="P52" s="1"/>
      <c r="Q52" s="1"/>
      <c r="R52" s="1"/>
      <c r="S52" s="1"/>
      <c r="T52" s="1"/>
      <c r="U52" s="1"/>
      <c r="V52" s="1"/>
      <c r="W52" s="1"/>
      <c r="X52" s="1"/>
      <c r="Y52" s="1"/>
      <c r="Z52" s="1"/>
      <c r="AA52" s="1"/>
    </row>
    <row r="53" spans="1:27" x14ac:dyDescent="0.25">
      <c r="A53" s="7" t="s">
        <v>47</v>
      </c>
      <c r="B53" s="7" t="s">
        <v>110</v>
      </c>
      <c r="C53" s="7" t="s">
        <v>111</v>
      </c>
      <c r="D53" s="7">
        <v>759</v>
      </c>
      <c r="E53" s="7">
        <v>0</v>
      </c>
      <c r="F53" s="7">
        <v>2</v>
      </c>
      <c r="G53" s="7">
        <v>39</v>
      </c>
      <c r="H53" s="7">
        <v>0</v>
      </c>
      <c r="I53" s="7">
        <v>800</v>
      </c>
      <c r="J53" s="1"/>
      <c r="K53" s="1"/>
      <c r="L53" s="1"/>
      <c r="M53" s="1"/>
      <c r="N53" s="1"/>
      <c r="O53" s="1"/>
      <c r="P53" s="1"/>
      <c r="Q53" s="1"/>
      <c r="R53" s="1"/>
      <c r="S53" s="1"/>
      <c r="T53" s="1"/>
      <c r="U53" s="1"/>
      <c r="V53" s="1"/>
      <c r="W53" s="1"/>
      <c r="X53" s="1"/>
      <c r="Y53" s="1"/>
      <c r="Z53" s="1"/>
      <c r="AA53" s="1"/>
    </row>
    <row r="54" spans="1:27" x14ac:dyDescent="0.25">
      <c r="A54" s="7" t="s">
        <v>31</v>
      </c>
      <c r="B54" s="7" t="s">
        <v>112</v>
      </c>
      <c r="C54" s="7" t="s">
        <v>113</v>
      </c>
      <c r="D54" s="7">
        <v>219</v>
      </c>
      <c r="E54" s="7">
        <v>0</v>
      </c>
      <c r="F54" s="7">
        <v>0</v>
      </c>
      <c r="G54" s="7">
        <v>8</v>
      </c>
      <c r="H54" s="7">
        <v>0</v>
      </c>
      <c r="I54" s="7">
        <v>227</v>
      </c>
      <c r="J54" s="1"/>
      <c r="K54" s="1"/>
      <c r="L54" s="1"/>
      <c r="M54" s="1"/>
      <c r="N54" s="1"/>
      <c r="O54" s="1"/>
      <c r="P54" s="1"/>
      <c r="Q54" s="1"/>
      <c r="R54" s="1"/>
      <c r="S54" s="1"/>
      <c r="T54" s="1"/>
      <c r="U54" s="1"/>
      <c r="V54" s="1"/>
      <c r="W54" s="1"/>
      <c r="X54" s="1"/>
      <c r="Y54" s="1"/>
      <c r="Z54" s="1"/>
      <c r="AA54" s="1"/>
    </row>
    <row r="55" spans="1:27" x14ac:dyDescent="0.25">
      <c r="A55" s="7" t="s">
        <v>104</v>
      </c>
      <c r="B55" s="7" t="s">
        <v>114</v>
      </c>
      <c r="C55" s="7" t="s">
        <v>115</v>
      </c>
      <c r="D55" s="7">
        <v>1996</v>
      </c>
      <c r="E55" s="7">
        <v>0</v>
      </c>
      <c r="F55" s="7">
        <v>48</v>
      </c>
      <c r="G55" s="7">
        <v>0</v>
      </c>
      <c r="H55" s="7">
        <v>0</v>
      </c>
      <c r="I55" s="7">
        <v>2044</v>
      </c>
      <c r="J55" s="1"/>
      <c r="K55" s="1"/>
      <c r="L55" s="1"/>
      <c r="M55" s="1"/>
      <c r="N55" s="1"/>
      <c r="O55" s="1"/>
      <c r="P55" s="1"/>
      <c r="Q55" s="1"/>
      <c r="R55" s="1"/>
      <c r="S55" s="1"/>
      <c r="T55" s="1"/>
      <c r="U55" s="1"/>
      <c r="V55" s="1"/>
      <c r="W55" s="1"/>
      <c r="X55" s="1"/>
      <c r="Y55" s="1"/>
      <c r="Z55" s="1"/>
      <c r="AA55" s="1"/>
    </row>
    <row r="56" spans="1:27" x14ac:dyDescent="0.25">
      <c r="A56" s="7" t="s">
        <v>42</v>
      </c>
      <c r="B56" s="7" t="s">
        <v>116</v>
      </c>
      <c r="C56" s="7" t="s">
        <v>117</v>
      </c>
      <c r="D56" s="7">
        <v>1107</v>
      </c>
      <c r="E56" s="7">
        <v>0</v>
      </c>
      <c r="F56" s="7">
        <v>20</v>
      </c>
      <c r="G56" s="7">
        <v>0</v>
      </c>
      <c r="H56" s="7">
        <v>33</v>
      </c>
      <c r="I56" s="7">
        <v>1160</v>
      </c>
      <c r="J56" s="1"/>
      <c r="K56" s="1"/>
      <c r="L56" s="1"/>
      <c r="M56" s="1"/>
      <c r="N56" s="1"/>
      <c r="O56" s="1"/>
      <c r="P56" s="1"/>
      <c r="Q56" s="1"/>
      <c r="R56" s="1"/>
      <c r="S56" s="1"/>
      <c r="T56" s="1"/>
      <c r="U56" s="1"/>
      <c r="V56" s="1"/>
      <c r="W56" s="1"/>
      <c r="X56" s="1"/>
      <c r="Y56" s="1"/>
      <c r="Z56" s="1"/>
      <c r="AA56" s="1"/>
    </row>
    <row r="57" spans="1:27" x14ac:dyDescent="0.25">
      <c r="A57" s="7" t="s">
        <v>28</v>
      </c>
      <c r="B57" s="7" t="s">
        <v>118</v>
      </c>
      <c r="C57" s="7" t="s">
        <v>119</v>
      </c>
      <c r="D57" s="7">
        <v>890</v>
      </c>
      <c r="E57" s="7">
        <v>0</v>
      </c>
      <c r="F57" s="7">
        <v>5</v>
      </c>
      <c r="G57" s="7">
        <v>76</v>
      </c>
      <c r="H57" s="7">
        <v>0</v>
      </c>
      <c r="I57" s="7">
        <v>971</v>
      </c>
      <c r="J57" s="1"/>
      <c r="K57" s="1"/>
      <c r="L57" s="1"/>
      <c r="M57" s="1"/>
      <c r="N57" s="1"/>
      <c r="O57" s="1"/>
      <c r="P57" s="1"/>
      <c r="Q57" s="1"/>
      <c r="R57" s="1"/>
      <c r="S57" s="1"/>
      <c r="T57" s="1"/>
      <c r="U57" s="1"/>
      <c r="V57" s="1"/>
      <c r="W57" s="1"/>
      <c r="X57" s="1"/>
      <c r="Y57" s="1"/>
      <c r="Z57" s="1"/>
      <c r="AA57" s="1"/>
    </row>
    <row r="58" spans="1:27" x14ac:dyDescent="0.25">
      <c r="A58" s="7" t="s">
        <v>28</v>
      </c>
      <c r="B58" s="7" t="s">
        <v>104</v>
      </c>
      <c r="C58" s="7" t="s">
        <v>120</v>
      </c>
      <c r="D58" s="7">
        <v>270</v>
      </c>
      <c r="E58" s="7">
        <v>0</v>
      </c>
      <c r="F58" s="7">
        <v>2</v>
      </c>
      <c r="G58" s="7">
        <v>2</v>
      </c>
      <c r="H58" s="7">
        <v>0</v>
      </c>
      <c r="I58" s="7">
        <v>274</v>
      </c>
      <c r="J58" s="1"/>
      <c r="K58" s="1"/>
      <c r="L58" s="1"/>
      <c r="M58" s="1"/>
      <c r="N58" s="1"/>
      <c r="O58" s="1"/>
      <c r="P58" s="1"/>
      <c r="Q58" s="1"/>
      <c r="R58" s="1"/>
      <c r="S58" s="1"/>
      <c r="T58" s="1"/>
      <c r="U58" s="1"/>
      <c r="V58" s="1"/>
      <c r="W58" s="1"/>
      <c r="X58" s="1"/>
      <c r="Y58" s="1"/>
      <c r="Z58" s="1"/>
      <c r="AA58" s="1"/>
    </row>
    <row r="59" spans="1:27" x14ac:dyDescent="0.25">
      <c r="A59" s="7" t="s">
        <v>104</v>
      </c>
      <c r="B59" s="7" t="s">
        <v>63</v>
      </c>
      <c r="C59" s="7" t="s">
        <v>121</v>
      </c>
      <c r="D59" s="7">
        <v>536</v>
      </c>
      <c r="E59" s="7">
        <v>0</v>
      </c>
      <c r="F59" s="7">
        <v>11</v>
      </c>
      <c r="G59" s="7">
        <v>20</v>
      </c>
      <c r="H59" s="7">
        <v>0</v>
      </c>
      <c r="I59" s="7">
        <v>567</v>
      </c>
      <c r="J59" s="1"/>
      <c r="K59" s="1"/>
      <c r="L59" s="1"/>
      <c r="M59" s="1"/>
      <c r="N59" s="1"/>
      <c r="O59" s="1"/>
      <c r="P59" s="1"/>
      <c r="Q59" s="1"/>
      <c r="R59" s="1"/>
      <c r="S59" s="1"/>
      <c r="T59" s="1"/>
      <c r="U59" s="1"/>
      <c r="V59" s="1"/>
      <c r="W59" s="1"/>
      <c r="X59" s="1"/>
      <c r="Y59" s="1"/>
      <c r="Z59" s="1"/>
      <c r="AA59" s="1"/>
    </row>
    <row r="60" spans="1:27" x14ac:dyDescent="0.25">
      <c r="A60" s="7" t="s">
        <v>28</v>
      </c>
      <c r="B60" s="7" t="s">
        <v>122</v>
      </c>
      <c r="C60" s="7" t="s">
        <v>123</v>
      </c>
      <c r="D60" s="7">
        <v>1057</v>
      </c>
      <c r="E60" s="7">
        <v>0</v>
      </c>
      <c r="F60" s="7">
        <v>0</v>
      </c>
      <c r="G60" s="7">
        <v>79</v>
      </c>
      <c r="H60" s="7">
        <v>0</v>
      </c>
      <c r="I60" s="7">
        <v>1136</v>
      </c>
      <c r="J60" s="1"/>
      <c r="K60" s="1"/>
      <c r="L60" s="1"/>
      <c r="M60" s="1"/>
      <c r="N60" s="1"/>
      <c r="O60" s="1"/>
      <c r="P60" s="1"/>
      <c r="Q60" s="1"/>
      <c r="R60" s="1"/>
      <c r="S60" s="1"/>
      <c r="T60" s="1"/>
      <c r="U60" s="1"/>
      <c r="V60" s="1"/>
      <c r="W60" s="1"/>
      <c r="X60" s="1"/>
      <c r="Y60" s="1"/>
      <c r="Z60" s="1"/>
      <c r="AA60" s="1"/>
    </row>
    <row r="61" spans="1:27" x14ac:dyDescent="0.25">
      <c r="A61" s="7" t="s">
        <v>28</v>
      </c>
      <c r="B61" s="7" t="s">
        <v>124</v>
      </c>
      <c r="C61" s="7" t="s">
        <v>125</v>
      </c>
      <c r="D61" s="7">
        <v>298</v>
      </c>
      <c r="E61" s="7">
        <v>0</v>
      </c>
      <c r="F61" s="7">
        <v>7</v>
      </c>
      <c r="G61" s="7">
        <v>28</v>
      </c>
      <c r="H61" s="7">
        <v>37</v>
      </c>
      <c r="I61" s="7">
        <v>370</v>
      </c>
      <c r="J61" s="1"/>
      <c r="K61" s="1"/>
      <c r="L61" s="1"/>
      <c r="M61" s="1"/>
      <c r="N61" s="1"/>
      <c r="O61" s="1"/>
      <c r="P61" s="1"/>
      <c r="Q61" s="1"/>
      <c r="R61" s="1"/>
      <c r="S61" s="1"/>
      <c r="T61" s="1"/>
      <c r="U61" s="1"/>
      <c r="V61" s="1"/>
      <c r="W61" s="1"/>
      <c r="X61" s="1"/>
      <c r="Y61" s="1"/>
      <c r="Z61" s="1"/>
      <c r="AA61" s="1"/>
    </row>
    <row r="62" spans="1:27" x14ac:dyDescent="0.25">
      <c r="A62" s="7" t="s">
        <v>63</v>
      </c>
      <c r="B62" s="7" t="s">
        <v>126</v>
      </c>
      <c r="C62" s="7" t="s">
        <v>127</v>
      </c>
      <c r="D62" s="7">
        <v>718</v>
      </c>
      <c r="E62" s="7">
        <v>29</v>
      </c>
      <c r="F62" s="7">
        <v>83</v>
      </c>
      <c r="G62" s="7">
        <v>259</v>
      </c>
      <c r="H62" s="7">
        <v>0</v>
      </c>
      <c r="I62" s="7">
        <v>1089</v>
      </c>
      <c r="J62" s="1"/>
      <c r="K62" s="1"/>
      <c r="L62" s="1"/>
      <c r="M62" s="1"/>
      <c r="N62" s="1"/>
      <c r="O62" s="1"/>
      <c r="P62" s="1"/>
      <c r="Q62" s="1"/>
      <c r="R62" s="1"/>
      <c r="S62" s="1"/>
      <c r="T62" s="1"/>
      <c r="U62" s="1"/>
      <c r="V62" s="1"/>
      <c r="W62" s="1"/>
      <c r="X62" s="1"/>
      <c r="Y62" s="1"/>
      <c r="Z62" s="1"/>
      <c r="AA62" s="1"/>
    </row>
    <row r="63" spans="1:27" x14ac:dyDescent="0.25">
      <c r="A63" s="7" t="s">
        <v>28</v>
      </c>
      <c r="B63" s="7" t="s">
        <v>128</v>
      </c>
      <c r="C63" s="7" t="s">
        <v>129</v>
      </c>
      <c r="D63" s="7">
        <v>1597</v>
      </c>
      <c r="E63" s="7">
        <v>0</v>
      </c>
      <c r="F63" s="7">
        <v>0</v>
      </c>
      <c r="G63" s="7">
        <v>116</v>
      </c>
      <c r="H63" s="7">
        <v>0</v>
      </c>
      <c r="I63" s="7">
        <v>1713</v>
      </c>
      <c r="J63" s="1"/>
      <c r="K63" s="1"/>
      <c r="L63" s="1"/>
      <c r="M63" s="1"/>
      <c r="N63" s="1"/>
      <c r="O63" s="1"/>
      <c r="P63" s="1"/>
      <c r="Q63" s="1"/>
      <c r="R63" s="1"/>
      <c r="S63" s="1"/>
      <c r="T63" s="1"/>
      <c r="U63" s="1"/>
      <c r="V63" s="1"/>
      <c r="W63" s="1"/>
      <c r="X63" s="1"/>
      <c r="Y63" s="1"/>
      <c r="Z63" s="1"/>
      <c r="AA63" s="1"/>
    </row>
    <row r="64" spans="1:27" x14ac:dyDescent="0.25">
      <c r="A64" s="7" t="s">
        <v>60</v>
      </c>
      <c r="B64" s="7" t="s">
        <v>130</v>
      </c>
      <c r="C64" s="7" t="s">
        <v>131</v>
      </c>
      <c r="D64" s="7">
        <v>156</v>
      </c>
      <c r="E64" s="7">
        <v>696</v>
      </c>
      <c r="F64" s="7">
        <v>42</v>
      </c>
      <c r="G64" s="7">
        <v>54</v>
      </c>
      <c r="H64" s="7">
        <v>0</v>
      </c>
      <c r="I64" s="7">
        <v>948</v>
      </c>
      <c r="J64" s="1"/>
      <c r="K64" s="1"/>
      <c r="L64" s="1"/>
      <c r="M64" s="1"/>
      <c r="N64" s="1"/>
      <c r="O64" s="1"/>
      <c r="P64" s="1"/>
      <c r="Q64" s="1"/>
      <c r="R64" s="1"/>
      <c r="S64" s="1"/>
      <c r="T64" s="1"/>
      <c r="U64" s="1"/>
      <c r="V64" s="1"/>
      <c r="W64" s="1"/>
      <c r="X64" s="1"/>
      <c r="Y64" s="1"/>
      <c r="Z64" s="1"/>
      <c r="AA64" s="1"/>
    </row>
    <row r="65" spans="1:27" x14ac:dyDescent="0.25">
      <c r="A65" s="7" t="s">
        <v>14</v>
      </c>
      <c r="B65" s="7" t="s">
        <v>132</v>
      </c>
      <c r="C65" s="7" t="s">
        <v>133</v>
      </c>
      <c r="D65" s="7">
        <v>4849</v>
      </c>
      <c r="E65" s="7">
        <v>1</v>
      </c>
      <c r="F65" s="7">
        <v>437</v>
      </c>
      <c r="G65" s="7">
        <v>354</v>
      </c>
      <c r="H65" s="7">
        <v>0</v>
      </c>
      <c r="I65" s="7">
        <v>5641</v>
      </c>
      <c r="J65" s="1"/>
      <c r="K65" s="1"/>
      <c r="L65" s="1"/>
      <c r="M65" s="1"/>
      <c r="N65" s="1"/>
      <c r="O65" s="1"/>
      <c r="P65" s="1"/>
      <c r="Q65" s="1"/>
      <c r="R65" s="1"/>
      <c r="S65" s="1"/>
      <c r="T65" s="1"/>
      <c r="U65" s="1"/>
      <c r="V65" s="1"/>
      <c r="W65" s="1"/>
      <c r="X65" s="1"/>
      <c r="Y65" s="1"/>
      <c r="Z65" s="1"/>
      <c r="AA65" s="1"/>
    </row>
    <row r="66" spans="1:27" x14ac:dyDescent="0.25">
      <c r="A66" s="7" t="s">
        <v>14</v>
      </c>
      <c r="B66" s="7" t="s">
        <v>134</v>
      </c>
      <c r="C66" s="7" t="s">
        <v>135</v>
      </c>
      <c r="D66" s="7">
        <v>623</v>
      </c>
      <c r="E66" s="7">
        <v>7</v>
      </c>
      <c r="F66" s="7">
        <v>4</v>
      </c>
      <c r="G66" s="7">
        <v>134</v>
      </c>
      <c r="H66" s="7">
        <v>0</v>
      </c>
      <c r="I66" s="7">
        <v>768</v>
      </c>
      <c r="J66" s="1"/>
      <c r="K66" s="1"/>
      <c r="L66" s="1"/>
      <c r="M66" s="1"/>
      <c r="N66" s="1"/>
      <c r="O66" s="1"/>
      <c r="P66" s="1"/>
      <c r="Q66" s="1"/>
      <c r="R66" s="1"/>
      <c r="S66" s="1"/>
      <c r="T66" s="1"/>
      <c r="U66" s="1"/>
      <c r="V66" s="1"/>
      <c r="W66" s="1"/>
      <c r="X66" s="1"/>
      <c r="Y66" s="1"/>
      <c r="Z66" s="1"/>
      <c r="AA66" s="1"/>
    </row>
    <row r="67" spans="1:27" x14ac:dyDescent="0.25">
      <c r="A67" s="7" t="s">
        <v>42</v>
      </c>
      <c r="B67" s="7" t="s">
        <v>136</v>
      </c>
      <c r="C67" s="7" t="s">
        <v>137</v>
      </c>
      <c r="D67" s="7">
        <v>855</v>
      </c>
      <c r="E67" s="7">
        <v>0</v>
      </c>
      <c r="F67" s="7">
        <v>0</v>
      </c>
      <c r="G67" s="7">
        <v>32</v>
      </c>
      <c r="H67" s="7">
        <v>0</v>
      </c>
      <c r="I67" s="7">
        <v>887</v>
      </c>
      <c r="J67" s="1"/>
      <c r="K67" s="1"/>
      <c r="L67" s="1"/>
      <c r="M67" s="1"/>
      <c r="N67" s="1"/>
      <c r="O67" s="1"/>
      <c r="P67" s="1"/>
      <c r="Q67" s="1"/>
      <c r="R67" s="1"/>
      <c r="S67" s="1"/>
      <c r="T67" s="1"/>
      <c r="U67" s="1"/>
      <c r="V67" s="1"/>
      <c r="W67" s="1"/>
      <c r="X67" s="1"/>
      <c r="Y67" s="1"/>
      <c r="Z67" s="1"/>
      <c r="AA67" s="1"/>
    </row>
    <row r="68" spans="1:27" x14ac:dyDescent="0.25">
      <c r="A68" s="7" t="s">
        <v>14</v>
      </c>
      <c r="B68" s="7" t="s">
        <v>138</v>
      </c>
      <c r="C68" s="7" t="s">
        <v>139</v>
      </c>
      <c r="D68" s="7">
        <v>1507</v>
      </c>
      <c r="E68" s="7">
        <v>0</v>
      </c>
      <c r="F68" s="7">
        <v>203</v>
      </c>
      <c r="G68" s="7">
        <v>41</v>
      </c>
      <c r="H68" s="7">
        <v>0</v>
      </c>
      <c r="I68" s="7">
        <v>1751</v>
      </c>
      <c r="J68" s="1"/>
      <c r="K68" s="1"/>
      <c r="L68" s="1"/>
      <c r="M68" s="1"/>
      <c r="N68" s="1"/>
      <c r="O68" s="1"/>
      <c r="P68" s="1"/>
      <c r="Q68" s="1"/>
      <c r="R68" s="1"/>
      <c r="S68" s="1"/>
      <c r="T68" s="1"/>
      <c r="U68" s="1"/>
      <c r="V68" s="1"/>
      <c r="W68" s="1"/>
      <c r="X68" s="1"/>
      <c r="Y68" s="1"/>
      <c r="Z68" s="1"/>
      <c r="AA68" s="1"/>
    </row>
    <row r="69" spans="1:27" x14ac:dyDescent="0.25">
      <c r="A69" s="7" t="s">
        <v>11</v>
      </c>
      <c r="B69" s="7" t="s">
        <v>140</v>
      </c>
      <c r="C69" s="7" t="s">
        <v>141</v>
      </c>
      <c r="D69" s="7">
        <v>1207</v>
      </c>
      <c r="E69" s="7">
        <v>0</v>
      </c>
      <c r="F69" s="7">
        <v>22</v>
      </c>
      <c r="G69" s="7">
        <v>115</v>
      </c>
      <c r="H69" s="7">
        <v>0</v>
      </c>
      <c r="I69" s="7">
        <v>1344</v>
      </c>
      <c r="J69" s="1"/>
      <c r="K69" s="1"/>
      <c r="L69" s="1"/>
      <c r="M69" s="1"/>
      <c r="N69" s="1"/>
      <c r="O69" s="1"/>
      <c r="P69" s="1"/>
      <c r="Q69" s="1"/>
      <c r="R69" s="1"/>
      <c r="S69" s="1"/>
      <c r="T69" s="1"/>
      <c r="U69" s="1"/>
      <c r="V69" s="1"/>
      <c r="W69" s="1"/>
      <c r="X69" s="1"/>
      <c r="Y69" s="1"/>
      <c r="Z69" s="1"/>
      <c r="AA69" s="1"/>
    </row>
    <row r="70" spans="1:27" x14ac:dyDescent="0.25">
      <c r="A70" s="7" t="s">
        <v>47</v>
      </c>
      <c r="B70" s="7" t="s">
        <v>142</v>
      </c>
      <c r="C70" s="7" t="s">
        <v>143</v>
      </c>
      <c r="D70" s="7">
        <v>1057</v>
      </c>
      <c r="E70" s="7">
        <v>0</v>
      </c>
      <c r="F70" s="7">
        <v>71</v>
      </c>
      <c r="G70" s="7">
        <v>80</v>
      </c>
      <c r="H70" s="7">
        <v>0</v>
      </c>
      <c r="I70" s="7">
        <v>1208</v>
      </c>
      <c r="J70" s="1"/>
      <c r="K70" s="1"/>
      <c r="L70" s="1"/>
      <c r="M70" s="1"/>
      <c r="N70" s="1"/>
      <c r="O70" s="1"/>
      <c r="P70" s="1"/>
      <c r="Q70" s="1"/>
      <c r="R70" s="1"/>
      <c r="S70" s="1"/>
      <c r="T70" s="1"/>
      <c r="U70" s="1"/>
      <c r="V70" s="1"/>
      <c r="W70" s="1"/>
      <c r="X70" s="1"/>
      <c r="Y70" s="1"/>
      <c r="Z70" s="1"/>
      <c r="AA70" s="1"/>
    </row>
    <row r="71" spans="1:27" x14ac:dyDescent="0.25">
      <c r="A71" s="7" t="s">
        <v>31</v>
      </c>
      <c r="B71" s="7" t="s">
        <v>144</v>
      </c>
      <c r="C71" s="7" t="s">
        <v>145</v>
      </c>
      <c r="D71" s="7">
        <v>712</v>
      </c>
      <c r="E71" s="7">
        <v>0</v>
      </c>
      <c r="F71" s="7">
        <v>2</v>
      </c>
      <c r="G71" s="7">
        <v>66</v>
      </c>
      <c r="H71" s="7">
        <v>7</v>
      </c>
      <c r="I71" s="7">
        <v>787</v>
      </c>
      <c r="J71" s="1"/>
      <c r="K71" s="1"/>
      <c r="L71" s="1"/>
      <c r="M71" s="1"/>
      <c r="N71" s="1"/>
      <c r="O71" s="1"/>
      <c r="P71" s="1"/>
      <c r="Q71" s="1"/>
      <c r="R71" s="1"/>
      <c r="S71" s="1"/>
      <c r="T71" s="1"/>
      <c r="U71" s="1"/>
      <c r="V71" s="1"/>
      <c r="W71" s="1"/>
      <c r="X71" s="1"/>
      <c r="Y71" s="1"/>
      <c r="Z71" s="1"/>
      <c r="AA71" s="1"/>
    </row>
    <row r="72" spans="1:27" x14ac:dyDescent="0.25">
      <c r="A72" s="7" t="s">
        <v>31</v>
      </c>
      <c r="B72" s="7" t="s">
        <v>146</v>
      </c>
      <c r="C72" s="7" t="s">
        <v>147</v>
      </c>
      <c r="D72" s="7">
        <v>628</v>
      </c>
      <c r="E72" s="7">
        <v>0</v>
      </c>
      <c r="F72" s="7">
        <v>2</v>
      </c>
      <c r="G72" s="7">
        <v>102</v>
      </c>
      <c r="H72" s="7">
        <v>0</v>
      </c>
      <c r="I72" s="7">
        <v>732</v>
      </c>
      <c r="J72" s="1"/>
      <c r="K72" s="1"/>
      <c r="L72" s="1"/>
      <c r="M72" s="1"/>
      <c r="N72" s="1"/>
      <c r="O72" s="1"/>
      <c r="P72" s="1"/>
      <c r="Q72" s="1"/>
      <c r="R72" s="1"/>
      <c r="S72" s="1"/>
      <c r="T72" s="1"/>
      <c r="U72" s="1"/>
      <c r="V72" s="1"/>
      <c r="W72" s="1"/>
      <c r="X72" s="1"/>
      <c r="Y72" s="1"/>
      <c r="Z72" s="1"/>
      <c r="AA72" s="1"/>
    </row>
    <row r="73" spans="1:27" x14ac:dyDescent="0.25">
      <c r="A73" s="7" t="s">
        <v>28</v>
      </c>
      <c r="B73" s="7" t="s">
        <v>148</v>
      </c>
      <c r="C73" s="7" t="s">
        <v>149</v>
      </c>
      <c r="D73" s="7">
        <v>1143</v>
      </c>
      <c r="E73" s="7">
        <v>0</v>
      </c>
      <c r="F73" s="7">
        <v>0</v>
      </c>
      <c r="G73" s="7">
        <v>0</v>
      </c>
      <c r="H73" s="7">
        <v>0</v>
      </c>
      <c r="I73" s="7">
        <v>1143</v>
      </c>
      <c r="J73" s="1"/>
      <c r="K73" s="1"/>
      <c r="L73" s="1"/>
      <c r="M73" s="1"/>
      <c r="N73" s="1"/>
      <c r="O73" s="1"/>
      <c r="P73" s="1"/>
      <c r="Q73" s="1"/>
      <c r="R73" s="1"/>
      <c r="S73" s="1"/>
      <c r="T73" s="1"/>
      <c r="U73" s="1"/>
      <c r="V73" s="1"/>
      <c r="W73" s="1"/>
      <c r="X73" s="1"/>
      <c r="Y73" s="1"/>
      <c r="Z73" s="1"/>
      <c r="AA73" s="1"/>
    </row>
    <row r="74" spans="1:27" x14ac:dyDescent="0.25">
      <c r="A74" s="7" t="s">
        <v>28</v>
      </c>
      <c r="B74" s="7" t="s">
        <v>150</v>
      </c>
      <c r="C74" s="7" t="s">
        <v>151</v>
      </c>
      <c r="D74" s="7">
        <v>664</v>
      </c>
      <c r="E74" s="7">
        <v>0</v>
      </c>
      <c r="F74" s="7">
        <v>0</v>
      </c>
      <c r="G74" s="7">
        <v>78</v>
      </c>
      <c r="H74" s="7">
        <v>0</v>
      </c>
      <c r="I74" s="7">
        <v>742</v>
      </c>
      <c r="J74" s="1"/>
      <c r="K74" s="1"/>
      <c r="L74" s="1"/>
      <c r="M74" s="1"/>
      <c r="N74" s="1"/>
      <c r="O74" s="1"/>
      <c r="P74" s="1"/>
      <c r="Q74" s="1"/>
      <c r="R74" s="1"/>
      <c r="S74" s="1"/>
      <c r="T74" s="1"/>
      <c r="U74" s="1"/>
      <c r="V74" s="1"/>
      <c r="W74" s="1"/>
      <c r="X74" s="1"/>
      <c r="Y74" s="1"/>
      <c r="Z74" s="1"/>
      <c r="AA74" s="1"/>
    </row>
    <row r="75" spans="1:27" x14ac:dyDescent="0.25">
      <c r="A75" s="7" t="s">
        <v>11</v>
      </c>
      <c r="B75" s="7" t="s">
        <v>152</v>
      </c>
      <c r="C75" s="7" t="s">
        <v>153</v>
      </c>
      <c r="D75" s="7">
        <v>2800</v>
      </c>
      <c r="E75" s="7">
        <v>173</v>
      </c>
      <c r="F75" s="7">
        <v>426</v>
      </c>
      <c r="G75" s="7">
        <v>324</v>
      </c>
      <c r="H75" s="7">
        <v>28</v>
      </c>
      <c r="I75" s="7">
        <v>3751</v>
      </c>
      <c r="J75" s="1"/>
      <c r="K75" s="1"/>
      <c r="L75" s="1"/>
      <c r="M75" s="1"/>
      <c r="N75" s="1"/>
      <c r="O75" s="1"/>
      <c r="P75" s="1"/>
      <c r="Q75" s="1"/>
      <c r="R75" s="1"/>
      <c r="S75" s="1"/>
      <c r="T75" s="1"/>
      <c r="U75" s="1"/>
      <c r="V75" s="1"/>
      <c r="W75" s="1"/>
      <c r="X75" s="1"/>
      <c r="Y75" s="1"/>
      <c r="Z75" s="1"/>
      <c r="AA75" s="1"/>
    </row>
    <row r="76" spans="1:27" x14ac:dyDescent="0.25">
      <c r="A76" s="7" t="s">
        <v>11</v>
      </c>
      <c r="B76" s="7" t="s">
        <v>154</v>
      </c>
      <c r="C76" s="7" t="s">
        <v>155</v>
      </c>
      <c r="D76" s="7">
        <v>486</v>
      </c>
      <c r="E76" s="7">
        <v>173</v>
      </c>
      <c r="F76" s="7">
        <v>27</v>
      </c>
      <c r="G76" s="7">
        <v>22</v>
      </c>
      <c r="H76" s="7">
        <v>28</v>
      </c>
      <c r="I76" s="7">
        <v>736</v>
      </c>
      <c r="J76" s="1"/>
      <c r="K76" s="1"/>
      <c r="L76" s="1"/>
      <c r="M76" s="1"/>
      <c r="N76" s="1"/>
      <c r="O76" s="1"/>
      <c r="P76" s="1"/>
      <c r="Q76" s="1"/>
      <c r="R76" s="1"/>
      <c r="S76" s="1"/>
      <c r="T76" s="1"/>
      <c r="U76" s="1"/>
      <c r="V76" s="1"/>
      <c r="W76" s="1"/>
      <c r="X76" s="1"/>
      <c r="Y76" s="1"/>
      <c r="Z76" s="1"/>
      <c r="AA76" s="1"/>
    </row>
    <row r="77" spans="1:27" x14ac:dyDescent="0.25">
      <c r="A77" s="7" t="s">
        <v>11</v>
      </c>
      <c r="B77" s="7" t="s">
        <v>156</v>
      </c>
      <c r="C77" s="7" t="s">
        <v>157</v>
      </c>
      <c r="D77" s="7">
        <v>2314</v>
      </c>
      <c r="E77" s="7">
        <v>0</v>
      </c>
      <c r="F77" s="7">
        <v>399</v>
      </c>
      <c r="G77" s="7">
        <v>302</v>
      </c>
      <c r="H77" s="7">
        <v>0</v>
      </c>
      <c r="I77" s="7">
        <v>3015</v>
      </c>
      <c r="J77" s="1"/>
      <c r="K77" s="1"/>
      <c r="L77" s="1"/>
      <c r="M77" s="1"/>
      <c r="N77" s="1"/>
      <c r="O77" s="1"/>
      <c r="P77" s="1"/>
      <c r="Q77" s="1"/>
      <c r="R77" s="1"/>
      <c r="S77" s="1"/>
      <c r="T77" s="1"/>
      <c r="U77" s="1"/>
      <c r="V77" s="1"/>
      <c r="W77" s="1"/>
      <c r="X77" s="1"/>
      <c r="Y77" s="1"/>
      <c r="Z77" s="1"/>
      <c r="AA77" s="1"/>
    </row>
    <row r="78" spans="1:27" x14ac:dyDescent="0.25">
      <c r="A78" s="7" t="s">
        <v>60</v>
      </c>
      <c r="B78" s="7" t="s">
        <v>158</v>
      </c>
      <c r="C78" s="7" t="s">
        <v>159</v>
      </c>
      <c r="D78" s="7">
        <v>294</v>
      </c>
      <c r="E78" s="7">
        <v>0</v>
      </c>
      <c r="F78" s="7">
        <v>15</v>
      </c>
      <c r="G78" s="7">
        <v>7</v>
      </c>
      <c r="H78" s="7">
        <v>0</v>
      </c>
      <c r="I78" s="7">
        <v>316</v>
      </c>
      <c r="J78" s="1"/>
      <c r="K78" s="1"/>
      <c r="L78" s="1"/>
      <c r="M78" s="1"/>
      <c r="N78" s="1"/>
      <c r="O78" s="1"/>
      <c r="P78" s="1"/>
      <c r="Q78" s="1"/>
      <c r="R78" s="1"/>
      <c r="S78" s="1"/>
      <c r="T78" s="1"/>
      <c r="U78" s="1"/>
      <c r="V78" s="1"/>
      <c r="W78" s="1"/>
      <c r="X78" s="1"/>
      <c r="Y78" s="1"/>
      <c r="Z78" s="1"/>
      <c r="AA78" s="1"/>
    </row>
    <row r="79" spans="1:27" x14ac:dyDescent="0.25">
      <c r="A79" s="7" t="s">
        <v>60</v>
      </c>
      <c r="B79" s="7" t="s">
        <v>160</v>
      </c>
      <c r="C79" s="7" t="s">
        <v>161</v>
      </c>
      <c r="D79" s="7">
        <v>874</v>
      </c>
      <c r="E79" s="7">
        <v>1</v>
      </c>
      <c r="F79" s="7">
        <v>11</v>
      </c>
      <c r="G79" s="7">
        <v>31</v>
      </c>
      <c r="H79" s="7">
        <v>0</v>
      </c>
      <c r="I79" s="7">
        <v>917</v>
      </c>
      <c r="J79" s="1"/>
      <c r="K79" s="1"/>
      <c r="L79" s="1"/>
      <c r="M79" s="1"/>
      <c r="N79" s="1"/>
      <c r="O79" s="1"/>
      <c r="P79" s="1"/>
      <c r="Q79" s="1"/>
      <c r="R79" s="1"/>
      <c r="S79" s="1"/>
      <c r="T79" s="1"/>
      <c r="U79" s="1"/>
      <c r="V79" s="1"/>
      <c r="W79" s="1"/>
      <c r="X79" s="1"/>
      <c r="Y79" s="1"/>
      <c r="Z79" s="1"/>
      <c r="AA79" s="1"/>
    </row>
    <row r="80" spans="1:27" x14ac:dyDescent="0.25">
      <c r="A80" s="7" t="s">
        <v>104</v>
      </c>
      <c r="B80" s="7" t="s">
        <v>162</v>
      </c>
      <c r="C80" s="7" t="s">
        <v>163</v>
      </c>
      <c r="D80" s="7">
        <v>1259</v>
      </c>
      <c r="E80" s="7">
        <v>57</v>
      </c>
      <c r="F80" s="7">
        <v>0</v>
      </c>
      <c r="G80" s="7">
        <v>110</v>
      </c>
      <c r="H80" s="7">
        <v>0</v>
      </c>
      <c r="I80" s="7">
        <v>1426</v>
      </c>
      <c r="J80" s="1"/>
      <c r="K80" s="1"/>
      <c r="L80" s="1"/>
      <c r="M80" s="1"/>
      <c r="N80" s="1"/>
      <c r="O80" s="1"/>
      <c r="P80" s="1"/>
      <c r="Q80" s="1"/>
      <c r="R80" s="1"/>
      <c r="S80" s="1"/>
      <c r="T80" s="1"/>
      <c r="U80" s="1"/>
      <c r="V80" s="1"/>
      <c r="W80" s="1"/>
      <c r="X80" s="1"/>
      <c r="Y80" s="1"/>
      <c r="Z80" s="1"/>
      <c r="AA80" s="1"/>
    </row>
    <row r="81" spans="1:27" x14ac:dyDescent="0.25">
      <c r="A81" s="7" t="s">
        <v>11</v>
      </c>
      <c r="B81" s="7" t="s">
        <v>164</v>
      </c>
      <c r="C81" s="7" t="s">
        <v>165</v>
      </c>
      <c r="D81" s="7">
        <v>350</v>
      </c>
      <c r="E81" s="7">
        <v>0</v>
      </c>
      <c r="F81" s="7">
        <v>18</v>
      </c>
      <c r="G81" s="7">
        <v>15</v>
      </c>
      <c r="H81" s="7">
        <v>0</v>
      </c>
      <c r="I81" s="7">
        <v>383</v>
      </c>
      <c r="J81" s="1"/>
      <c r="K81" s="1"/>
      <c r="L81" s="1"/>
      <c r="M81" s="1"/>
      <c r="N81" s="1"/>
      <c r="O81" s="1"/>
      <c r="P81" s="1"/>
      <c r="Q81" s="1"/>
      <c r="R81" s="1"/>
      <c r="S81" s="1"/>
      <c r="T81" s="1"/>
      <c r="U81" s="1"/>
      <c r="V81" s="1"/>
      <c r="W81" s="1"/>
      <c r="X81" s="1"/>
      <c r="Y81" s="1"/>
      <c r="Z81" s="1"/>
      <c r="AA81" s="1"/>
    </row>
    <row r="82" spans="1:27" x14ac:dyDescent="0.25">
      <c r="A82" s="7" t="s">
        <v>11</v>
      </c>
      <c r="B82" s="7" t="s">
        <v>166</v>
      </c>
      <c r="C82" s="7" t="s">
        <v>167</v>
      </c>
      <c r="D82" s="7">
        <v>542</v>
      </c>
      <c r="E82" s="7">
        <v>0</v>
      </c>
      <c r="F82" s="7">
        <v>61</v>
      </c>
      <c r="G82" s="7">
        <v>37</v>
      </c>
      <c r="H82" s="7">
        <v>0</v>
      </c>
      <c r="I82" s="7">
        <v>640</v>
      </c>
      <c r="J82" s="1"/>
      <c r="K82" s="1"/>
      <c r="L82" s="1"/>
      <c r="M82" s="1"/>
      <c r="N82" s="1"/>
      <c r="O82" s="1"/>
      <c r="P82" s="1"/>
      <c r="Q82" s="1"/>
      <c r="R82" s="1"/>
      <c r="S82" s="1"/>
      <c r="T82" s="1"/>
      <c r="U82" s="1"/>
      <c r="V82" s="1"/>
      <c r="W82" s="1"/>
      <c r="X82" s="1"/>
      <c r="Y82" s="1"/>
      <c r="Z82" s="1"/>
      <c r="AA82" s="1"/>
    </row>
    <row r="83" spans="1:27" x14ac:dyDescent="0.25">
      <c r="A83" s="7" t="s">
        <v>36</v>
      </c>
      <c r="B83" s="7" t="s">
        <v>47</v>
      </c>
      <c r="C83" s="7" t="s">
        <v>168</v>
      </c>
      <c r="D83" s="7">
        <v>2781</v>
      </c>
      <c r="E83" s="7">
        <v>0</v>
      </c>
      <c r="F83" s="7">
        <v>951</v>
      </c>
      <c r="G83" s="7">
        <v>0</v>
      </c>
      <c r="H83" s="7">
        <v>5</v>
      </c>
      <c r="I83" s="7">
        <v>3737</v>
      </c>
      <c r="J83" s="1"/>
      <c r="K83" s="1"/>
      <c r="L83" s="1"/>
      <c r="M83" s="1"/>
      <c r="N83" s="1"/>
      <c r="O83" s="1"/>
      <c r="P83" s="1"/>
      <c r="Q83" s="1"/>
      <c r="R83" s="1"/>
      <c r="S83" s="1"/>
      <c r="T83" s="1"/>
      <c r="U83" s="1"/>
      <c r="V83" s="1"/>
      <c r="W83" s="1"/>
      <c r="X83" s="1"/>
      <c r="Y83" s="1"/>
      <c r="Z83" s="1"/>
      <c r="AA83" s="1"/>
    </row>
    <row r="84" spans="1:27" x14ac:dyDescent="0.25">
      <c r="A84" s="7" t="s">
        <v>42</v>
      </c>
      <c r="B84" s="7" t="s">
        <v>31</v>
      </c>
      <c r="C84" s="7" t="s">
        <v>169</v>
      </c>
      <c r="D84" s="7">
        <v>2587</v>
      </c>
      <c r="E84" s="7">
        <v>0</v>
      </c>
      <c r="F84" s="7">
        <v>20</v>
      </c>
      <c r="G84" s="7">
        <v>212</v>
      </c>
      <c r="H84" s="7">
        <v>0</v>
      </c>
      <c r="I84" s="7">
        <v>2819</v>
      </c>
      <c r="J84" s="1"/>
      <c r="K84" s="1"/>
      <c r="L84" s="1"/>
      <c r="M84" s="1"/>
      <c r="N84" s="1"/>
      <c r="O84" s="1"/>
      <c r="P84" s="1"/>
      <c r="Q84" s="1"/>
      <c r="R84" s="1"/>
      <c r="S84" s="1"/>
      <c r="T84" s="1"/>
      <c r="U84" s="1"/>
      <c r="V84" s="1"/>
      <c r="W84" s="1"/>
      <c r="X84" s="1"/>
      <c r="Y84" s="1"/>
      <c r="Z84" s="1"/>
      <c r="AA84" s="1"/>
    </row>
    <row r="85" spans="1:27" x14ac:dyDescent="0.25">
      <c r="A85" s="7" t="s">
        <v>36</v>
      </c>
      <c r="B85" s="7" t="s">
        <v>170</v>
      </c>
      <c r="C85" s="7" t="s">
        <v>171</v>
      </c>
      <c r="D85" s="7">
        <v>1214</v>
      </c>
      <c r="E85" s="7">
        <v>0</v>
      </c>
      <c r="F85" s="7">
        <v>30</v>
      </c>
      <c r="G85" s="7">
        <v>63</v>
      </c>
      <c r="H85" s="7">
        <v>0</v>
      </c>
      <c r="I85" s="7">
        <v>1307</v>
      </c>
      <c r="J85" s="1"/>
      <c r="K85" s="1"/>
      <c r="L85" s="1"/>
      <c r="M85" s="1"/>
      <c r="N85" s="1"/>
      <c r="O85" s="1"/>
      <c r="P85" s="1"/>
      <c r="Q85" s="1"/>
      <c r="R85" s="1"/>
      <c r="S85" s="1"/>
      <c r="T85" s="1"/>
      <c r="U85" s="1"/>
      <c r="V85" s="1"/>
      <c r="W85" s="1"/>
      <c r="X85" s="1"/>
      <c r="Y85" s="1"/>
      <c r="Z85" s="1"/>
      <c r="AA85" s="1"/>
    </row>
    <row r="86" spans="1:27" x14ac:dyDescent="0.25">
      <c r="A86" s="7" t="s">
        <v>36</v>
      </c>
      <c r="B86" s="7" t="s">
        <v>172</v>
      </c>
      <c r="C86" s="7" t="s">
        <v>173</v>
      </c>
      <c r="D86" s="7">
        <v>891</v>
      </c>
      <c r="E86" s="7">
        <v>0</v>
      </c>
      <c r="F86" s="7">
        <v>19</v>
      </c>
      <c r="G86" s="7">
        <v>82</v>
      </c>
      <c r="H86" s="7">
        <v>0</v>
      </c>
      <c r="I86" s="7">
        <v>992</v>
      </c>
      <c r="J86" s="1"/>
      <c r="K86" s="1"/>
      <c r="L86" s="1"/>
      <c r="M86" s="1"/>
      <c r="N86" s="1"/>
      <c r="O86" s="1"/>
      <c r="P86" s="1"/>
      <c r="Q86" s="1"/>
      <c r="R86" s="1"/>
      <c r="S86" s="1"/>
      <c r="T86" s="1"/>
      <c r="U86" s="1"/>
      <c r="V86" s="1"/>
      <c r="W86" s="1"/>
      <c r="X86" s="1"/>
      <c r="Y86" s="1"/>
      <c r="Z86" s="1"/>
      <c r="AA86" s="1"/>
    </row>
    <row r="87" spans="1:27" x14ac:dyDescent="0.25">
      <c r="A87" s="7" t="s">
        <v>47</v>
      </c>
      <c r="B87" s="7" t="s">
        <v>174</v>
      </c>
      <c r="C87" s="7" t="s">
        <v>175</v>
      </c>
      <c r="D87" s="7">
        <v>608</v>
      </c>
      <c r="E87" s="7">
        <v>0</v>
      </c>
      <c r="F87" s="7">
        <v>0</v>
      </c>
      <c r="G87" s="7">
        <v>22</v>
      </c>
      <c r="H87" s="7">
        <v>0</v>
      </c>
      <c r="I87" s="7">
        <v>630</v>
      </c>
      <c r="J87" s="1"/>
      <c r="K87" s="1"/>
      <c r="L87" s="1"/>
      <c r="M87" s="1"/>
      <c r="N87" s="1"/>
      <c r="O87" s="1"/>
      <c r="P87" s="1"/>
      <c r="Q87" s="1"/>
      <c r="R87" s="1"/>
      <c r="S87" s="1"/>
      <c r="T87" s="1"/>
      <c r="U87" s="1"/>
      <c r="V87" s="1"/>
      <c r="W87" s="1"/>
      <c r="X87" s="1"/>
      <c r="Y87" s="1"/>
      <c r="Z87" s="1"/>
      <c r="AA87" s="1"/>
    </row>
    <row r="88" spans="1:27" x14ac:dyDescent="0.25">
      <c r="A88" s="7" t="s">
        <v>14</v>
      </c>
      <c r="B88" s="7" t="s">
        <v>176</v>
      </c>
      <c r="C88" s="7" t="s">
        <v>177</v>
      </c>
      <c r="D88" s="7">
        <v>1151</v>
      </c>
      <c r="E88" s="7">
        <v>0</v>
      </c>
      <c r="F88" s="7">
        <v>21</v>
      </c>
      <c r="G88" s="7">
        <v>90</v>
      </c>
      <c r="H88" s="7">
        <v>0</v>
      </c>
      <c r="I88" s="7">
        <v>1262</v>
      </c>
      <c r="J88" s="1"/>
      <c r="K88" s="1"/>
      <c r="L88" s="1"/>
      <c r="M88" s="1"/>
      <c r="N88" s="1"/>
      <c r="O88" s="1"/>
      <c r="P88" s="1"/>
      <c r="Q88" s="1"/>
      <c r="R88" s="1"/>
      <c r="S88" s="1"/>
      <c r="T88" s="1"/>
      <c r="U88" s="1"/>
      <c r="V88" s="1"/>
      <c r="W88" s="1"/>
      <c r="X88" s="1"/>
      <c r="Y88" s="1"/>
      <c r="Z88" s="1"/>
      <c r="AA88" s="1"/>
    </row>
    <row r="89" spans="1:27" x14ac:dyDescent="0.25">
      <c r="A89" s="7" t="s">
        <v>31</v>
      </c>
      <c r="B89" s="7" t="s">
        <v>178</v>
      </c>
      <c r="C89" s="7" t="s">
        <v>179</v>
      </c>
      <c r="D89" s="7">
        <v>409</v>
      </c>
      <c r="E89" s="7">
        <v>0</v>
      </c>
      <c r="F89" s="7">
        <v>14</v>
      </c>
      <c r="G89" s="7">
        <v>36</v>
      </c>
      <c r="H89" s="7">
        <v>0</v>
      </c>
      <c r="I89" s="7">
        <v>459</v>
      </c>
      <c r="J89" s="1"/>
      <c r="K89" s="1"/>
      <c r="L89" s="1"/>
      <c r="M89" s="1"/>
      <c r="N89" s="1"/>
      <c r="O89" s="1"/>
      <c r="P89" s="1"/>
      <c r="Q89" s="1"/>
      <c r="R89" s="1"/>
      <c r="S89" s="1"/>
      <c r="T89" s="1"/>
      <c r="U89" s="1"/>
      <c r="V89" s="1"/>
      <c r="W89" s="1"/>
      <c r="X89" s="1"/>
      <c r="Y89" s="1"/>
      <c r="Z89" s="1"/>
      <c r="AA89" s="1"/>
    </row>
    <row r="90" spans="1:27" x14ac:dyDescent="0.25">
      <c r="A90" s="7" t="s">
        <v>31</v>
      </c>
      <c r="B90" s="7" t="s">
        <v>180</v>
      </c>
      <c r="C90" s="7" t="s">
        <v>181</v>
      </c>
      <c r="D90" s="7">
        <v>367</v>
      </c>
      <c r="E90" s="7">
        <v>3</v>
      </c>
      <c r="F90" s="7">
        <v>9</v>
      </c>
      <c r="G90" s="7">
        <v>28</v>
      </c>
      <c r="H90" s="7">
        <v>0</v>
      </c>
      <c r="I90" s="7">
        <v>407</v>
      </c>
      <c r="J90" s="1"/>
      <c r="K90" s="1"/>
      <c r="L90" s="1"/>
      <c r="M90" s="1"/>
      <c r="N90" s="1"/>
      <c r="O90" s="1"/>
      <c r="P90" s="1"/>
      <c r="Q90" s="1"/>
      <c r="R90" s="1"/>
      <c r="S90" s="1"/>
      <c r="T90" s="1"/>
      <c r="U90" s="1"/>
      <c r="V90" s="1"/>
      <c r="W90" s="1"/>
      <c r="X90" s="1"/>
      <c r="Y90" s="1"/>
      <c r="Z90" s="1"/>
      <c r="AA90" s="1"/>
    </row>
    <row r="91" spans="1:27" x14ac:dyDescent="0.25">
      <c r="A91" s="7" t="s">
        <v>19</v>
      </c>
      <c r="B91" s="7" t="s">
        <v>182</v>
      </c>
      <c r="C91" s="7" t="s">
        <v>183</v>
      </c>
      <c r="D91" s="7">
        <v>2047</v>
      </c>
      <c r="E91" s="7">
        <v>0</v>
      </c>
      <c r="F91" s="7">
        <v>461</v>
      </c>
      <c r="G91" s="7">
        <v>128</v>
      </c>
      <c r="H91" s="7">
        <v>0</v>
      </c>
      <c r="I91" s="7">
        <v>2636</v>
      </c>
      <c r="J91" s="1"/>
      <c r="K91" s="1"/>
      <c r="L91" s="1"/>
      <c r="M91" s="1"/>
      <c r="N91" s="1"/>
      <c r="O91" s="1"/>
      <c r="P91" s="1"/>
      <c r="Q91" s="1"/>
      <c r="R91" s="1"/>
      <c r="S91" s="1"/>
      <c r="T91" s="1"/>
      <c r="U91" s="1"/>
      <c r="V91" s="1"/>
      <c r="W91" s="1"/>
      <c r="X91" s="1"/>
      <c r="Y91" s="1"/>
      <c r="Z91" s="1"/>
      <c r="AA91" s="1"/>
    </row>
    <row r="92" spans="1:27" x14ac:dyDescent="0.25">
      <c r="A92" s="7" t="s">
        <v>19</v>
      </c>
      <c r="B92" s="7" t="s">
        <v>11</v>
      </c>
      <c r="C92" s="7" t="s">
        <v>184</v>
      </c>
      <c r="D92" s="7">
        <v>786</v>
      </c>
      <c r="E92" s="7">
        <v>34</v>
      </c>
      <c r="F92" s="7">
        <v>30</v>
      </c>
      <c r="G92" s="7">
        <v>64</v>
      </c>
      <c r="H92" s="7">
        <v>0</v>
      </c>
      <c r="I92" s="7">
        <v>914</v>
      </c>
      <c r="J92" s="1"/>
      <c r="K92" s="1"/>
      <c r="L92" s="1"/>
      <c r="M92" s="1"/>
      <c r="N92" s="1"/>
      <c r="O92" s="1"/>
      <c r="P92" s="1"/>
      <c r="Q92" s="1"/>
      <c r="R92" s="1"/>
      <c r="S92" s="1"/>
      <c r="T92" s="1"/>
      <c r="U92" s="1"/>
      <c r="V92" s="1"/>
      <c r="W92" s="1"/>
      <c r="X92" s="1"/>
      <c r="Y92" s="1"/>
      <c r="Z92" s="1"/>
      <c r="AA92" s="1"/>
    </row>
    <row r="93" spans="1:27" x14ac:dyDescent="0.25">
      <c r="A93" s="7" t="s">
        <v>104</v>
      </c>
      <c r="B93" s="7" t="s">
        <v>185</v>
      </c>
      <c r="C93" s="7" t="s">
        <v>186</v>
      </c>
      <c r="D93" s="7">
        <v>1079</v>
      </c>
      <c r="E93" s="7">
        <v>107</v>
      </c>
      <c r="F93" s="7">
        <v>0</v>
      </c>
      <c r="G93" s="7">
        <v>102</v>
      </c>
      <c r="H93" s="7">
        <v>7</v>
      </c>
      <c r="I93" s="7">
        <v>1295</v>
      </c>
      <c r="J93" s="1"/>
      <c r="K93" s="1"/>
      <c r="L93" s="1"/>
      <c r="M93" s="1"/>
      <c r="N93" s="1"/>
      <c r="O93" s="1"/>
      <c r="P93" s="1"/>
      <c r="Q93" s="1"/>
      <c r="R93" s="1"/>
      <c r="S93" s="1"/>
      <c r="T93" s="1"/>
      <c r="U93" s="1"/>
      <c r="V93" s="1"/>
      <c r="W93" s="1"/>
      <c r="X93" s="1"/>
      <c r="Y93" s="1"/>
      <c r="Z93" s="1"/>
      <c r="AA93" s="1"/>
    </row>
    <row r="94" spans="1:27" x14ac:dyDescent="0.25">
      <c r="A94" s="7" t="s">
        <v>47</v>
      </c>
      <c r="B94" s="7" t="s">
        <v>187</v>
      </c>
      <c r="C94" s="7" t="s">
        <v>188</v>
      </c>
      <c r="D94" s="7">
        <v>476</v>
      </c>
      <c r="E94" s="7">
        <v>0</v>
      </c>
      <c r="F94" s="7">
        <v>0</v>
      </c>
      <c r="G94" s="7">
        <v>45</v>
      </c>
      <c r="H94" s="7">
        <v>0</v>
      </c>
      <c r="I94" s="7">
        <v>521</v>
      </c>
      <c r="J94" s="1"/>
      <c r="K94" s="1"/>
      <c r="L94" s="1"/>
      <c r="M94" s="1"/>
      <c r="N94" s="1"/>
      <c r="O94" s="1"/>
      <c r="P94" s="1"/>
      <c r="Q94" s="1"/>
      <c r="R94" s="1"/>
      <c r="S94" s="1"/>
      <c r="T94" s="1"/>
      <c r="U94" s="1"/>
      <c r="V94" s="1"/>
      <c r="W94" s="1"/>
      <c r="X94" s="1"/>
      <c r="Y94" s="1"/>
      <c r="Z94" s="1"/>
      <c r="AA94" s="1"/>
    </row>
    <row r="95" spans="1:27" x14ac:dyDescent="0.25">
      <c r="A95" s="7" t="s">
        <v>47</v>
      </c>
      <c r="B95" s="7" t="s">
        <v>189</v>
      </c>
      <c r="C95" s="7" t="s">
        <v>190</v>
      </c>
      <c r="D95" s="7">
        <v>575</v>
      </c>
      <c r="E95" s="7">
        <v>0</v>
      </c>
      <c r="F95" s="7">
        <v>89</v>
      </c>
      <c r="G95" s="7">
        <v>0</v>
      </c>
      <c r="H95" s="7">
        <v>0</v>
      </c>
      <c r="I95" s="7">
        <v>664</v>
      </c>
      <c r="J95" s="1"/>
      <c r="K95" s="1"/>
      <c r="L95" s="1"/>
      <c r="M95" s="1"/>
      <c r="N95" s="1"/>
      <c r="O95" s="1"/>
      <c r="P95" s="1"/>
      <c r="Q95" s="1"/>
      <c r="R95" s="1"/>
      <c r="S95" s="1"/>
      <c r="T95" s="1"/>
      <c r="U95" s="1"/>
      <c r="V95" s="1"/>
      <c r="W95" s="1"/>
      <c r="X95" s="1"/>
      <c r="Y95" s="1"/>
      <c r="Z95" s="1"/>
      <c r="AA95" s="1"/>
    </row>
    <row r="96" spans="1:27" x14ac:dyDescent="0.25">
      <c r="A96" s="7" t="s">
        <v>28</v>
      </c>
      <c r="B96" s="7" t="s">
        <v>191</v>
      </c>
      <c r="C96" s="7" t="s">
        <v>192</v>
      </c>
      <c r="D96" s="7">
        <v>749</v>
      </c>
      <c r="E96" s="7">
        <v>0</v>
      </c>
      <c r="F96" s="7">
        <v>0</v>
      </c>
      <c r="G96" s="7">
        <v>25</v>
      </c>
      <c r="H96" s="7">
        <v>0</v>
      </c>
      <c r="I96" s="7">
        <v>774</v>
      </c>
      <c r="J96" s="1"/>
      <c r="K96" s="1"/>
      <c r="L96" s="1"/>
      <c r="M96" s="1"/>
      <c r="N96" s="1"/>
      <c r="O96" s="1"/>
      <c r="P96" s="1"/>
      <c r="Q96" s="1"/>
      <c r="R96" s="1"/>
      <c r="S96" s="1"/>
      <c r="T96" s="1"/>
      <c r="U96" s="1"/>
      <c r="V96" s="1"/>
      <c r="W96" s="1"/>
      <c r="X96" s="1"/>
      <c r="Y96" s="1"/>
      <c r="Z96" s="1"/>
      <c r="AA96" s="1"/>
    </row>
    <row r="97" spans="1:27" x14ac:dyDescent="0.25">
      <c r="A97" s="7" t="s">
        <v>60</v>
      </c>
      <c r="B97" s="7" t="s">
        <v>193</v>
      </c>
      <c r="C97" s="7" t="s">
        <v>194</v>
      </c>
      <c r="D97" s="7">
        <v>1051</v>
      </c>
      <c r="E97" s="7">
        <v>0</v>
      </c>
      <c r="F97" s="7">
        <v>5</v>
      </c>
      <c r="G97" s="7">
        <v>32</v>
      </c>
      <c r="H97" s="7">
        <v>0</v>
      </c>
      <c r="I97" s="7">
        <v>1088</v>
      </c>
      <c r="J97" s="1"/>
      <c r="K97" s="1"/>
      <c r="L97" s="1"/>
      <c r="M97" s="1"/>
      <c r="N97" s="1"/>
      <c r="O97" s="1"/>
      <c r="P97" s="1"/>
      <c r="Q97" s="1"/>
      <c r="R97" s="1"/>
      <c r="S97" s="1"/>
      <c r="T97" s="1"/>
      <c r="U97" s="1"/>
      <c r="V97" s="1"/>
      <c r="W97" s="1"/>
      <c r="X97" s="1"/>
      <c r="Y97" s="1"/>
      <c r="Z97" s="1"/>
      <c r="AA97" s="1"/>
    </row>
    <row r="98" spans="1:27" x14ac:dyDescent="0.25">
      <c r="A98" s="7" t="s">
        <v>60</v>
      </c>
      <c r="B98" s="7" t="s">
        <v>195</v>
      </c>
      <c r="C98" s="7" t="s">
        <v>196</v>
      </c>
      <c r="D98" s="7">
        <v>234</v>
      </c>
      <c r="E98" s="7">
        <v>0</v>
      </c>
      <c r="F98" s="7">
        <v>1</v>
      </c>
      <c r="G98" s="7">
        <v>48</v>
      </c>
      <c r="H98" s="7">
        <v>0</v>
      </c>
      <c r="I98" s="7">
        <v>283</v>
      </c>
      <c r="J98" s="1"/>
      <c r="K98" s="1"/>
      <c r="L98" s="1"/>
      <c r="M98" s="1"/>
      <c r="N98" s="1"/>
      <c r="O98" s="1"/>
      <c r="P98" s="1"/>
      <c r="Q98" s="1"/>
      <c r="R98" s="1"/>
      <c r="S98" s="1"/>
      <c r="T98" s="1"/>
      <c r="U98" s="1"/>
      <c r="V98" s="1"/>
      <c r="W98" s="1"/>
      <c r="X98" s="1"/>
      <c r="Y98" s="1"/>
      <c r="Z98" s="1"/>
      <c r="AA98" s="1"/>
    </row>
    <row r="99" spans="1:27" x14ac:dyDescent="0.25">
      <c r="A99" s="7" t="s">
        <v>36</v>
      </c>
      <c r="B99" s="7" t="s">
        <v>197</v>
      </c>
      <c r="C99" s="7" t="s">
        <v>198</v>
      </c>
      <c r="D99" s="7">
        <v>1115</v>
      </c>
      <c r="E99" s="7">
        <v>0</v>
      </c>
      <c r="F99" s="7">
        <v>129</v>
      </c>
      <c r="G99" s="7">
        <v>125</v>
      </c>
      <c r="H99" s="7">
        <v>2</v>
      </c>
      <c r="I99" s="7">
        <v>1371</v>
      </c>
      <c r="J99" s="1"/>
      <c r="K99" s="1"/>
      <c r="L99" s="1"/>
      <c r="M99" s="1"/>
      <c r="N99" s="1"/>
      <c r="O99" s="1"/>
      <c r="P99" s="1"/>
      <c r="Q99" s="1"/>
      <c r="R99" s="1"/>
      <c r="S99" s="1"/>
      <c r="T99" s="1"/>
      <c r="U99" s="1"/>
      <c r="V99" s="1"/>
      <c r="W99" s="1"/>
      <c r="X99" s="1"/>
      <c r="Y99" s="1"/>
      <c r="Z99" s="1"/>
      <c r="AA99" s="1"/>
    </row>
    <row r="100" spans="1:27" x14ac:dyDescent="0.25">
      <c r="A100" s="7" t="s">
        <v>36</v>
      </c>
      <c r="B100" s="7" t="s">
        <v>199</v>
      </c>
      <c r="C100" s="7" t="s">
        <v>200</v>
      </c>
      <c r="D100" s="7">
        <v>2062</v>
      </c>
      <c r="E100" s="7">
        <v>0</v>
      </c>
      <c r="F100" s="7">
        <v>216</v>
      </c>
      <c r="G100" s="7">
        <v>193</v>
      </c>
      <c r="H100" s="7">
        <v>0</v>
      </c>
      <c r="I100" s="7">
        <v>2471</v>
      </c>
      <c r="J100" s="1"/>
      <c r="K100" s="1"/>
      <c r="L100" s="1"/>
      <c r="M100" s="1"/>
      <c r="N100" s="1"/>
      <c r="O100" s="1"/>
      <c r="P100" s="1"/>
      <c r="Q100" s="1"/>
      <c r="R100" s="1"/>
      <c r="S100" s="1"/>
      <c r="T100" s="1"/>
      <c r="U100" s="1"/>
      <c r="V100" s="1"/>
      <c r="W100" s="1"/>
      <c r="X100" s="1"/>
      <c r="Y100" s="1"/>
      <c r="Z100" s="1"/>
      <c r="AA100" s="1"/>
    </row>
    <row r="101" spans="1:27" x14ac:dyDescent="0.25">
      <c r="A101" s="7" t="s">
        <v>36</v>
      </c>
      <c r="B101" s="7" t="s">
        <v>19</v>
      </c>
      <c r="C101" s="7" t="s">
        <v>201</v>
      </c>
      <c r="D101" s="7">
        <v>1961</v>
      </c>
      <c r="E101" s="7">
        <v>17</v>
      </c>
      <c r="F101" s="7">
        <v>199</v>
      </c>
      <c r="G101" s="7">
        <v>71</v>
      </c>
      <c r="H101" s="7">
        <v>0</v>
      </c>
      <c r="I101" s="7">
        <v>2248</v>
      </c>
      <c r="J101" s="1"/>
      <c r="K101" s="1"/>
      <c r="L101" s="1"/>
      <c r="M101" s="1"/>
      <c r="N101" s="1"/>
      <c r="O101" s="1"/>
      <c r="P101" s="1"/>
      <c r="Q101" s="1"/>
      <c r="R101" s="1"/>
      <c r="S101" s="1"/>
      <c r="T101" s="1"/>
      <c r="U101" s="1"/>
      <c r="V101" s="1"/>
      <c r="W101" s="1"/>
      <c r="X101" s="1"/>
      <c r="Y101" s="1"/>
      <c r="Z101" s="1"/>
      <c r="AA101" s="1"/>
    </row>
    <row r="102" spans="1:27" x14ac:dyDescent="0.25">
      <c r="A102" s="7" t="s">
        <v>36</v>
      </c>
      <c r="B102" s="7" t="s">
        <v>57</v>
      </c>
      <c r="C102" s="7" t="s">
        <v>202</v>
      </c>
      <c r="D102" s="7">
        <v>1242</v>
      </c>
      <c r="E102" s="7">
        <v>0</v>
      </c>
      <c r="F102" s="7">
        <v>117</v>
      </c>
      <c r="G102" s="7">
        <v>234</v>
      </c>
      <c r="H102" s="7">
        <v>0</v>
      </c>
      <c r="I102" s="7">
        <v>1593</v>
      </c>
      <c r="J102" s="1"/>
      <c r="K102" s="1"/>
      <c r="L102" s="1"/>
      <c r="M102" s="1"/>
      <c r="N102" s="1"/>
      <c r="O102" s="1"/>
      <c r="P102" s="1"/>
      <c r="Q102" s="1"/>
      <c r="R102" s="1"/>
      <c r="S102" s="1"/>
      <c r="T102" s="1"/>
      <c r="U102" s="1"/>
      <c r="V102" s="1"/>
      <c r="W102" s="1"/>
      <c r="X102" s="1"/>
      <c r="Y102" s="1"/>
      <c r="Z102" s="1"/>
      <c r="AA102" s="1"/>
    </row>
    <row r="103" spans="1:27" x14ac:dyDescent="0.25">
      <c r="A103" s="7" t="s">
        <v>36</v>
      </c>
      <c r="B103" s="7" t="s">
        <v>203</v>
      </c>
      <c r="C103" s="7" t="s">
        <v>204</v>
      </c>
      <c r="D103" s="7">
        <v>1088</v>
      </c>
      <c r="E103" s="7">
        <v>0</v>
      </c>
      <c r="F103" s="7">
        <v>198</v>
      </c>
      <c r="G103" s="7">
        <v>153</v>
      </c>
      <c r="H103" s="7">
        <v>0</v>
      </c>
      <c r="I103" s="7">
        <v>1439</v>
      </c>
      <c r="J103" s="1"/>
      <c r="K103" s="1"/>
      <c r="L103" s="1"/>
      <c r="M103" s="1"/>
      <c r="N103" s="1"/>
      <c r="O103" s="1"/>
      <c r="P103" s="1"/>
      <c r="Q103" s="1"/>
      <c r="R103" s="1"/>
      <c r="S103" s="1"/>
      <c r="T103" s="1"/>
      <c r="U103" s="1"/>
      <c r="V103" s="1"/>
      <c r="W103" s="1"/>
      <c r="X103" s="1"/>
      <c r="Y103" s="1"/>
      <c r="Z103" s="1"/>
      <c r="AA103" s="1"/>
    </row>
    <row r="104" spans="1:27" x14ac:dyDescent="0.25">
      <c r="A104" s="7" t="s">
        <v>205</v>
      </c>
      <c r="B104" s="7" t="s">
        <v>206</v>
      </c>
      <c r="C104" s="7" t="s">
        <v>207</v>
      </c>
      <c r="D104" s="7">
        <v>723</v>
      </c>
      <c r="E104" s="7">
        <v>0</v>
      </c>
      <c r="F104" s="7">
        <v>0</v>
      </c>
      <c r="G104" s="7">
        <v>157</v>
      </c>
      <c r="H104" s="7">
        <v>2</v>
      </c>
      <c r="I104" s="7">
        <v>882</v>
      </c>
      <c r="J104" s="1"/>
      <c r="K104" s="1"/>
      <c r="L104" s="1"/>
      <c r="M104" s="1"/>
      <c r="N104" s="1"/>
      <c r="O104" s="1"/>
      <c r="P104" s="1"/>
      <c r="Q104" s="1"/>
      <c r="R104" s="1"/>
      <c r="S104" s="1"/>
      <c r="T104" s="1"/>
      <c r="U104" s="1"/>
      <c r="V104" s="1"/>
      <c r="W104" s="1"/>
      <c r="X104" s="1"/>
      <c r="Y104" s="1"/>
      <c r="Z104" s="1"/>
      <c r="AA104" s="1"/>
    </row>
    <row r="105" spans="1:27" x14ac:dyDescent="0.25">
      <c r="A105" s="7" t="s">
        <v>208</v>
      </c>
      <c r="B105" s="7" t="s">
        <v>209</v>
      </c>
      <c r="C105" s="7" t="s">
        <v>210</v>
      </c>
      <c r="D105" s="7">
        <v>1622</v>
      </c>
      <c r="E105" s="7">
        <v>0</v>
      </c>
      <c r="F105" s="7">
        <v>0</v>
      </c>
      <c r="G105" s="7">
        <v>0</v>
      </c>
      <c r="H105" s="7">
        <v>0</v>
      </c>
      <c r="I105" s="7">
        <v>1622</v>
      </c>
      <c r="J105" s="1"/>
      <c r="K105" s="1"/>
      <c r="L105" s="1"/>
      <c r="M105" s="1"/>
      <c r="N105" s="1"/>
      <c r="O105" s="1"/>
      <c r="P105" s="1"/>
      <c r="Q105" s="1"/>
      <c r="R105" s="1"/>
      <c r="S105" s="1"/>
      <c r="T105" s="1"/>
      <c r="U105" s="1"/>
      <c r="V105" s="1"/>
      <c r="W105" s="1"/>
      <c r="X105" s="1"/>
      <c r="Y105" s="1"/>
      <c r="Z105" s="1"/>
      <c r="AA105" s="1"/>
    </row>
    <row r="106" spans="1:27" x14ac:dyDescent="0.25">
      <c r="A106" s="7" t="s">
        <v>211</v>
      </c>
      <c r="B106" s="7" t="s">
        <v>212</v>
      </c>
      <c r="C106" s="7" t="s">
        <v>213</v>
      </c>
      <c r="D106" s="7">
        <v>201</v>
      </c>
      <c r="E106" s="7">
        <v>8</v>
      </c>
      <c r="F106" s="7">
        <v>0</v>
      </c>
      <c r="G106" s="7">
        <v>33</v>
      </c>
      <c r="H106" s="7">
        <v>0</v>
      </c>
      <c r="I106" s="7">
        <v>242</v>
      </c>
      <c r="J106" s="1"/>
      <c r="K106" s="1"/>
      <c r="L106" s="1"/>
      <c r="M106" s="1"/>
      <c r="N106" s="1"/>
      <c r="O106" s="1"/>
      <c r="P106" s="1"/>
      <c r="Q106" s="1"/>
      <c r="R106" s="1"/>
      <c r="S106" s="1"/>
      <c r="T106" s="1"/>
      <c r="U106" s="1"/>
      <c r="V106" s="1"/>
      <c r="W106" s="1"/>
      <c r="X106" s="1"/>
      <c r="Y106" s="1"/>
      <c r="Z106" s="1"/>
      <c r="AA106" s="1"/>
    </row>
    <row r="107" spans="1:27" x14ac:dyDescent="0.25">
      <c r="A107" s="7" t="s">
        <v>214</v>
      </c>
      <c r="B107" s="7" t="s">
        <v>215</v>
      </c>
      <c r="C107" s="7" t="s">
        <v>216</v>
      </c>
      <c r="D107" s="7">
        <v>846</v>
      </c>
      <c r="E107" s="7">
        <v>25</v>
      </c>
      <c r="F107" s="7">
        <v>0</v>
      </c>
      <c r="G107" s="7">
        <v>51</v>
      </c>
      <c r="H107" s="7">
        <v>500</v>
      </c>
      <c r="I107" s="7">
        <v>1422</v>
      </c>
      <c r="J107" s="1"/>
      <c r="K107" s="1"/>
      <c r="L107" s="1"/>
      <c r="M107" s="1"/>
      <c r="N107" s="1"/>
      <c r="O107" s="1"/>
      <c r="P107" s="1"/>
      <c r="Q107" s="1"/>
      <c r="R107" s="1"/>
      <c r="S107" s="1"/>
      <c r="T107" s="1"/>
      <c r="U107" s="1"/>
      <c r="V107" s="1"/>
      <c r="W107" s="1"/>
      <c r="X107" s="1"/>
      <c r="Y107" s="1"/>
      <c r="Z107" s="1"/>
      <c r="AA107" s="1"/>
    </row>
    <row r="108" spans="1:27" x14ac:dyDescent="0.25">
      <c r="A108" s="95" t="s">
        <v>217</v>
      </c>
      <c r="B108" s="95"/>
      <c r="C108" s="95"/>
      <c r="D108" s="8">
        <v>95314</v>
      </c>
      <c r="E108" s="8">
        <v>2293</v>
      </c>
      <c r="F108" s="8">
        <v>6411</v>
      </c>
      <c r="G108" s="8">
        <v>6387</v>
      </c>
      <c r="H108" s="8">
        <v>573</v>
      </c>
      <c r="I108" s="8">
        <v>110978</v>
      </c>
      <c r="J108" s="1"/>
      <c r="K108" s="1"/>
      <c r="L108" s="1"/>
      <c r="M108" s="1"/>
      <c r="N108" s="1"/>
      <c r="O108" s="1"/>
      <c r="P108" s="1"/>
      <c r="Q108" s="1"/>
      <c r="R108" s="1"/>
      <c r="S108" s="1"/>
      <c r="T108" s="1"/>
      <c r="U108" s="1"/>
      <c r="V108" s="1"/>
      <c r="W108" s="1"/>
      <c r="X108" s="1"/>
      <c r="Y108" s="1"/>
      <c r="Z108" s="1"/>
      <c r="AA108" s="1"/>
    </row>
    <row r="109" spans="1:27" x14ac:dyDescent="0.25">
      <c r="A109" s="95" t="s">
        <v>218</v>
      </c>
      <c r="B109" s="95"/>
      <c r="C109" s="95"/>
      <c r="D109" s="8">
        <v>3392</v>
      </c>
      <c r="E109" s="8">
        <v>33</v>
      </c>
      <c r="F109" s="8">
        <v>0</v>
      </c>
      <c r="G109" s="8">
        <v>241</v>
      </c>
      <c r="H109" s="8">
        <v>502</v>
      </c>
      <c r="I109" s="8">
        <v>4168</v>
      </c>
      <c r="J109" s="1"/>
      <c r="K109" s="1"/>
      <c r="L109" s="1"/>
      <c r="M109" s="1"/>
      <c r="N109" s="1"/>
      <c r="O109" s="1"/>
      <c r="P109" s="1"/>
      <c r="Q109" s="1"/>
      <c r="R109" s="1"/>
      <c r="S109" s="1"/>
      <c r="T109" s="1"/>
      <c r="U109" s="1"/>
      <c r="V109" s="1"/>
      <c r="W109" s="1"/>
      <c r="X109" s="1"/>
      <c r="Y109" s="1"/>
      <c r="Z109" s="1"/>
      <c r="AA109" s="1"/>
    </row>
    <row r="110" spans="1:27" x14ac:dyDescent="0.25">
      <c r="A110" s="95" t="s">
        <v>219</v>
      </c>
      <c r="B110" s="95"/>
      <c r="C110" s="95"/>
      <c r="D110" s="8">
        <v>98706</v>
      </c>
      <c r="E110" s="8">
        <v>2326</v>
      </c>
      <c r="F110" s="8">
        <v>6411</v>
      </c>
      <c r="G110" s="8">
        <v>6628</v>
      </c>
      <c r="H110" s="8">
        <v>1075</v>
      </c>
      <c r="I110" s="8">
        <v>115146</v>
      </c>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3" t="s">
        <v>246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38.25" x14ac:dyDescent="0.25">
      <c r="A115" s="6" t="s">
        <v>3</v>
      </c>
      <c r="B115" s="98" t="s">
        <v>220</v>
      </c>
      <c r="C115" s="98" t="s">
        <v>221</v>
      </c>
      <c r="D115" s="6" t="s">
        <v>248</v>
      </c>
      <c r="E115" s="6" t="s">
        <v>249</v>
      </c>
      <c r="F115" s="6" t="s">
        <v>250</v>
      </c>
      <c r="G115" s="6" t="s">
        <v>251</v>
      </c>
      <c r="H115" s="6" t="s">
        <v>315</v>
      </c>
      <c r="I115" s="6" t="s">
        <v>8</v>
      </c>
      <c r="J115" s="1"/>
      <c r="K115" s="1"/>
      <c r="L115" s="1"/>
      <c r="M115" s="1"/>
      <c r="N115" s="1"/>
      <c r="O115" s="1"/>
      <c r="P115" s="1"/>
      <c r="Q115" s="1"/>
      <c r="R115" s="1"/>
      <c r="S115" s="1"/>
      <c r="T115" s="1"/>
      <c r="U115" s="1"/>
      <c r="V115" s="1"/>
      <c r="W115" s="1"/>
      <c r="X115" s="1"/>
      <c r="Y115" s="1"/>
      <c r="Z115" s="1"/>
      <c r="AA115" s="1"/>
    </row>
    <row r="116" spans="1:27" x14ac:dyDescent="0.25">
      <c r="A116" s="7" t="s">
        <v>11</v>
      </c>
      <c r="B116" s="94" t="s">
        <v>222</v>
      </c>
      <c r="C116" s="94"/>
      <c r="D116" s="7">
        <v>11599</v>
      </c>
      <c r="E116" s="7">
        <v>623</v>
      </c>
      <c r="F116" s="7">
        <v>1047</v>
      </c>
      <c r="G116" s="7">
        <v>845</v>
      </c>
      <c r="H116" s="7">
        <v>52</v>
      </c>
      <c r="I116" s="7">
        <v>14166</v>
      </c>
      <c r="J116" s="1"/>
      <c r="K116" s="1"/>
      <c r="L116" s="1"/>
      <c r="M116" s="1"/>
      <c r="N116" s="1"/>
      <c r="O116" s="1"/>
      <c r="P116" s="1"/>
      <c r="Q116" s="1"/>
      <c r="R116" s="1"/>
      <c r="S116" s="1"/>
      <c r="T116" s="1"/>
      <c r="U116" s="1"/>
      <c r="V116" s="1"/>
      <c r="W116" s="1"/>
      <c r="X116" s="1"/>
      <c r="Y116" s="1"/>
      <c r="Z116" s="1"/>
      <c r="AA116" s="1"/>
    </row>
    <row r="117" spans="1:27" x14ac:dyDescent="0.25">
      <c r="A117" s="7" t="s">
        <v>60</v>
      </c>
      <c r="B117" s="94" t="s">
        <v>223</v>
      </c>
      <c r="C117" s="94"/>
      <c r="D117" s="7">
        <v>4429</v>
      </c>
      <c r="E117" s="7">
        <v>697</v>
      </c>
      <c r="F117" s="7">
        <v>138</v>
      </c>
      <c r="G117" s="7">
        <v>304</v>
      </c>
      <c r="H117" s="7">
        <v>0</v>
      </c>
      <c r="I117" s="7">
        <v>5568</v>
      </c>
      <c r="J117" s="1"/>
      <c r="K117" s="1"/>
      <c r="L117" s="1"/>
      <c r="M117" s="1"/>
      <c r="N117" s="1"/>
      <c r="O117" s="1"/>
      <c r="P117" s="1"/>
      <c r="Q117" s="1"/>
      <c r="R117" s="1"/>
      <c r="S117" s="1"/>
      <c r="T117" s="1"/>
      <c r="U117" s="1"/>
      <c r="V117" s="1"/>
      <c r="W117" s="1"/>
      <c r="X117" s="1"/>
      <c r="Y117" s="1"/>
      <c r="Z117" s="1"/>
      <c r="AA117" s="1"/>
    </row>
    <row r="118" spans="1:27" x14ac:dyDescent="0.25">
      <c r="A118" s="7" t="s">
        <v>63</v>
      </c>
      <c r="B118" s="94" t="s">
        <v>224</v>
      </c>
      <c r="C118" s="94"/>
      <c r="D118" s="7">
        <v>4449</v>
      </c>
      <c r="E118" s="7">
        <v>30</v>
      </c>
      <c r="F118" s="7">
        <v>162</v>
      </c>
      <c r="G118" s="7">
        <v>300</v>
      </c>
      <c r="H118" s="7">
        <v>0</v>
      </c>
      <c r="I118" s="7">
        <v>4941</v>
      </c>
      <c r="J118" s="1"/>
      <c r="K118" s="1"/>
      <c r="L118" s="1"/>
      <c r="M118" s="1"/>
      <c r="N118" s="1"/>
      <c r="O118" s="1"/>
      <c r="P118" s="1"/>
      <c r="Q118" s="1"/>
      <c r="R118" s="1"/>
      <c r="S118" s="1"/>
      <c r="T118" s="1"/>
      <c r="U118" s="1"/>
      <c r="V118" s="1"/>
      <c r="W118" s="1"/>
      <c r="X118" s="1"/>
      <c r="Y118" s="1"/>
      <c r="Z118" s="1"/>
      <c r="AA118" s="1"/>
    </row>
    <row r="119" spans="1:27" x14ac:dyDescent="0.25">
      <c r="A119" s="7" t="s">
        <v>52</v>
      </c>
      <c r="B119" s="94" t="s">
        <v>225</v>
      </c>
      <c r="C119" s="94"/>
      <c r="D119" s="7">
        <v>3181</v>
      </c>
      <c r="E119" s="7">
        <v>3</v>
      </c>
      <c r="F119" s="7">
        <v>41</v>
      </c>
      <c r="G119" s="7">
        <v>246</v>
      </c>
      <c r="H119" s="7">
        <v>2</v>
      </c>
      <c r="I119" s="7">
        <v>3473</v>
      </c>
      <c r="J119" s="1"/>
      <c r="K119" s="1"/>
      <c r="L119" s="1"/>
      <c r="M119" s="1"/>
      <c r="N119" s="1"/>
      <c r="O119" s="1"/>
      <c r="P119" s="1"/>
      <c r="Q119" s="1"/>
      <c r="R119" s="1"/>
      <c r="S119" s="1"/>
      <c r="T119" s="1"/>
      <c r="U119" s="1"/>
      <c r="V119" s="1"/>
      <c r="W119" s="1"/>
      <c r="X119" s="1"/>
      <c r="Y119" s="1"/>
      <c r="Z119" s="1"/>
      <c r="AA119" s="1"/>
    </row>
    <row r="120" spans="1:27" x14ac:dyDescent="0.25">
      <c r="A120" s="7" t="s">
        <v>57</v>
      </c>
      <c r="B120" s="94" t="s">
        <v>226</v>
      </c>
      <c r="C120" s="94"/>
      <c r="D120" s="7">
        <v>627</v>
      </c>
      <c r="E120" s="7">
        <v>0</v>
      </c>
      <c r="F120" s="7">
        <v>0</v>
      </c>
      <c r="G120" s="7">
        <v>165</v>
      </c>
      <c r="H120" s="7">
        <v>124</v>
      </c>
      <c r="I120" s="7">
        <v>916</v>
      </c>
      <c r="J120" s="1"/>
      <c r="K120" s="1"/>
      <c r="L120" s="1"/>
      <c r="M120" s="1"/>
      <c r="N120" s="1"/>
      <c r="O120" s="1"/>
      <c r="P120" s="1"/>
      <c r="Q120" s="1"/>
      <c r="R120" s="1"/>
      <c r="S120" s="1"/>
      <c r="T120" s="1"/>
      <c r="U120" s="1"/>
      <c r="V120" s="1"/>
      <c r="W120" s="1"/>
      <c r="X120" s="1"/>
      <c r="Y120" s="1"/>
      <c r="Z120" s="1"/>
      <c r="AA120" s="1"/>
    </row>
    <row r="121" spans="1:27" x14ac:dyDescent="0.25">
      <c r="A121" s="7" t="s">
        <v>28</v>
      </c>
      <c r="B121" s="94" t="s">
        <v>227</v>
      </c>
      <c r="C121" s="94"/>
      <c r="D121" s="7">
        <v>7380</v>
      </c>
      <c r="E121" s="7">
        <v>154</v>
      </c>
      <c r="F121" s="7">
        <v>49</v>
      </c>
      <c r="G121" s="7">
        <v>701</v>
      </c>
      <c r="H121" s="7">
        <v>37</v>
      </c>
      <c r="I121" s="7">
        <v>8321</v>
      </c>
      <c r="J121" s="1"/>
      <c r="K121" s="1"/>
      <c r="L121" s="1"/>
      <c r="M121" s="1"/>
      <c r="N121" s="1"/>
      <c r="O121" s="1"/>
      <c r="P121" s="1"/>
      <c r="Q121" s="1"/>
      <c r="R121" s="1"/>
      <c r="S121" s="1"/>
      <c r="T121" s="1"/>
      <c r="U121" s="1"/>
      <c r="V121" s="1"/>
      <c r="W121" s="1"/>
      <c r="X121" s="1"/>
      <c r="Y121" s="1"/>
      <c r="Z121" s="1"/>
      <c r="AA121" s="1"/>
    </row>
    <row r="122" spans="1:27" x14ac:dyDescent="0.25">
      <c r="A122" s="7" t="s">
        <v>14</v>
      </c>
      <c r="B122" s="94" t="s">
        <v>228</v>
      </c>
      <c r="C122" s="94"/>
      <c r="D122" s="7">
        <v>9356</v>
      </c>
      <c r="E122" s="7">
        <v>8</v>
      </c>
      <c r="F122" s="7">
        <v>676</v>
      </c>
      <c r="G122" s="7">
        <v>693</v>
      </c>
      <c r="H122" s="7">
        <v>0</v>
      </c>
      <c r="I122" s="7">
        <v>10733</v>
      </c>
      <c r="J122" s="1"/>
      <c r="K122" s="1"/>
      <c r="L122" s="1"/>
      <c r="M122" s="1"/>
      <c r="N122" s="1"/>
      <c r="O122" s="1"/>
      <c r="P122" s="1"/>
      <c r="Q122" s="1"/>
      <c r="R122" s="1"/>
      <c r="S122" s="1"/>
      <c r="T122" s="1"/>
      <c r="U122" s="1"/>
      <c r="V122" s="1"/>
      <c r="W122" s="1"/>
      <c r="X122" s="1"/>
      <c r="Y122" s="1"/>
      <c r="Z122" s="1"/>
      <c r="AA122" s="1"/>
    </row>
    <row r="123" spans="1:27" x14ac:dyDescent="0.25">
      <c r="A123" s="7" t="s">
        <v>36</v>
      </c>
      <c r="B123" s="94" t="s">
        <v>229</v>
      </c>
      <c r="C123" s="94"/>
      <c r="D123" s="7">
        <v>12354</v>
      </c>
      <c r="E123" s="7">
        <v>17</v>
      </c>
      <c r="F123" s="7">
        <v>1859</v>
      </c>
      <c r="G123" s="7">
        <v>921</v>
      </c>
      <c r="H123" s="7">
        <v>7</v>
      </c>
      <c r="I123" s="7">
        <v>15158</v>
      </c>
      <c r="J123" s="1"/>
      <c r="K123" s="1"/>
      <c r="L123" s="1"/>
      <c r="M123" s="1"/>
      <c r="N123" s="1"/>
      <c r="O123" s="1"/>
      <c r="P123" s="1"/>
      <c r="Q123" s="1"/>
      <c r="R123" s="1"/>
      <c r="S123" s="1"/>
      <c r="T123" s="1"/>
      <c r="U123" s="1"/>
      <c r="V123" s="1"/>
      <c r="W123" s="1"/>
      <c r="X123" s="1"/>
      <c r="Y123" s="1"/>
      <c r="Z123" s="1"/>
      <c r="AA123" s="1"/>
    </row>
    <row r="124" spans="1:27" x14ac:dyDescent="0.25">
      <c r="A124" s="7" t="s">
        <v>42</v>
      </c>
      <c r="B124" s="94" t="s">
        <v>230</v>
      </c>
      <c r="C124" s="94"/>
      <c r="D124" s="7">
        <v>6779</v>
      </c>
      <c r="E124" s="7">
        <v>0</v>
      </c>
      <c r="F124" s="7">
        <v>40</v>
      </c>
      <c r="G124" s="7">
        <v>388</v>
      </c>
      <c r="H124" s="7">
        <v>33</v>
      </c>
      <c r="I124" s="7">
        <v>7240</v>
      </c>
      <c r="J124" s="1"/>
      <c r="K124" s="1"/>
      <c r="L124" s="1"/>
      <c r="M124" s="1"/>
      <c r="N124" s="1"/>
      <c r="O124" s="1"/>
      <c r="P124" s="1"/>
      <c r="Q124" s="1"/>
      <c r="R124" s="1"/>
      <c r="S124" s="1"/>
      <c r="T124" s="1"/>
      <c r="U124" s="1"/>
      <c r="V124" s="1"/>
      <c r="W124" s="1"/>
      <c r="X124" s="1"/>
      <c r="Y124" s="1"/>
      <c r="Z124" s="1"/>
      <c r="AA124" s="1"/>
    </row>
    <row r="125" spans="1:27" x14ac:dyDescent="0.25">
      <c r="A125" s="7" t="s">
        <v>47</v>
      </c>
      <c r="B125" s="94" t="s">
        <v>231</v>
      </c>
      <c r="C125" s="94"/>
      <c r="D125" s="7">
        <v>9108</v>
      </c>
      <c r="E125" s="7">
        <v>61</v>
      </c>
      <c r="F125" s="7">
        <v>239</v>
      </c>
      <c r="G125" s="7">
        <v>608</v>
      </c>
      <c r="H125" s="7">
        <v>0</v>
      </c>
      <c r="I125" s="7">
        <v>10016</v>
      </c>
      <c r="J125" s="1"/>
      <c r="K125" s="1"/>
      <c r="L125" s="1"/>
      <c r="M125" s="1"/>
      <c r="N125" s="1"/>
      <c r="O125" s="1"/>
      <c r="P125" s="1"/>
      <c r="Q125" s="1"/>
      <c r="R125" s="1"/>
      <c r="S125" s="1"/>
      <c r="T125" s="1"/>
      <c r="U125" s="1"/>
      <c r="V125" s="1"/>
      <c r="W125" s="1"/>
      <c r="X125" s="1"/>
      <c r="Y125" s="1"/>
      <c r="Z125" s="1"/>
      <c r="AA125" s="1"/>
    </row>
    <row r="126" spans="1:27" x14ac:dyDescent="0.25">
      <c r="A126" s="7" t="s">
        <v>31</v>
      </c>
      <c r="B126" s="94" t="s">
        <v>232</v>
      </c>
      <c r="C126" s="94"/>
      <c r="D126" s="7">
        <v>8575</v>
      </c>
      <c r="E126" s="7">
        <v>432</v>
      </c>
      <c r="F126" s="7">
        <v>200</v>
      </c>
      <c r="G126" s="7">
        <v>684</v>
      </c>
      <c r="H126" s="7">
        <v>311</v>
      </c>
      <c r="I126" s="7">
        <v>10202</v>
      </c>
      <c r="J126" s="1"/>
      <c r="K126" s="1"/>
      <c r="L126" s="1"/>
      <c r="M126" s="1"/>
      <c r="N126" s="1"/>
      <c r="O126" s="1"/>
      <c r="P126" s="1"/>
      <c r="Q126" s="1"/>
      <c r="R126" s="1"/>
      <c r="S126" s="1"/>
      <c r="T126" s="1"/>
      <c r="U126" s="1"/>
      <c r="V126" s="1"/>
      <c r="W126" s="1"/>
      <c r="X126" s="1"/>
      <c r="Y126" s="1"/>
      <c r="Z126" s="1"/>
      <c r="AA126" s="1"/>
    </row>
    <row r="127" spans="1:27" x14ac:dyDescent="0.25">
      <c r="A127" s="7" t="s">
        <v>104</v>
      </c>
      <c r="B127" s="94" t="s">
        <v>233</v>
      </c>
      <c r="C127" s="94"/>
      <c r="D127" s="7">
        <v>6527</v>
      </c>
      <c r="E127" s="7">
        <v>169</v>
      </c>
      <c r="F127" s="7">
        <v>71</v>
      </c>
      <c r="G127" s="7">
        <v>321</v>
      </c>
      <c r="H127" s="7">
        <v>7</v>
      </c>
      <c r="I127" s="7">
        <v>7095</v>
      </c>
      <c r="J127" s="1"/>
      <c r="K127" s="1"/>
      <c r="L127" s="1"/>
      <c r="M127" s="1"/>
      <c r="N127" s="1"/>
      <c r="O127" s="1"/>
      <c r="P127" s="1"/>
      <c r="Q127" s="1"/>
      <c r="R127" s="1"/>
      <c r="S127" s="1"/>
      <c r="T127" s="1"/>
      <c r="U127" s="1"/>
      <c r="V127" s="1"/>
      <c r="W127" s="1"/>
      <c r="X127" s="1"/>
      <c r="Y127" s="1"/>
      <c r="Z127" s="1"/>
      <c r="AA127" s="1"/>
    </row>
    <row r="128" spans="1:27" x14ac:dyDescent="0.25">
      <c r="A128" s="7" t="s">
        <v>19</v>
      </c>
      <c r="B128" s="94" t="s">
        <v>234</v>
      </c>
      <c r="C128" s="94"/>
      <c r="D128" s="7">
        <v>10950</v>
      </c>
      <c r="E128" s="7">
        <v>99</v>
      </c>
      <c r="F128" s="7">
        <v>1889</v>
      </c>
      <c r="G128" s="7">
        <v>211</v>
      </c>
      <c r="H128" s="7">
        <v>0</v>
      </c>
      <c r="I128" s="7">
        <v>13149</v>
      </c>
      <c r="J128" s="1"/>
      <c r="K128" s="1"/>
      <c r="L128" s="1"/>
      <c r="M128" s="1"/>
      <c r="N128" s="1"/>
      <c r="O128" s="1"/>
      <c r="P128" s="1"/>
      <c r="Q128" s="1"/>
      <c r="R128" s="1"/>
      <c r="S128" s="1"/>
      <c r="T128" s="1"/>
      <c r="U128" s="1"/>
      <c r="V128" s="1"/>
      <c r="W128" s="1"/>
      <c r="X128" s="1"/>
      <c r="Y128" s="1"/>
      <c r="Z128" s="1"/>
      <c r="AA128" s="1"/>
    </row>
    <row r="129" spans="1:27" x14ac:dyDescent="0.25">
      <c r="A129" s="95" t="s">
        <v>217</v>
      </c>
      <c r="B129" s="95" t="s">
        <v>217</v>
      </c>
      <c r="C129" s="95"/>
      <c r="D129" s="8">
        <v>95314</v>
      </c>
      <c r="E129" s="8">
        <v>2293</v>
      </c>
      <c r="F129" s="8">
        <v>6411</v>
      </c>
      <c r="G129" s="8">
        <v>6387</v>
      </c>
      <c r="H129" s="8">
        <v>573</v>
      </c>
      <c r="I129" s="8">
        <v>110978</v>
      </c>
      <c r="J129" s="1"/>
      <c r="K129" s="1"/>
      <c r="L129" s="1"/>
      <c r="M129" s="1"/>
      <c r="N129" s="1"/>
      <c r="O129" s="1"/>
      <c r="P129" s="1"/>
      <c r="Q129" s="1"/>
      <c r="R129" s="1"/>
      <c r="S129" s="1"/>
      <c r="T129" s="1"/>
      <c r="U129" s="1"/>
      <c r="V129" s="1"/>
      <c r="W129" s="1"/>
      <c r="X129" s="1"/>
      <c r="Y129" s="1"/>
      <c r="Z129" s="1"/>
      <c r="AA129" s="1"/>
    </row>
    <row r="130" spans="1:27" x14ac:dyDescent="0.25">
      <c r="A130" s="7" t="s">
        <v>205</v>
      </c>
      <c r="B130" s="94" t="s">
        <v>207</v>
      </c>
      <c r="C130" s="94"/>
      <c r="D130" s="7">
        <v>723</v>
      </c>
      <c r="E130" s="7">
        <v>0</v>
      </c>
      <c r="F130" s="7">
        <v>0</v>
      </c>
      <c r="G130" s="7">
        <v>157</v>
      </c>
      <c r="H130" s="7">
        <v>2</v>
      </c>
      <c r="I130" s="7">
        <v>882</v>
      </c>
      <c r="J130" s="1"/>
      <c r="K130" s="1"/>
      <c r="L130" s="1"/>
      <c r="M130" s="1"/>
      <c r="N130" s="1"/>
      <c r="O130" s="1"/>
      <c r="P130" s="1"/>
      <c r="Q130" s="1"/>
      <c r="R130" s="1"/>
      <c r="S130" s="1"/>
      <c r="T130" s="1"/>
      <c r="U130" s="1"/>
      <c r="V130" s="1"/>
      <c r="W130" s="1"/>
      <c r="X130" s="1"/>
      <c r="Y130" s="1"/>
      <c r="Z130" s="1"/>
      <c r="AA130" s="1"/>
    </row>
    <row r="131" spans="1:27" x14ac:dyDescent="0.25">
      <c r="A131" s="7" t="s">
        <v>208</v>
      </c>
      <c r="B131" s="94" t="s">
        <v>210</v>
      </c>
      <c r="C131" s="94"/>
      <c r="D131" s="7">
        <v>1622</v>
      </c>
      <c r="E131" s="7">
        <v>0</v>
      </c>
      <c r="F131" s="7">
        <v>0</v>
      </c>
      <c r="G131" s="7">
        <v>0</v>
      </c>
      <c r="H131" s="7">
        <v>0</v>
      </c>
      <c r="I131" s="7">
        <v>1622</v>
      </c>
      <c r="J131" s="1"/>
      <c r="K131" s="1"/>
      <c r="L131" s="1"/>
      <c r="M131" s="1"/>
      <c r="N131" s="1"/>
      <c r="O131" s="1"/>
      <c r="P131" s="1"/>
      <c r="Q131" s="1"/>
      <c r="R131" s="1"/>
      <c r="S131" s="1"/>
      <c r="T131" s="1"/>
      <c r="U131" s="1"/>
      <c r="V131" s="1"/>
      <c r="W131" s="1"/>
      <c r="X131" s="1"/>
      <c r="Y131" s="1"/>
      <c r="Z131" s="1"/>
      <c r="AA131" s="1"/>
    </row>
    <row r="132" spans="1:27" x14ac:dyDescent="0.25">
      <c r="A132" s="7" t="s">
        <v>211</v>
      </c>
      <c r="B132" s="94" t="s">
        <v>213</v>
      </c>
      <c r="C132" s="94"/>
      <c r="D132" s="7">
        <v>201</v>
      </c>
      <c r="E132" s="7">
        <v>8</v>
      </c>
      <c r="F132" s="7">
        <v>0</v>
      </c>
      <c r="G132" s="7">
        <v>33</v>
      </c>
      <c r="H132" s="7">
        <v>0</v>
      </c>
      <c r="I132" s="7">
        <v>242</v>
      </c>
      <c r="J132" s="1"/>
      <c r="K132" s="1"/>
      <c r="L132" s="1"/>
      <c r="M132" s="1"/>
      <c r="N132" s="1"/>
      <c r="O132" s="1"/>
      <c r="P132" s="1"/>
      <c r="Q132" s="1"/>
      <c r="R132" s="1"/>
      <c r="S132" s="1"/>
      <c r="T132" s="1"/>
      <c r="U132" s="1"/>
      <c r="V132" s="1"/>
      <c r="W132" s="1"/>
      <c r="X132" s="1"/>
      <c r="Y132" s="1"/>
      <c r="Z132" s="1"/>
      <c r="AA132" s="1"/>
    </row>
    <row r="133" spans="1:27" x14ac:dyDescent="0.25">
      <c r="A133" s="7" t="s">
        <v>214</v>
      </c>
      <c r="B133" s="94" t="s">
        <v>216</v>
      </c>
      <c r="C133" s="94"/>
      <c r="D133" s="7">
        <v>846</v>
      </c>
      <c r="E133" s="7">
        <v>25</v>
      </c>
      <c r="F133" s="7">
        <v>0</v>
      </c>
      <c r="G133" s="7">
        <v>51</v>
      </c>
      <c r="H133" s="7">
        <v>500</v>
      </c>
      <c r="I133" s="7">
        <v>1422</v>
      </c>
      <c r="J133" s="1"/>
      <c r="K133" s="1"/>
      <c r="L133" s="1"/>
      <c r="M133" s="1"/>
      <c r="N133" s="1"/>
      <c r="O133" s="1"/>
      <c r="P133" s="1"/>
      <c r="Q133" s="1"/>
      <c r="R133" s="1"/>
      <c r="S133" s="1"/>
      <c r="T133" s="1"/>
      <c r="U133" s="1"/>
      <c r="V133" s="1"/>
      <c r="W133" s="1"/>
      <c r="X133" s="1"/>
      <c r="Y133" s="1"/>
      <c r="Z133" s="1"/>
      <c r="AA133" s="1"/>
    </row>
    <row r="134" spans="1:27" x14ac:dyDescent="0.25">
      <c r="A134" s="95" t="s">
        <v>218</v>
      </c>
      <c r="B134" s="95" t="s">
        <v>218</v>
      </c>
      <c r="C134" s="95"/>
      <c r="D134" s="8">
        <v>3392</v>
      </c>
      <c r="E134" s="8">
        <v>33</v>
      </c>
      <c r="F134" s="8">
        <v>0</v>
      </c>
      <c r="G134" s="8">
        <v>241</v>
      </c>
      <c r="H134" s="8">
        <v>502</v>
      </c>
      <c r="I134" s="8">
        <v>4168</v>
      </c>
      <c r="J134" s="1"/>
      <c r="K134" s="1"/>
      <c r="L134" s="1"/>
      <c r="M134" s="1"/>
      <c r="N134" s="1"/>
      <c r="O134" s="1"/>
      <c r="P134" s="1"/>
      <c r="Q134" s="1"/>
      <c r="R134" s="1"/>
      <c r="S134" s="1"/>
      <c r="T134" s="1"/>
      <c r="U134" s="1"/>
      <c r="V134" s="1"/>
      <c r="W134" s="1"/>
      <c r="X134" s="1"/>
      <c r="Y134" s="1"/>
      <c r="Z134" s="1"/>
      <c r="AA134" s="1"/>
    </row>
    <row r="135" spans="1:27" x14ac:dyDescent="0.25">
      <c r="A135" s="95" t="s">
        <v>219</v>
      </c>
      <c r="B135" s="95" t="s">
        <v>219</v>
      </c>
      <c r="C135" s="95"/>
      <c r="D135" s="8">
        <v>98706</v>
      </c>
      <c r="E135" s="8">
        <v>2326</v>
      </c>
      <c r="F135" s="8">
        <v>6411</v>
      </c>
      <c r="G135" s="8">
        <v>6628</v>
      </c>
      <c r="H135" s="8">
        <v>1075</v>
      </c>
      <c r="I135" s="8">
        <v>115146</v>
      </c>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sheetData>
  <mergeCells count="25">
    <mergeCell ref="A4:P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Z198"/>
  <sheetViews>
    <sheetView workbookViewId="0"/>
  </sheetViews>
  <sheetFormatPr baseColWidth="10" defaultRowHeight="15" x14ac:dyDescent="0.25"/>
  <cols>
    <col min="1" max="1" width="7.7109375" customWidth="1"/>
    <col min="2" max="2" width="14.7109375" customWidth="1"/>
    <col min="3" max="3" width="27.7109375" customWidth="1"/>
    <col min="4" max="6" width="15.7109375" customWidth="1"/>
  </cols>
  <sheetData>
    <row r="1" spans="1:26" x14ac:dyDescent="0.25">
      <c r="A1" s="3" t="s">
        <v>252</v>
      </c>
      <c r="B1" s="1"/>
      <c r="C1" s="1"/>
      <c r="D1" s="1"/>
      <c r="E1" s="1"/>
      <c r="F1" s="1"/>
      <c r="G1" s="1"/>
      <c r="H1" s="1"/>
      <c r="I1" s="1"/>
      <c r="J1" s="2" t="str">
        <f>HYPERLINK("#Sommaire!A1", "Retour au sommaire")</f>
        <v>Retour au sommaire</v>
      </c>
      <c r="K1" s="1"/>
      <c r="L1" s="1"/>
      <c r="M1" s="1"/>
      <c r="N1" s="1"/>
      <c r="O1" s="1"/>
      <c r="P1" s="1"/>
      <c r="Q1" s="1"/>
      <c r="R1" s="1"/>
      <c r="S1" s="1"/>
      <c r="T1" s="1"/>
      <c r="U1" s="1"/>
      <c r="V1" s="1"/>
      <c r="W1" s="1"/>
      <c r="X1" s="1"/>
      <c r="Y1" s="1"/>
      <c r="Z1" s="1"/>
    </row>
    <row r="2" spans="1:26" x14ac:dyDescent="0.25">
      <c r="A2" s="4" t="s">
        <v>307</v>
      </c>
      <c r="B2" s="1"/>
      <c r="C2" s="1"/>
      <c r="D2" s="1"/>
      <c r="E2" s="1"/>
      <c r="F2" s="1"/>
      <c r="G2" s="1"/>
      <c r="H2" s="1"/>
      <c r="I2" s="1"/>
      <c r="J2" s="1"/>
      <c r="K2" s="1"/>
      <c r="L2" s="1"/>
      <c r="M2" s="1"/>
      <c r="N2" s="1"/>
      <c r="O2" s="1"/>
      <c r="P2" s="1"/>
      <c r="Q2" s="1"/>
      <c r="R2" s="1"/>
      <c r="S2" s="1"/>
      <c r="T2" s="1"/>
      <c r="U2" s="1"/>
      <c r="V2" s="1"/>
      <c r="W2" s="1"/>
      <c r="X2" s="1"/>
      <c r="Y2" s="1"/>
      <c r="Z2" s="1"/>
    </row>
    <row r="3" spans="1:26" x14ac:dyDescent="0.25">
      <c r="A3" s="4" t="s">
        <v>1</v>
      </c>
      <c r="B3" s="1"/>
      <c r="C3" s="1"/>
      <c r="D3" s="1"/>
      <c r="E3" s="1"/>
      <c r="F3" s="1"/>
      <c r="G3" s="1"/>
      <c r="H3" s="1"/>
      <c r="I3" s="1"/>
      <c r="J3" s="1"/>
      <c r="K3" s="1"/>
      <c r="L3" s="1"/>
      <c r="M3" s="1"/>
      <c r="N3" s="1"/>
      <c r="O3" s="1"/>
      <c r="P3" s="1"/>
      <c r="Q3" s="1"/>
      <c r="R3" s="1"/>
      <c r="S3" s="1"/>
      <c r="T3" s="1"/>
      <c r="U3" s="1"/>
      <c r="V3" s="1"/>
      <c r="W3" s="1"/>
      <c r="X3" s="1"/>
      <c r="Y3" s="1"/>
      <c r="Z3" s="1"/>
    </row>
    <row r="4" spans="1:26" ht="60" customHeight="1" x14ac:dyDescent="0.25">
      <c r="A4" s="96" t="s">
        <v>253</v>
      </c>
      <c r="B4" s="97"/>
      <c r="C4" s="97"/>
      <c r="D4" s="97"/>
      <c r="E4" s="97"/>
      <c r="F4" s="97"/>
      <c r="G4" s="97"/>
      <c r="H4" s="97"/>
      <c r="I4" s="97"/>
      <c r="J4" s="97"/>
      <c r="K4" s="97"/>
      <c r="L4" s="97"/>
      <c r="M4" s="97"/>
      <c r="N4" s="97"/>
      <c r="O4" s="97"/>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35.1" customHeight="1" x14ac:dyDescent="0.25">
      <c r="A6" s="6" t="s">
        <v>3</v>
      </c>
      <c r="B6" s="6" t="s">
        <v>4</v>
      </c>
      <c r="C6" s="6" t="s">
        <v>5</v>
      </c>
      <c r="D6" s="6" t="s">
        <v>254</v>
      </c>
      <c r="E6" s="6" t="s">
        <v>255</v>
      </c>
      <c r="F6" s="6" t="s">
        <v>256</v>
      </c>
      <c r="G6" s="1"/>
      <c r="H6" s="1"/>
      <c r="I6" s="1"/>
      <c r="J6" s="1"/>
      <c r="K6" s="1"/>
      <c r="L6" s="1"/>
      <c r="M6" s="1"/>
      <c r="N6" s="1"/>
      <c r="O6" s="1"/>
      <c r="P6" s="1"/>
      <c r="Q6" s="1"/>
      <c r="R6" s="1"/>
      <c r="S6" s="1"/>
      <c r="T6" s="1"/>
      <c r="U6" s="1"/>
      <c r="V6" s="1"/>
      <c r="W6" s="1"/>
      <c r="X6" s="1"/>
      <c r="Y6" s="1"/>
      <c r="Z6" s="1"/>
    </row>
    <row r="7" spans="1:26" x14ac:dyDescent="0.25">
      <c r="A7" s="7" t="s">
        <v>11</v>
      </c>
      <c r="B7" s="7" t="s">
        <v>12</v>
      </c>
      <c r="C7" s="7" t="s">
        <v>13</v>
      </c>
      <c r="D7" s="7">
        <v>4306</v>
      </c>
      <c r="E7" s="7">
        <v>1542</v>
      </c>
      <c r="F7" s="7">
        <v>5848</v>
      </c>
      <c r="G7" s="1"/>
      <c r="H7" s="1"/>
      <c r="I7" s="1"/>
      <c r="J7" s="1"/>
      <c r="K7" s="1"/>
      <c r="L7" s="1"/>
      <c r="M7" s="1"/>
      <c r="N7" s="1"/>
      <c r="O7" s="1"/>
      <c r="P7" s="1"/>
      <c r="Q7" s="1"/>
      <c r="R7" s="1"/>
      <c r="S7" s="1"/>
      <c r="T7" s="1"/>
      <c r="U7" s="1"/>
      <c r="V7" s="1"/>
      <c r="W7" s="1"/>
      <c r="X7" s="1"/>
      <c r="Y7" s="1"/>
      <c r="Z7" s="1"/>
    </row>
    <row r="8" spans="1:26" x14ac:dyDescent="0.25">
      <c r="A8" s="7" t="s">
        <v>14</v>
      </c>
      <c r="B8" s="7" t="s">
        <v>15</v>
      </c>
      <c r="C8" s="7" t="s">
        <v>16</v>
      </c>
      <c r="D8" s="7">
        <v>4160</v>
      </c>
      <c r="E8" s="7">
        <v>1816</v>
      </c>
      <c r="F8" s="7">
        <v>5976</v>
      </c>
      <c r="G8" s="1"/>
      <c r="H8" s="1"/>
      <c r="I8" s="1"/>
      <c r="J8" s="1"/>
      <c r="K8" s="1"/>
      <c r="L8" s="1"/>
      <c r="M8" s="1"/>
      <c r="N8" s="1"/>
      <c r="O8" s="1"/>
      <c r="P8" s="1"/>
      <c r="Q8" s="1"/>
      <c r="R8" s="1"/>
      <c r="S8" s="1"/>
      <c r="T8" s="1"/>
      <c r="U8" s="1"/>
      <c r="V8" s="1"/>
      <c r="W8" s="1"/>
      <c r="X8" s="1"/>
      <c r="Y8" s="1"/>
      <c r="Z8" s="1"/>
    </row>
    <row r="9" spans="1:26" x14ac:dyDescent="0.25">
      <c r="A9" s="7" t="s">
        <v>11</v>
      </c>
      <c r="B9" s="7" t="s">
        <v>17</v>
      </c>
      <c r="C9" s="7" t="s">
        <v>18</v>
      </c>
      <c r="D9" s="7">
        <v>2329</v>
      </c>
      <c r="E9" s="7">
        <v>1020</v>
      </c>
      <c r="F9" s="7">
        <v>3349</v>
      </c>
      <c r="G9" s="1"/>
      <c r="H9" s="1"/>
      <c r="I9" s="1"/>
      <c r="J9" s="1"/>
      <c r="K9" s="1"/>
      <c r="L9" s="1"/>
      <c r="M9" s="1"/>
      <c r="N9" s="1"/>
      <c r="O9" s="1"/>
      <c r="P9" s="1"/>
      <c r="Q9" s="1"/>
      <c r="R9" s="1"/>
      <c r="S9" s="1"/>
      <c r="T9" s="1"/>
      <c r="U9" s="1"/>
      <c r="V9" s="1"/>
      <c r="W9" s="1"/>
      <c r="X9" s="1"/>
      <c r="Y9" s="1"/>
      <c r="Z9" s="1"/>
    </row>
    <row r="10" spans="1:26" x14ac:dyDescent="0.25">
      <c r="A10" s="7" t="s">
        <v>19</v>
      </c>
      <c r="B10" s="7" t="s">
        <v>20</v>
      </c>
      <c r="C10" s="7" t="s">
        <v>21</v>
      </c>
      <c r="D10" s="7">
        <v>1129</v>
      </c>
      <c r="E10" s="7">
        <v>375</v>
      </c>
      <c r="F10" s="7">
        <v>1504</v>
      </c>
      <c r="G10" s="1"/>
      <c r="H10" s="1"/>
      <c r="I10" s="1"/>
      <c r="J10" s="1"/>
      <c r="K10" s="1"/>
      <c r="L10" s="1"/>
      <c r="M10" s="1"/>
      <c r="N10" s="1"/>
      <c r="O10" s="1"/>
      <c r="P10" s="1"/>
      <c r="Q10" s="1"/>
      <c r="R10" s="1"/>
      <c r="S10" s="1"/>
      <c r="T10" s="1"/>
      <c r="U10" s="1"/>
      <c r="V10" s="1"/>
      <c r="W10" s="1"/>
      <c r="X10" s="1"/>
      <c r="Y10" s="1"/>
      <c r="Z10" s="1"/>
    </row>
    <row r="11" spans="1:26" x14ac:dyDescent="0.25">
      <c r="A11" s="7" t="s">
        <v>19</v>
      </c>
      <c r="B11" s="7" t="s">
        <v>22</v>
      </c>
      <c r="C11" s="7" t="s">
        <v>23</v>
      </c>
      <c r="D11" s="7">
        <v>961</v>
      </c>
      <c r="E11" s="7">
        <v>346</v>
      </c>
      <c r="F11" s="7">
        <v>1307</v>
      </c>
      <c r="G11" s="1"/>
      <c r="H11" s="1"/>
      <c r="I11" s="1"/>
      <c r="J11" s="1"/>
      <c r="K11" s="1"/>
      <c r="L11" s="1"/>
      <c r="M11" s="1"/>
      <c r="N11" s="1"/>
      <c r="O11" s="1"/>
      <c r="P11" s="1"/>
      <c r="Q11" s="1"/>
      <c r="R11" s="1"/>
      <c r="S11" s="1"/>
      <c r="T11" s="1"/>
      <c r="U11" s="1"/>
      <c r="V11" s="1"/>
      <c r="W11" s="1"/>
      <c r="X11" s="1"/>
      <c r="Y11" s="1"/>
      <c r="Z11" s="1"/>
    </row>
    <row r="12" spans="1:26" x14ac:dyDescent="0.25">
      <c r="A12" s="7" t="s">
        <v>19</v>
      </c>
      <c r="B12" s="7" t="s">
        <v>24</v>
      </c>
      <c r="C12" s="7" t="s">
        <v>25</v>
      </c>
      <c r="D12" s="7">
        <v>10497</v>
      </c>
      <c r="E12" s="7">
        <v>1649</v>
      </c>
      <c r="F12" s="7">
        <v>12146</v>
      </c>
      <c r="G12" s="1"/>
      <c r="H12" s="1"/>
      <c r="I12" s="1"/>
      <c r="J12" s="1"/>
      <c r="K12" s="1"/>
      <c r="L12" s="1"/>
      <c r="M12" s="1"/>
      <c r="N12" s="1"/>
      <c r="O12" s="1"/>
      <c r="P12" s="1"/>
      <c r="Q12" s="1"/>
      <c r="R12" s="1"/>
      <c r="S12" s="1"/>
      <c r="T12" s="1"/>
      <c r="U12" s="1"/>
      <c r="V12" s="1"/>
      <c r="W12" s="1"/>
      <c r="X12" s="1"/>
      <c r="Y12" s="1"/>
      <c r="Z12" s="1"/>
    </row>
    <row r="13" spans="1:26" x14ac:dyDescent="0.25">
      <c r="A13" s="7" t="s">
        <v>11</v>
      </c>
      <c r="B13" s="7" t="s">
        <v>26</v>
      </c>
      <c r="C13" s="7" t="s">
        <v>27</v>
      </c>
      <c r="D13" s="7">
        <v>2313</v>
      </c>
      <c r="E13" s="7">
        <v>709</v>
      </c>
      <c r="F13" s="7">
        <v>3022</v>
      </c>
      <c r="G13" s="1"/>
      <c r="H13" s="1"/>
      <c r="I13" s="1"/>
      <c r="J13" s="1"/>
      <c r="K13" s="1"/>
      <c r="L13" s="1"/>
      <c r="M13" s="1"/>
      <c r="N13" s="1"/>
      <c r="O13" s="1"/>
      <c r="P13" s="1"/>
      <c r="Q13" s="1"/>
      <c r="R13" s="1"/>
      <c r="S13" s="1"/>
      <c r="T13" s="1"/>
      <c r="U13" s="1"/>
      <c r="V13" s="1"/>
      <c r="W13" s="1"/>
      <c r="X13" s="1"/>
      <c r="Y13" s="1"/>
      <c r="Z13" s="1"/>
    </row>
    <row r="14" spans="1:26" x14ac:dyDescent="0.25">
      <c r="A14" s="7" t="s">
        <v>28</v>
      </c>
      <c r="B14" s="7" t="s">
        <v>29</v>
      </c>
      <c r="C14" s="7" t="s">
        <v>30</v>
      </c>
      <c r="D14" s="7">
        <v>2217</v>
      </c>
      <c r="E14" s="7">
        <v>721</v>
      </c>
      <c r="F14" s="7">
        <v>2938</v>
      </c>
      <c r="G14" s="1"/>
      <c r="H14" s="1"/>
      <c r="I14" s="1"/>
      <c r="J14" s="1"/>
      <c r="K14" s="1"/>
      <c r="L14" s="1"/>
      <c r="M14" s="1"/>
      <c r="N14" s="1"/>
      <c r="O14" s="1"/>
      <c r="P14" s="1"/>
      <c r="Q14" s="1"/>
      <c r="R14" s="1"/>
      <c r="S14" s="1"/>
      <c r="T14" s="1"/>
      <c r="U14" s="1"/>
      <c r="V14" s="1"/>
      <c r="W14" s="1"/>
      <c r="X14" s="1"/>
      <c r="Y14" s="1"/>
      <c r="Z14" s="1"/>
    </row>
    <row r="15" spans="1:26" x14ac:dyDescent="0.25">
      <c r="A15" s="7" t="s">
        <v>31</v>
      </c>
      <c r="B15" s="7" t="s">
        <v>32</v>
      </c>
      <c r="C15" s="7" t="s">
        <v>33</v>
      </c>
      <c r="D15" s="7">
        <v>1108</v>
      </c>
      <c r="E15" s="7">
        <v>499</v>
      </c>
      <c r="F15" s="7">
        <v>1607</v>
      </c>
      <c r="G15" s="1"/>
      <c r="H15" s="1"/>
      <c r="I15" s="1"/>
      <c r="J15" s="1"/>
      <c r="K15" s="1"/>
      <c r="L15" s="1"/>
      <c r="M15" s="1"/>
      <c r="N15" s="1"/>
      <c r="O15" s="1"/>
      <c r="P15" s="1"/>
      <c r="Q15" s="1"/>
      <c r="R15" s="1"/>
      <c r="S15" s="1"/>
      <c r="T15" s="1"/>
      <c r="U15" s="1"/>
      <c r="V15" s="1"/>
      <c r="W15" s="1"/>
      <c r="X15" s="1"/>
      <c r="Y15" s="1"/>
      <c r="Z15" s="1"/>
    </row>
    <row r="16" spans="1:26" x14ac:dyDescent="0.25">
      <c r="A16" s="7" t="s">
        <v>28</v>
      </c>
      <c r="B16" s="7" t="s">
        <v>34</v>
      </c>
      <c r="C16" s="7" t="s">
        <v>35</v>
      </c>
      <c r="D16" s="7">
        <v>1947</v>
      </c>
      <c r="E16" s="7">
        <v>913</v>
      </c>
      <c r="F16" s="7">
        <v>2860</v>
      </c>
      <c r="G16" s="1"/>
      <c r="H16" s="1"/>
      <c r="I16" s="1"/>
      <c r="J16" s="1"/>
      <c r="K16" s="1"/>
      <c r="L16" s="1"/>
      <c r="M16" s="1"/>
      <c r="N16" s="1"/>
      <c r="O16" s="1"/>
      <c r="P16" s="1"/>
      <c r="Q16" s="1"/>
      <c r="R16" s="1"/>
      <c r="S16" s="1"/>
      <c r="T16" s="1"/>
      <c r="U16" s="1"/>
      <c r="V16" s="1"/>
      <c r="W16" s="1"/>
      <c r="X16" s="1"/>
      <c r="Y16" s="1"/>
      <c r="Z16" s="1"/>
    </row>
    <row r="17" spans="1:26" x14ac:dyDescent="0.25">
      <c r="A17" s="7" t="s">
        <v>31</v>
      </c>
      <c r="B17" s="7" t="s">
        <v>36</v>
      </c>
      <c r="C17" s="7" t="s">
        <v>37</v>
      </c>
      <c r="D17" s="7">
        <v>5790</v>
      </c>
      <c r="E17" s="7">
        <v>1071</v>
      </c>
      <c r="F17" s="7">
        <v>6861</v>
      </c>
      <c r="G17" s="1"/>
      <c r="H17" s="1"/>
      <c r="I17" s="1"/>
      <c r="J17" s="1"/>
      <c r="K17" s="1"/>
      <c r="L17" s="1"/>
      <c r="M17" s="1"/>
      <c r="N17" s="1"/>
      <c r="O17" s="1"/>
      <c r="P17" s="1"/>
      <c r="Q17" s="1"/>
      <c r="R17" s="1"/>
      <c r="S17" s="1"/>
      <c r="T17" s="1"/>
      <c r="U17" s="1"/>
      <c r="V17" s="1"/>
      <c r="W17" s="1"/>
      <c r="X17" s="1"/>
      <c r="Y17" s="1"/>
      <c r="Z17" s="1"/>
    </row>
    <row r="18" spans="1:26" x14ac:dyDescent="0.25">
      <c r="A18" s="7" t="s">
        <v>31</v>
      </c>
      <c r="B18" s="7" t="s">
        <v>38</v>
      </c>
      <c r="C18" s="7" t="s">
        <v>39</v>
      </c>
      <c r="D18" s="7">
        <v>2034</v>
      </c>
      <c r="E18" s="7">
        <v>1077</v>
      </c>
      <c r="F18" s="7">
        <v>3111</v>
      </c>
      <c r="G18" s="1"/>
      <c r="H18" s="1"/>
      <c r="I18" s="1"/>
      <c r="J18" s="1"/>
      <c r="K18" s="1"/>
      <c r="L18" s="1"/>
      <c r="M18" s="1"/>
      <c r="N18" s="1"/>
      <c r="O18" s="1"/>
      <c r="P18" s="1"/>
      <c r="Q18" s="1"/>
      <c r="R18" s="1"/>
      <c r="S18" s="1"/>
      <c r="T18" s="1"/>
      <c r="U18" s="1"/>
      <c r="V18" s="1"/>
      <c r="W18" s="1"/>
      <c r="X18" s="1"/>
      <c r="Y18" s="1"/>
      <c r="Z18" s="1"/>
    </row>
    <row r="19" spans="1:26" x14ac:dyDescent="0.25">
      <c r="A19" s="7" t="s">
        <v>19</v>
      </c>
      <c r="B19" s="7" t="s">
        <v>40</v>
      </c>
      <c r="C19" s="7" t="s">
        <v>41</v>
      </c>
      <c r="D19" s="7">
        <v>11878</v>
      </c>
      <c r="E19" s="7">
        <v>3652</v>
      </c>
      <c r="F19" s="7">
        <v>15530</v>
      </c>
      <c r="G19" s="1"/>
      <c r="H19" s="1"/>
      <c r="I19" s="1"/>
      <c r="J19" s="1"/>
      <c r="K19" s="1"/>
      <c r="L19" s="1"/>
      <c r="M19" s="1"/>
      <c r="N19" s="1"/>
      <c r="O19" s="1"/>
      <c r="P19" s="1"/>
      <c r="Q19" s="1"/>
      <c r="R19" s="1"/>
      <c r="S19" s="1"/>
      <c r="T19" s="1"/>
      <c r="U19" s="1"/>
      <c r="V19" s="1"/>
      <c r="W19" s="1"/>
      <c r="X19" s="1"/>
      <c r="Y19" s="1"/>
      <c r="Z19" s="1"/>
    </row>
    <row r="20" spans="1:26" x14ac:dyDescent="0.25">
      <c r="A20" s="7" t="s">
        <v>42</v>
      </c>
      <c r="B20" s="7" t="s">
        <v>43</v>
      </c>
      <c r="C20" s="7" t="s">
        <v>44</v>
      </c>
      <c r="D20" s="7">
        <v>3652</v>
      </c>
      <c r="E20" s="7">
        <v>1765</v>
      </c>
      <c r="F20" s="7">
        <v>5417</v>
      </c>
      <c r="G20" s="1"/>
      <c r="H20" s="1"/>
      <c r="I20" s="1"/>
      <c r="J20" s="1"/>
      <c r="K20" s="1"/>
      <c r="L20" s="1"/>
      <c r="M20" s="1"/>
      <c r="N20" s="1"/>
      <c r="O20" s="1"/>
      <c r="P20" s="1"/>
      <c r="Q20" s="1"/>
      <c r="R20" s="1"/>
      <c r="S20" s="1"/>
      <c r="T20" s="1"/>
      <c r="U20" s="1"/>
      <c r="V20" s="1"/>
      <c r="W20" s="1"/>
      <c r="X20" s="1"/>
      <c r="Y20" s="1"/>
      <c r="Z20" s="1"/>
    </row>
    <row r="21" spans="1:26" x14ac:dyDescent="0.25">
      <c r="A21" s="7" t="s">
        <v>11</v>
      </c>
      <c r="B21" s="7" t="s">
        <v>45</v>
      </c>
      <c r="C21" s="7" t="s">
        <v>46</v>
      </c>
      <c r="D21" s="7">
        <v>1018</v>
      </c>
      <c r="E21" s="7">
        <v>700</v>
      </c>
      <c r="F21" s="7">
        <v>1718</v>
      </c>
      <c r="G21" s="1"/>
      <c r="H21" s="1"/>
      <c r="I21" s="1"/>
      <c r="J21" s="1"/>
      <c r="K21" s="1"/>
      <c r="L21" s="1"/>
      <c r="M21" s="1"/>
      <c r="N21" s="1"/>
      <c r="O21" s="1"/>
      <c r="P21" s="1"/>
      <c r="Q21" s="1"/>
      <c r="R21" s="1"/>
      <c r="S21" s="1"/>
      <c r="T21" s="1"/>
      <c r="U21" s="1"/>
      <c r="V21" s="1"/>
      <c r="W21" s="1"/>
      <c r="X21" s="1"/>
      <c r="Y21" s="1"/>
      <c r="Z21" s="1"/>
    </row>
    <row r="22" spans="1:26" x14ac:dyDescent="0.25">
      <c r="A22" s="7" t="s">
        <v>47</v>
      </c>
      <c r="B22" s="7" t="s">
        <v>48</v>
      </c>
      <c r="C22" s="7" t="s">
        <v>49</v>
      </c>
      <c r="D22" s="7">
        <v>2446</v>
      </c>
      <c r="E22" s="7">
        <v>1245</v>
      </c>
      <c r="F22" s="7">
        <v>3691</v>
      </c>
      <c r="G22" s="1"/>
      <c r="H22" s="1"/>
      <c r="I22" s="1"/>
      <c r="J22" s="1"/>
      <c r="K22" s="1"/>
      <c r="L22" s="1"/>
      <c r="M22" s="1"/>
      <c r="N22" s="1"/>
      <c r="O22" s="1"/>
      <c r="P22" s="1"/>
      <c r="Q22" s="1"/>
      <c r="R22" s="1"/>
      <c r="S22" s="1"/>
      <c r="T22" s="1"/>
      <c r="U22" s="1"/>
      <c r="V22" s="1"/>
      <c r="W22" s="1"/>
      <c r="X22" s="1"/>
      <c r="Y22" s="1"/>
      <c r="Z22" s="1"/>
    </row>
    <row r="23" spans="1:26" x14ac:dyDescent="0.25">
      <c r="A23" s="7" t="s">
        <v>47</v>
      </c>
      <c r="B23" s="7" t="s">
        <v>50</v>
      </c>
      <c r="C23" s="7" t="s">
        <v>51</v>
      </c>
      <c r="D23" s="7">
        <v>4538</v>
      </c>
      <c r="E23" s="7">
        <v>1949</v>
      </c>
      <c r="F23" s="7">
        <v>6487</v>
      </c>
      <c r="G23" s="1"/>
      <c r="H23" s="1"/>
      <c r="I23" s="1"/>
      <c r="J23" s="1"/>
      <c r="K23" s="1"/>
      <c r="L23" s="1"/>
      <c r="M23" s="1"/>
      <c r="N23" s="1"/>
      <c r="O23" s="1"/>
      <c r="P23" s="1"/>
      <c r="Q23" s="1"/>
      <c r="R23" s="1"/>
      <c r="S23" s="1"/>
      <c r="T23" s="1"/>
      <c r="U23" s="1"/>
      <c r="V23" s="1"/>
      <c r="W23" s="1"/>
      <c r="X23" s="1"/>
      <c r="Y23" s="1"/>
      <c r="Z23" s="1"/>
    </row>
    <row r="24" spans="1:26" x14ac:dyDescent="0.25">
      <c r="A24" s="7" t="s">
        <v>52</v>
      </c>
      <c r="B24" s="7" t="s">
        <v>53</v>
      </c>
      <c r="C24" s="7" t="s">
        <v>54</v>
      </c>
      <c r="D24" s="7">
        <v>2901</v>
      </c>
      <c r="E24" s="7">
        <v>1164</v>
      </c>
      <c r="F24" s="7">
        <v>4065</v>
      </c>
      <c r="G24" s="1"/>
      <c r="H24" s="1"/>
      <c r="I24" s="1"/>
      <c r="J24" s="1"/>
      <c r="K24" s="1"/>
      <c r="L24" s="1"/>
      <c r="M24" s="1"/>
      <c r="N24" s="1"/>
      <c r="O24" s="1"/>
      <c r="P24" s="1"/>
      <c r="Q24" s="1"/>
      <c r="R24" s="1"/>
      <c r="S24" s="1"/>
      <c r="T24" s="1"/>
      <c r="U24" s="1"/>
      <c r="V24" s="1"/>
      <c r="W24" s="1"/>
      <c r="X24" s="1"/>
      <c r="Y24" s="1"/>
      <c r="Z24" s="1"/>
    </row>
    <row r="25" spans="1:26" x14ac:dyDescent="0.25">
      <c r="A25" s="7" t="s">
        <v>47</v>
      </c>
      <c r="B25" s="7" t="s">
        <v>55</v>
      </c>
      <c r="C25" s="7" t="s">
        <v>56</v>
      </c>
      <c r="D25" s="7">
        <v>798</v>
      </c>
      <c r="E25" s="7">
        <v>815</v>
      </c>
      <c r="F25" s="7">
        <v>1613</v>
      </c>
      <c r="G25" s="1"/>
      <c r="H25" s="1"/>
      <c r="I25" s="1"/>
      <c r="J25" s="1"/>
      <c r="K25" s="1"/>
      <c r="L25" s="1"/>
      <c r="M25" s="1"/>
      <c r="N25" s="1"/>
      <c r="O25" s="1"/>
      <c r="P25" s="1"/>
      <c r="Q25" s="1"/>
      <c r="R25" s="1"/>
      <c r="S25" s="1"/>
      <c r="T25" s="1"/>
      <c r="U25" s="1"/>
      <c r="V25" s="1"/>
      <c r="W25" s="1"/>
      <c r="X25" s="1"/>
      <c r="Y25" s="1"/>
      <c r="Z25" s="1"/>
    </row>
    <row r="26" spans="1:26" x14ac:dyDescent="0.25">
      <c r="A26" s="7" t="s">
        <v>57</v>
      </c>
      <c r="B26" s="7" t="s">
        <v>58</v>
      </c>
      <c r="C26" s="7" t="s">
        <v>59</v>
      </c>
      <c r="D26" s="7">
        <v>4034</v>
      </c>
      <c r="E26" s="7">
        <v>430</v>
      </c>
      <c r="F26" s="7">
        <v>4464</v>
      </c>
      <c r="G26" s="1"/>
      <c r="H26" s="1"/>
      <c r="I26" s="1"/>
      <c r="J26" s="1"/>
      <c r="K26" s="1"/>
      <c r="L26" s="1"/>
      <c r="M26" s="1"/>
      <c r="N26" s="1"/>
      <c r="O26" s="1"/>
      <c r="P26" s="1"/>
      <c r="Q26" s="1"/>
      <c r="R26" s="1"/>
      <c r="S26" s="1"/>
      <c r="T26" s="1"/>
      <c r="U26" s="1"/>
      <c r="V26" s="1"/>
      <c r="W26" s="1"/>
      <c r="X26" s="1"/>
      <c r="Y26" s="1"/>
      <c r="Z26" s="1"/>
    </row>
    <row r="27" spans="1:26" x14ac:dyDescent="0.25">
      <c r="A27" s="7" t="s">
        <v>60</v>
      </c>
      <c r="B27" s="7" t="s">
        <v>61</v>
      </c>
      <c r="C27" s="7" t="s">
        <v>62</v>
      </c>
      <c r="D27" s="7">
        <v>3500</v>
      </c>
      <c r="E27" s="7">
        <v>1684</v>
      </c>
      <c r="F27" s="7">
        <v>5184</v>
      </c>
      <c r="G27" s="1"/>
      <c r="H27" s="1"/>
      <c r="I27" s="1"/>
      <c r="J27" s="1"/>
      <c r="K27" s="1"/>
      <c r="L27" s="1"/>
      <c r="M27" s="1"/>
      <c r="N27" s="1"/>
      <c r="O27" s="1"/>
      <c r="P27" s="1"/>
      <c r="Q27" s="1"/>
      <c r="R27" s="1"/>
      <c r="S27" s="1"/>
      <c r="T27" s="1"/>
      <c r="U27" s="1"/>
      <c r="V27" s="1"/>
      <c r="W27" s="1"/>
      <c r="X27" s="1"/>
      <c r="Y27" s="1"/>
      <c r="Z27" s="1"/>
    </row>
    <row r="28" spans="1:26" x14ac:dyDescent="0.25">
      <c r="A28" s="7" t="s">
        <v>63</v>
      </c>
      <c r="B28" s="7" t="s">
        <v>64</v>
      </c>
      <c r="C28" s="7" t="s">
        <v>65</v>
      </c>
      <c r="D28" s="7">
        <v>4087</v>
      </c>
      <c r="E28" s="7">
        <v>1327</v>
      </c>
      <c r="F28" s="7">
        <v>5414</v>
      </c>
      <c r="G28" s="1"/>
      <c r="H28" s="1"/>
      <c r="I28" s="1"/>
      <c r="J28" s="1"/>
      <c r="K28" s="1"/>
      <c r="L28" s="1"/>
      <c r="M28" s="1"/>
      <c r="N28" s="1"/>
      <c r="O28" s="1"/>
      <c r="P28" s="1"/>
      <c r="Q28" s="1"/>
      <c r="R28" s="1"/>
      <c r="S28" s="1"/>
      <c r="T28" s="1"/>
      <c r="U28" s="1"/>
      <c r="V28" s="1"/>
      <c r="W28" s="1"/>
      <c r="X28" s="1"/>
      <c r="Y28" s="1"/>
      <c r="Z28" s="1"/>
    </row>
    <row r="29" spans="1:26" x14ac:dyDescent="0.25">
      <c r="A29" s="7" t="s">
        <v>47</v>
      </c>
      <c r="B29" s="7" t="s">
        <v>66</v>
      </c>
      <c r="C29" s="7" t="s">
        <v>67</v>
      </c>
      <c r="D29" s="7">
        <v>946</v>
      </c>
      <c r="E29" s="7">
        <v>463</v>
      </c>
      <c r="F29" s="7">
        <v>1409</v>
      </c>
      <c r="G29" s="1"/>
      <c r="H29" s="1"/>
      <c r="I29" s="1"/>
      <c r="J29" s="1"/>
      <c r="K29" s="1"/>
      <c r="L29" s="1"/>
      <c r="M29" s="1"/>
      <c r="N29" s="1"/>
      <c r="O29" s="1"/>
      <c r="P29" s="1"/>
      <c r="Q29" s="1"/>
      <c r="R29" s="1"/>
      <c r="S29" s="1"/>
      <c r="T29" s="1"/>
      <c r="U29" s="1"/>
      <c r="V29" s="1"/>
      <c r="W29" s="1"/>
      <c r="X29" s="1"/>
      <c r="Y29" s="1"/>
      <c r="Z29" s="1"/>
    </row>
    <row r="30" spans="1:26" x14ac:dyDescent="0.25">
      <c r="A30" s="7" t="s">
        <v>47</v>
      </c>
      <c r="B30" s="7" t="s">
        <v>52</v>
      </c>
      <c r="C30" s="7" t="s">
        <v>68</v>
      </c>
      <c r="D30" s="7">
        <v>2336</v>
      </c>
      <c r="E30" s="7">
        <v>1111</v>
      </c>
      <c r="F30" s="7">
        <v>3447</v>
      </c>
      <c r="G30" s="1"/>
      <c r="H30" s="1"/>
      <c r="I30" s="1"/>
      <c r="J30" s="1"/>
      <c r="K30" s="1"/>
      <c r="L30" s="1"/>
      <c r="M30" s="1"/>
      <c r="N30" s="1"/>
      <c r="O30" s="1"/>
      <c r="P30" s="1"/>
      <c r="Q30" s="1"/>
      <c r="R30" s="1"/>
      <c r="S30" s="1"/>
      <c r="T30" s="1"/>
      <c r="U30" s="1"/>
      <c r="V30" s="1"/>
      <c r="W30" s="1"/>
      <c r="X30" s="1"/>
      <c r="Y30" s="1"/>
      <c r="Z30" s="1"/>
    </row>
    <row r="31" spans="1:26" x14ac:dyDescent="0.25">
      <c r="A31" s="7" t="s">
        <v>60</v>
      </c>
      <c r="B31" s="7" t="s">
        <v>69</v>
      </c>
      <c r="C31" s="7" t="s">
        <v>70</v>
      </c>
      <c r="D31" s="7">
        <v>5228</v>
      </c>
      <c r="E31" s="7">
        <v>1470</v>
      </c>
      <c r="F31" s="7">
        <v>6698</v>
      </c>
      <c r="G31" s="1"/>
      <c r="H31" s="1"/>
      <c r="I31" s="1"/>
      <c r="J31" s="1"/>
      <c r="K31" s="1"/>
      <c r="L31" s="1"/>
      <c r="M31" s="1"/>
      <c r="N31" s="1"/>
      <c r="O31" s="1"/>
      <c r="P31" s="1"/>
      <c r="Q31" s="1"/>
      <c r="R31" s="1"/>
      <c r="S31" s="1"/>
      <c r="T31" s="1"/>
      <c r="U31" s="1"/>
      <c r="V31" s="1"/>
      <c r="W31" s="1"/>
      <c r="X31" s="1"/>
      <c r="Y31" s="1"/>
      <c r="Z31" s="1"/>
    </row>
    <row r="32" spans="1:26" x14ac:dyDescent="0.25">
      <c r="A32" s="7" t="s">
        <v>11</v>
      </c>
      <c r="B32" s="7" t="s">
        <v>71</v>
      </c>
      <c r="C32" s="7" t="s">
        <v>72</v>
      </c>
      <c r="D32" s="7">
        <v>4555</v>
      </c>
      <c r="E32" s="7">
        <v>1188</v>
      </c>
      <c r="F32" s="7">
        <v>5743</v>
      </c>
      <c r="G32" s="1"/>
      <c r="H32" s="1"/>
      <c r="I32" s="1"/>
      <c r="J32" s="1"/>
      <c r="K32" s="1"/>
      <c r="L32" s="1"/>
      <c r="M32" s="1"/>
      <c r="N32" s="1"/>
      <c r="O32" s="1"/>
      <c r="P32" s="1"/>
      <c r="Q32" s="1"/>
      <c r="R32" s="1"/>
      <c r="S32" s="1"/>
      <c r="T32" s="1"/>
      <c r="U32" s="1"/>
      <c r="V32" s="1"/>
      <c r="W32" s="1"/>
      <c r="X32" s="1"/>
      <c r="Y32" s="1"/>
      <c r="Z32" s="1"/>
    </row>
    <row r="33" spans="1:26" x14ac:dyDescent="0.25">
      <c r="A33" s="7" t="s">
        <v>42</v>
      </c>
      <c r="B33" s="7" t="s">
        <v>60</v>
      </c>
      <c r="C33" s="7" t="s">
        <v>73</v>
      </c>
      <c r="D33" s="7">
        <v>3873</v>
      </c>
      <c r="E33" s="7">
        <v>1300</v>
      </c>
      <c r="F33" s="7">
        <v>5173</v>
      </c>
      <c r="G33" s="1"/>
      <c r="H33" s="1"/>
      <c r="I33" s="1"/>
      <c r="J33" s="1"/>
      <c r="K33" s="1"/>
      <c r="L33" s="1"/>
      <c r="M33" s="1"/>
      <c r="N33" s="1"/>
      <c r="O33" s="1"/>
      <c r="P33" s="1"/>
      <c r="Q33" s="1"/>
      <c r="R33" s="1"/>
      <c r="S33" s="1"/>
      <c r="T33" s="1"/>
      <c r="U33" s="1"/>
      <c r="V33" s="1"/>
      <c r="W33" s="1"/>
      <c r="X33" s="1"/>
      <c r="Y33" s="1"/>
      <c r="Z33" s="1"/>
    </row>
    <row r="34" spans="1:26" x14ac:dyDescent="0.25">
      <c r="A34" s="7" t="s">
        <v>52</v>
      </c>
      <c r="B34" s="7" t="s">
        <v>42</v>
      </c>
      <c r="C34" s="7" t="s">
        <v>74</v>
      </c>
      <c r="D34" s="7">
        <v>2542</v>
      </c>
      <c r="E34" s="7">
        <v>1236</v>
      </c>
      <c r="F34" s="7">
        <v>3778</v>
      </c>
      <c r="G34" s="1"/>
      <c r="H34" s="1"/>
      <c r="I34" s="1"/>
      <c r="J34" s="1"/>
      <c r="K34" s="1"/>
      <c r="L34" s="1"/>
      <c r="M34" s="1"/>
      <c r="N34" s="1"/>
      <c r="O34" s="1"/>
      <c r="P34" s="1"/>
      <c r="Q34" s="1"/>
      <c r="R34" s="1"/>
      <c r="S34" s="1"/>
      <c r="T34" s="1"/>
      <c r="U34" s="1"/>
      <c r="V34" s="1"/>
      <c r="W34" s="1"/>
      <c r="X34" s="1"/>
      <c r="Y34" s="1"/>
      <c r="Z34" s="1"/>
    </row>
    <row r="35" spans="1:26" x14ac:dyDescent="0.25">
      <c r="A35" s="7" t="s">
        <v>63</v>
      </c>
      <c r="B35" s="7" t="s">
        <v>75</v>
      </c>
      <c r="C35" s="7" t="s">
        <v>76</v>
      </c>
      <c r="D35" s="7">
        <v>8970</v>
      </c>
      <c r="E35" s="7">
        <v>2418</v>
      </c>
      <c r="F35" s="7">
        <v>11388</v>
      </c>
      <c r="G35" s="1"/>
      <c r="H35" s="1"/>
      <c r="I35" s="1"/>
      <c r="J35" s="1"/>
      <c r="K35" s="1"/>
      <c r="L35" s="1"/>
      <c r="M35" s="1"/>
      <c r="N35" s="1"/>
      <c r="O35" s="1"/>
      <c r="P35" s="1"/>
      <c r="Q35" s="1"/>
      <c r="R35" s="1"/>
      <c r="S35" s="1"/>
      <c r="T35" s="1"/>
      <c r="U35" s="1"/>
      <c r="V35" s="1"/>
      <c r="W35" s="1"/>
      <c r="X35" s="1"/>
      <c r="Y35" s="1"/>
      <c r="Z35" s="1"/>
    </row>
    <row r="36" spans="1:26" x14ac:dyDescent="0.25">
      <c r="A36" s="7" t="s">
        <v>31</v>
      </c>
      <c r="B36" s="7" t="s">
        <v>77</v>
      </c>
      <c r="C36" s="7" t="s">
        <v>78</v>
      </c>
      <c r="D36" s="7">
        <v>3885</v>
      </c>
      <c r="E36" s="7">
        <v>1193</v>
      </c>
      <c r="F36" s="7">
        <v>5078</v>
      </c>
      <c r="G36" s="1"/>
      <c r="H36" s="1"/>
      <c r="I36" s="1"/>
      <c r="J36" s="1"/>
      <c r="K36" s="1"/>
      <c r="L36" s="1"/>
      <c r="M36" s="1"/>
      <c r="N36" s="1"/>
      <c r="O36" s="1"/>
      <c r="P36" s="1"/>
      <c r="Q36" s="1"/>
      <c r="R36" s="1"/>
      <c r="S36" s="1"/>
      <c r="T36" s="1"/>
      <c r="U36" s="1"/>
      <c r="V36" s="1"/>
      <c r="W36" s="1"/>
      <c r="X36" s="1"/>
      <c r="Y36" s="1"/>
      <c r="Z36" s="1"/>
    </row>
    <row r="37" spans="1:26" x14ac:dyDescent="0.25">
      <c r="A37" s="7" t="s">
        <v>31</v>
      </c>
      <c r="B37" s="7" t="s">
        <v>79</v>
      </c>
      <c r="C37" s="7" t="s">
        <v>80</v>
      </c>
      <c r="D37" s="7">
        <v>9153</v>
      </c>
      <c r="E37" s="7">
        <v>2165</v>
      </c>
      <c r="F37" s="7">
        <v>11318</v>
      </c>
      <c r="G37" s="1"/>
      <c r="H37" s="1"/>
      <c r="I37" s="1"/>
      <c r="J37" s="1"/>
      <c r="K37" s="1"/>
      <c r="L37" s="1"/>
      <c r="M37" s="1"/>
      <c r="N37" s="1"/>
      <c r="O37" s="1"/>
      <c r="P37" s="1"/>
      <c r="Q37" s="1"/>
      <c r="R37" s="1"/>
      <c r="S37" s="1"/>
      <c r="T37" s="1"/>
      <c r="U37" s="1"/>
      <c r="V37" s="1"/>
      <c r="W37" s="1"/>
      <c r="X37" s="1"/>
      <c r="Y37" s="1"/>
      <c r="Z37" s="1"/>
    </row>
    <row r="38" spans="1:26" x14ac:dyDescent="0.25">
      <c r="A38" s="7" t="s">
        <v>31</v>
      </c>
      <c r="B38" s="7" t="s">
        <v>14</v>
      </c>
      <c r="C38" s="7" t="s">
        <v>81</v>
      </c>
      <c r="D38" s="7">
        <v>1801</v>
      </c>
      <c r="E38" s="7">
        <v>705</v>
      </c>
      <c r="F38" s="7">
        <v>2506</v>
      </c>
      <c r="G38" s="1"/>
      <c r="H38" s="1"/>
      <c r="I38" s="1"/>
      <c r="J38" s="1"/>
      <c r="K38" s="1"/>
      <c r="L38" s="1"/>
      <c r="M38" s="1"/>
      <c r="N38" s="1"/>
      <c r="O38" s="1"/>
      <c r="P38" s="1"/>
      <c r="Q38" s="1"/>
      <c r="R38" s="1"/>
      <c r="S38" s="1"/>
      <c r="T38" s="1"/>
      <c r="U38" s="1"/>
      <c r="V38" s="1"/>
      <c r="W38" s="1"/>
      <c r="X38" s="1"/>
      <c r="Y38" s="1"/>
      <c r="Z38" s="1"/>
    </row>
    <row r="39" spans="1:26" x14ac:dyDescent="0.25">
      <c r="A39" s="7" t="s">
        <v>47</v>
      </c>
      <c r="B39" s="7" t="s">
        <v>82</v>
      </c>
      <c r="C39" s="7" t="s">
        <v>83</v>
      </c>
      <c r="D39" s="7">
        <v>13078</v>
      </c>
      <c r="E39" s="7">
        <v>3655</v>
      </c>
      <c r="F39" s="7">
        <v>16733</v>
      </c>
      <c r="G39" s="1"/>
      <c r="H39" s="1"/>
      <c r="I39" s="1"/>
      <c r="J39" s="1"/>
      <c r="K39" s="1"/>
      <c r="L39" s="1"/>
      <c r="M39" s="1"/>
      <c r="N39" s="1"/>
      <c r="O39" s="1"/>
      <c r="P39" s="1"/>
      <c r="Q39" s="1"/>
      <c r="R39" s="1"/>
      <c r="S39" s="1"/>
      <c r="T39" s="1"/>
      <c r="U39" s="1"/>
      <c r="V39" s="1"/>
      <c r="W39" s="1"/>
      <c r="X39" s="1"/>
      <c r="Y39" s="1"/>
      <c r="Z39" s="1"/>
    </row>
    <row r="40" spans="1:26" x14ac:dyDescent="0.25">
      <c r="A40" s="7" t="s">
        <v>31</v>
      </c>
      <c r="B40" s="7" t="s">
        <v>84</v>
      </c>
      <c r="C40" s="7" t="s">
        <v>85</v>
      </c>
      <c r="D40" s="7">
        <v>8286</v>
      </c>
      <c r="E40" s="7">
        <v>2117</v>
      </c>
      <c r="F40" s="7">
        <v>10403</v>
      </c>
      <c r="G40" s="1"/>
      <c r="H40" s="1"/>
      <c r="I40" s="1"/>
      <c r="J40" s="1"/>
      <c r="K40" s="1"/>
      <c r="L40" s="1"/>
      <c r="M40" s="1"/>
      <c r="N40" s="1"/>
      <c r="O40" s="1"/>
      <c r="P40" s="1"/>
      <c r="Q40" s="1"/>
      <c r="R40" s="1"/>
      <c r="S40" s="1"/>
      <c r="T40" s="1"/>
      <c r="U40" s="1"/>
      <c r="V40" s="1"/>
      <c r="W40" s="1"/>
      <c r="X40" s="1"/>
      <c r="Y40" s="1"/>
      <c r="Z40" s="1"/>
    </row>
    <row r="41" spans="1:26" x14ac:dyDescent="0.25">
      <c r="A41" s="7" t="s">
        <v>63</v>
      </c>
      <c r="B41" s="7" t="s">
        <v>86</v>
      </c>
      <c r="C41" s="7" t="s">
        <v>87</v>
      </c>
      <c r="D41" s="7">
        <v>6958</v>
      </c>
      <c r="E41" s="7">
        <v>3014</v>
      </c>
      <c r="F41" s="7">
        <v>9972</v>
      </c>
      <c r="G41" s="1"/>
      <c r="H41" s="1"/>
      <c r="I41" s="1"/>
      <c r="J41" s="1"/>
      <c r="K41" s="1"/>
      <c r="L41" s="1"/>
      <c r="M41" s="1"/>
      <c r="N41" s="1"/>
      <c r="O41" s="1"/>
      <c r="P41" s="1"/>
      <c r="Q41" s="1"/>
      <c r="R41" s="1"/>
      <c r="S41" s="1"/>
      <c r="T41" s="1"/>
      <c r="U41" s="1"/>
      <c r="V41" s="1"/>
      <c r="W41" s="1"/>
      <c r="X41" s="1"/>
      <c r="Y41" s="1"/>
      <c r="Z41" s="1"/>
    </row>
    <row r="42" spans="1:26" x14ac:dyDescent="0.25">
      <c r="A42" s="7" t="s">
        <v>52</v>
      </c>
      <c r="B42" s="7" t="s">
        <v>88</v>
      </c>
      <c r="C42" s="7" t="s">
        <v>89</v>
      </c>
      <c r="D42" s="7">
        <v>1541</v>
      </c>
      <c r="E42" s="7">
        <v>743</v>
      </c>
      <c r="F42" s="7">
        <v>2284</v>
      </c>
      <c r="G42" s="1"/>
      <c r="H42" s="1"/>
      <c r="I42" s="1"/>
      <c r="J42" s="1"/>
      <c r="K42" s="1"/>
      <c r="L42" s="1"/>
      <c r="M42" s="1"/>
      <c r="N42" s="1"/>
      <c r="O42" s="1"/>
      <c r="P42" s="1"/>
      <c r="Q42" s="1"/>
      <c r="R42" s="1"/>
      <c r="S42" s="1"/>
      <c r="T42" s="1"/>
      <c r="U42" s="1"/>
      <c r="V42" s="1"/>
      <c r="W42" s="1"/>
      <c r="X42" s="1"/>
      <c r="Y42" s="1"/>
      <c r="Z42" s="1"/>
    </row>
    <row r="43" spans="1:26" x14ac:dyDescent="0.25">
      <c r="A43" s="7" t="s">
        <v>52</v>
      </c>
      <c r="B43" s="7" t="s">
        <v>90</v>
      </c>
      <c r="C43" s="7" t="s">
        <v>91</v>
      </c>
      <c r="D43" s="7">
        <v>3299</v>
      </c>
      <c r="E43" s="7">
        <v>1558</v>
      </c>
      <c r="F43" s="7">
        <v>4857</v>
      </c>
      <c r="G43" s="1"/>
      <c r="H43" s="1"/>
      <c r="I43" s="1"/>
      <c r="J43" s="1"/>
      <c r="K43" s="1"/>
      <c r="L43" s="1"/>
      <c r="M43" s="1"/>
      <c r="N43" s="1"/>
      <c r="O43" s="1"/>
      <c r="P43" s="1"/>
      <c r="Q43" s="1"/>
      <c r="R43" s="1"/>
      <c r="S43" s="1"/>
      <c r="T43" s="1"/>
      <c r="U43" s="1"/>
      <c r="V43" s="1"/>
      <c r="W43" s="1"/>
      <c r="X43" s="1"/>
      <c r="Y43" s="1"/>
      <c r="Z43" s="1"/>
    </row>
    <row r="44" spans="1:26" x14ac:dyDescent="0.25">
      <c r="A44" s="7" t="s">
        <v>11</v>
      </c>
      <c r="B44" s="7" t="s">
        <v>92</v>
      </c>
      <c r="C44" s="7" t="s">
        <v>93</v>
      </c>
      <c r="D44" s="7">
        <v>8826</v>
      </c>
      <c r="E44" s="7">
        <v>2064</v>
      </c>
      <c r="F44" s="7">
        <v>10890</v>
      </c>
      <c r="G44" s="1"/>
      <c r="H44" s="1"/>
      <c r="I44" s="1"/>
      <c r="J44" s="1"/>
      <c r="K44" s="1"/>
      <c r="L44" s="1"/>
      <c r="M44" s="1"/>
      <c r="N44" s="1"/>
      <c r="O44" s="1"/>
      <c r="P44" s="1"/>
      <c r="Q44" s="1"/>
      <c r="R44" s="1"/>
      <c r="S44" s="1"/>
      <c r="T44" s="1"/>
      <c r="U44" s="1"/>
      <c r="V44" s="1"/>
      <c r="W44" s="1"/>
      <c r="X44" s="1"/>
      <c r="Y44" s="1"/>
      <c r="Z44" s="1"/>
    </row>
    <row r="45" spans="1:26" x14ac:dyDescent="0.25">
      <c r="A45" s="7" t="s">
        <v>60</v>
      </c>
      <c r="B45" s="7" t="s">
        <v>94</v>
      </c>
      <c r="C45" s="7" t="s">
        <v>95</v>
      </c>
      <c r="D45" s="7">
        <v>2146</v>
      </c>
      <c r="E45" s="7">
        <v>833</v>
      </c>
      <c r="F45" s="7">
        <v>2979</v>
      </c>
      <c r="G45" s="1"/>
      <c r="H45" s="1"/>
      <c r="I45" s="1"/>
      <c r="J45" s="1"/>
      <c r="K45" s="1"/>
      <c r="L45" s="1"/>
      <c r="M45" s="1"/>
      <c r="N45" s="1"/>
      <c r="O45" s="1"/>
      <c r="P45" s="1"/>
      <c r="Q45" s="1"/>
      <c r="R45" s="1"/>
      <c r="S45" s="1"/>
      <c r="T45" s="1"/>
      <c r="U45" s="1"/>
      <c r="V45" s="1"/>
      <c r="W45" s="1"/>
      <c r="X45" s="1"/>
      <c r="Y45" s="1"/>
      <c r="Z45" s="1"/>
    </row>
    <row r="46" spans="1:26" x14ac:dyDescent="0.25">
      <c r="A46" s="7" t="s">
        <v>47</v>
      </c>
      <c r="B46" s="7" t="s">
        <v>96</v>
      </c>
      <c r="C46" s="7" t="s">
        <v>97</v>
      </c>
      <c r="D46" s="7">
        <v>1935</v>
      </c>
      <c r="E46" s="7">
        <v>1507</v>
      </c>
      <c r="F46" s="7">
        <v>3442</v>
      </c>
      <c r="G46" s="1"/>
      <c r="H46" s="1"/>
      <c r="I46" s="1"/>
      <c r="J46" s="1"/>
      <c r="K46" s="1"/>
      <c r="L46" s="1"/>
      <c r="M46" s="1"/>
      <c r="N46" s="1"/>
      <c r="O46" s="1"/>
      <c r="P46" s="1"/>
      <c r="Q46" s="1"/>
      <c r="R46" s="1"/>
      <c r="S46" s="1"/>
      <c r="T46" s="1"/>
      <c r="U46" s="1"/>
      <c r="V46" s="1"/>
      <c r="W46" s="1"/>
      <c r="X46" s="1"/>
      <c r="Y46" s="1"/>
      <c r="Z46" s="1"/>
    </row>
    <row r="47" spans="1:26" x14ac:dyDescent="0.25">
      <c r="A47" s="7" t="s">
        <v>52</v>
      </c>
      <c r="B47" s="7" t="s">
        <v>98</v>
      </c>
      <c r="C47" s="7" t="s">
        <v>99</v>
      </c>
      <c r="D47" s="7">
        <v>2519</v>
      </c>
      <c r="E47" s="7">
        <v>998</v>
      </c>
      <c r="F47" s="7">
        <v>3517</v>
      </c>
      <c r="G47" s="1"/>
      <c r="H47" s="1"/>
      <c r="I47" s="1"/>
      <c r="J47" s="1"/>
      <c r="K47" s="1"/>
      <c r="L47" s="1"/>
      <c r="M47" s="1"/>
      <c r="N47" s="1"/>
      <c r="O47" s="1"/>
      <c r="P47" s="1"/>
      <c r="Q47" s="1"/>
      <c r="R47" s="1"/>
      <c r="S47" s="1"/>
      <c r="T47" s="1"/>
      <c r="U47" s="1"/>
      <c r="V47" s="1"/>
      <c r="W47" s="1"/>
      <c r="X47" s="1"/>
      <c r="Y47" s="1"/>
      <c r="Z47" s="1"/>
    </row>
    <row r="48" spans="1:26" x14ac:dyDescent="0.25">
      <c r="A48" s="7" t="s">
        <v>11</v>
      </c>
      <c r="B48" s="7" t="s">
        <v>100</v>
      </c>
      <c r="C48" s="7" t="s">
        <v>101</v>
      </c>
      <c r="D48" s="7">
        <v>5170</v>
      </c>
      <c r="E48" s="7">
        <v>2940</v>
      </c>
      <c r="F48" s="7">
        <v>8110</v>
      </c>
      <c r="G48" s="1"/>
      <c r="H48" s="1"/>
      <c r="I48" s="1"/>
      <c r="J48" s="1"/>
      <c r="K48" s="1"/>
      <c r="L48" s="1"/>
      <c r="M48" s="1"/>
      <c r="N48" s="1"/>
      <c r="O48" s="1"/>
      <c r="P48" s="1"/>
      <c r="Q48" s="1"/>
      <c r="R48" s="1"/>
      <c r="S48" s="1"/>
      <c r="T48" s="1"/>
      <c r="U48" s="1"/>
      <c r="V48" s="1"/>
      <c r="W48" s="1"/>
      <c r="X48" s="1"/>
      <c r="Y48" s="1"/>
      <c r="Z48" s="1"/>
    </row>
    <row r="49" spans="1:26" x14ac:dyDescent="0.25">
      <c r="A49" s="7" t="s">
        <v>11</v>
      </c>
      <c r="B49" s="7" t="s">
        <v>102</v>
      </c>
      <c r="C49" s="7" t="s">
        <v>103</v>
      </c>
      <c r="D49" s="7">
        <v>2173</v>
      </c>
      <c r="E49" s="7">
        <v>681</v>
      </c>
      <c r="F49" s="7">
        <v>2854</v>
      </c>
      <c r="G49" s="1"/>
      <c r="H49" s="1"/>
      <c r="I49" s="1"/>
      <c r="J49" s="1"/>
      <c r="K49" s="1"/>
      <c r="L49" s="1"/>
      <c r="M49" s="1"/>
      <c r="N49" s="1"/>
      <c r="O49" s="1"/>
      <c r="P49" s="1"/>
      <c r="Q49" s="1"/>
      <c r="R49" s="1"/>
      <c r="S49" s="1"/>
      <c r="T49" s="1"/>
      <c r="U49" s="1"/>
      <c r="V49" s="1"/>
      <c r="W49" s="1"/>
      <c r="X49" s="1"/>
      <c r="Y49" s="1"/>
      <c r="Z49" s="1"/>
    </row>
    <row r="50" spans="1:26" x14ac:dyDescent="0.25">
      <c r="A50" s="7" t="s">
        <v>104</v>
      </c>
      <c r="B50" s="7" t="s">
        <v>28</v>
      </c>
      <c r="C50" s="7" t="s">
        <v>105</v>
      </c>
      <c r="D50" s="7">
        <v>10203</v>
      </c>
      <c r="E50" s="7">
        <v>3401</v>
      </c>
      <c r="F50" s="7">
        <v>13604</v>
      </c>
      <c r="G50" s="1"/>
      <c r="H50" s="1"/>
      <c r="I50" s="1"/>
      <c r="J50" s="1"/>
      <c r="K50" s="1"/>
      <c r="L50" s="1"/>
      <c r="M50" s="1"/>
      <c r="N50" s="1"/>
      <c r="O50" s="1"/>
      <c r="P50" s="1"/>
      <c r="Q50" s="1"/>
      <c r="R50" s="1"/>
      <c r="S50" s="1"/>
      <c r="T50" s="1"/>
      <c r="U50" s="1"/>
      <c r="V50" s="1"/>
      <c r="W50" s="1"/>
      <c r="X50" s="1"/>
      <c r="Y50" s="1"/>
      <c r="Z50" s="1"/>
    </row>
    <row r="51" spans="1:26" x14ac:dyDescent="0.25">
      <c r="A51" s="7" t="s">
        <v>52</v>
      </c>
      <c r="B51" s="7" t="s">
        <v>106</v>
      </c>
      <c r="C51" s="7" t="s">
        <v>107</v>
      </c>
      <c r="D51" s="7">
        <v>3537</v>
      </c>
      <c r="E51" s="7">
        <v>2060</v>
      </c>
      <c r="F51" s="7">
        <v>5597</v>
      </c>
      <c r="G51" s="1"/>
      <c r="H51" s="1"/>
      <c r="I51" s="1"/>
      <c r="J51" s="1"/>
      <c r="K51" s="1"/>
      <c r="L51" s="1"/>
      <c r="M51" s="1"/>
      <c r="N51" s="1"/>
      <c r="O51" s="1"/>
      <c r="P51" s="1"/>
      <c r="Q51" s="1"/>
      <c r="R51" s="1"/>
      <c r="S51" s="1"/>
      <c r="T51" s="1"/>
      <c r="U51" s="1"/>
      <c r="V51" s="1"/>
      <c r="W51" s="1"/>
      <c r="X51" s="1"/>
      <c r="Y51" s="1"/>
      <c r="Z51" s="1"/>
    </row>
    <row r="52" spans="1:26" x14ac:dyDescent="0.25">
      <c r="A52" s="7" t="s">
        <v>31</v>
      </c>
      <c r="B52" s="7" t="s">
        <v>108</v>
      </c>
      <c r="C52" s="7" t="s">
        <v>109</v>
      </c>
      <c r="D52" s="7">
        <v>1256</v>
      </c>
      <c r="E52" s="7">
        <v>453</v>
      </c>
      <c r="F52" s="7">
        <v>1709</v>
      </c>
      <c r="G52" s="1"/>
      <c r="H52" s="1"/>
      <c r="I52" s="1"/>
      <c r="J52" s="1"/>
      <c r="K52" s="1"/>
      <c r="L52" s="1"/>
      <c r="M52" s="1"/>
      <c r="N52" s="1"/>
      <c r="O52" s="1"/>
      <c r="P52" s="1"/>
      <c r="Q52" s="1"/>
      <c r="R52" s="1"/>
      <c r="S52" s="1"/>
      <c r="T52" s="1"/>
      <c r="U52" s="1"/>
      <c r="V52" s="1"/>
      <c r="W52" s="1"/>
      <c r="X52" s="1"/>
      <c r="Y52" s="1"/>
      <c r="Z52" s="1"/>
    </row>
    <row r="53" spans="1:26" x14ac:dyDescent="0.25">
      <c r="A53" s="7" t="s">
        <v>47</v>
      </c>
      <c r="B53" s="7" t="s">
        <v>110</v>
      </c>
      <c r="C53" s="7" t="s">
        <v>111</v>
      </c>
      <c r="D53" s="7">
        <v>2149</v>
      </c>
      <c r="E53" s="7">
        <v>934</v>
      </c>
      <c r="F53" s="7">
        <v>3083</v>
      </c>
      <c r="G53" s="1"/>
      <c r="H53" s="1"/>
      <c r="I53" s="1"/>
      <c r="J53" s="1"/>
      <c r="K53" s="1"/>
      <c r="L53" s="1"/>
      <c r="M53" s="1"/>
      <c r="N53" s="1"/>
      <c r="O53" s="1"/>
      <c r="P53" s="1"/>
      <c r="Q53" s="1"/>
      <c r="R53" s="1"/>
      <c r="S53" s="1"/>
      <c r="T53" s="1"/>
      <c r="U53" s="1"/>
      <c r="V53" s="1"/>
      <c r="W53" s="1"/>
      <c r="X53" s="1"/>
      <c r="Y53" s="1"/>
      <c r="Z53" s="1"/>
    </row>
    <row r="54" spans="1:26" x14ac:dyDescent="0.25">
      <c r="A54" s="7" t="s">
        <v>31</v>
      </c>
      <c r="B54" s="7" t="s">
        <v>112</v>
      </c>
      <c r="C54" s="7" t="s">
        <v>113</v>
      </c>
      <c r="D54" s="7">
        <v>849</v>
      </c>
      <c r="E54" s="7">
        <v>346</v>
      </c>
      <c r="F54" s="7">
        <v>1195</v>
      </c>
      <c r="G54" s="1"/>
      <c r="H54" s="1"/>
      <c r="I54" s="1"/>
      <c r="J54" s="1"/>
      <c r="K54" s="1"/>
      <c r="L54" s="1"/>
      <c r="M54" s="1"/>
      <c r="N54" s="1"/>
      <c r="O54" s="1"/>
      <c r="P54" s="1"/>
      <c r="Q54" s="1"/>
      <c r="R54" s="1"/>
      <c r="S54" s="1"/>
      <c r="T54" s="1"/>
      <c r="U54" s="1"/>
      <c r="V54" s="1"/>
      <c r="W54" s="1"/>
      <c r="X54" s="1"/>
      <c r="Y54" s="1"/>
      <c r="Z54" s="1"/>
    </row>
    <row r="55" spans="1:26" x14ac:dyDescent="0.25">
      <c r="A55" s="7" t="s">
        <v>104</v>
      </c>
      <c r="B55" s="7" t="s">
        <v>114</v>
      </c>
      <c r="C55" s="7" t="s">
        <v>115</v>
      </c>
      <c r="D55" s="7">
        <v>5338</v>
      </c>
      <c r="E55" s="7">
        <v>1750</v>
      </c>
      <c r="F55" s="7">
        <v>7088</v>
      </c>
      <c r="G55" s="1"/>
      <c r="H55" s="1"/>
      <c r="I55" s="1"/>
      <c r="J55" s="1"/>
      <c r="K55" s="1"/>
      <c r="L55" s="1"/>
      <c r="M55" s="1"/>
      <c r="N55" s="1"/>
      <c r="O55" s="1"/>
      <c r="P55" s="1"/>
      <c r="Q55" s="1"/>
      <c r="R55" s="1"/>
      <c r="S55" s="1"/>
      <c r="T55" s="1"/>
      <c r="U55" s="1"/>
      <c r="V55" s="1"/>
      <c r="W55" s="1"/>
      <c r="X55" s="1"/>
      <c r="Y55" s="1"/>
      <c r="Z55" s="1"/>
    </row>
    <row r="56" spans="1:26" x14ac:dyDescent="0.25">
      <c r="A56" s="7" t="s">
        <v>42</v>
      </c>
      <c r="B56" s="7" t="s">
        <v>116</v>
      </c>
      <c r="C56" s="7" t="s">
        <v>117</v>
      </c>
      <c r="D56" s="7">
        <v>2943</v>
      </c>
      <c r="E56" s="7">
        <v>1894</v>
      </c>
      <c r="F56" s="7">
        <v>4837</v>
      </c>
      <c r="G56" s="1"/>
      <c r="H56" s="1"/>
      <c r="I56" s="1"/>
      <c r="J56" s="1"/>
      <c r="K56" s="1"/>
      <c r="L56" s="1"/>
      <c r="M56" s="1"/>
      <c r="N56" s="1"/>
      <c r="O56" s="1"/>
      <c r="P56" s="1"/>
      <c r="Q56" s="1"/>
      <c r="R56" s="1"/>
      <c r="S56" s="1"/>
      <c r="T56" s="1"/>
      <c r="U56" s="1"/>
      <c r="V56" s="1"/>
      <c r="W56" s="1"/>
      <c r="X56" s="1"/>
      <c r="Y56" s="1"/>
      <c r="Z56" s="1"/>
    </row>
    <row r="57" spans="1:26" x14ac:dyDescent="0.25">
      <c r="A57" s="7" t="s">
        <v>28</v>
      </c>
      <c r="B57" s="7" t="s">
        <v>118</v>
      </c>
      <c r="C57" s="7" t="s">
        <v>119</v>
      </c>
      <c r="D57" s="7">
        <v>3048</v>
      </c>
      <c r="E57" s="7">
        <v>1579</v>
      </c>
      <c r="F57" s="7">
        <v>4627</v>
      </c>
      <c r="G57" s="1"/>
      <c r="H57" s="1"/>
      <c r="I57" s="1"/>
      <c r="J57" s="1"/>
      <c r="K57" s="1"/>
      <c r="L57" s="1"/>
      <c r="M57" s="1"/>
      <c r="N57" s="1"/>
      <c r="O57" s="1"/>
      <c r="P57" s="1"/>
      <c r="Q57" s="1"/>
      <c r="R57" s="1"/>
      <c r="S57" s="1"/>
      <c r="T57" s="1"/>
      <c r="U57" s="1"/>
      <c r="V57" s="1"/>
      <c r="W57" s="1"/>
      <c r="X57" s="1"/>
      <c r="Y57" s="1"/>
      <c r="Z57" s="1"/>
    </row>
    <row r="58" spans="1:26" x14ac:dyDescent="0.25">
      <c r="A58" s="7" t="s">
        <v>28</v>
      </c>
      <c r="B58" s="7" t="s">
        <v>104</v>
      </c>
      <c r="C58" s="7" t="s">
        <v>120</v>
      </c>
      <c r="D58" s="7">
        <v>1303</v>
      </c>
      <c r="E58" s="7">
        <v>771</v>
      </c>
      <c r="F58" s="7">
        <v>2074</v>
      </c>
      <c r="G58" s="1"/>
      <c r="H58" s="1"/>
      <c r="I58" s="1"/>
      <c r="J58" s="1"/>
      <c r="K58" s="1"/>
      <c r="L58" s="1"/>
      <c r="M58" s="1"/>
      <c r="N58" s="1"/>
      <c r="O58" s="1"/>
      <c r="P58" s="1"/>
      <c r="Q58" s="1"/>
      <c r="R58" s="1"/>
      <c r="S58" s="1"/>
      <c r="T58" s="1"/>
      <c r="U58" s="1"/>
      <c r="V58" s="1"/>
      <c r="W58" s="1"/>
      <c r="X58" s="1"/>
      <c r="Y58" s="1"/>
      <c r="Z58" s="1"/>
    </row>
    <row r="59" spans="1:26" x14ac:dyDescent="0.25">
      <c r="A59" s="7" t="s">
        <v>104</v>
      </c>
      <c r="B59" s="7" t="s">
        <v>63</v>
      </c>
      <c r="C59" s="7" t="s">
        <v>121</v>
      </c>
      <c r="D59" s="7">
        <v>2290</v>
      </c>
      <c r="E59" s="7">
        <v>1167</v>
      </c>
      <c r="F59" s="7">
        <v>3457</v>
      </c>
      <c r="G59" s="1"/>
      <c r="H59" s="1"/>
      <c r="I59" s="1"/>
      <c r="J59" s="1"/>
      <c r="K59" s="1"/>
      <c r="L59" s="1"/>
      <c r="M59" s="1"/>
      <c r="N59" s="1"/>
      <c r="O59" s="1"/>
      <c r="P59" s="1"/>
      <c r="Q59" s="1"/>
      <c r="R59" s="1"/>
      <c r="S59" s="1"/>
      <c r="T59" s="1"/>
      <c r="U59" s="1"/>
      <c r="V59" s="1"/>
      <c r="W59" s="1"/>
      <c r="X59" s="1"/>
      <c r="Y59" s="1"/>
      <c r="Z59" s="1"/>
    </row>
    <row r="60" spans="1:26" x14ac:dyDescent="0.25">
      <c r="A60" s="7" t="s">
        <v>28</v>
      </c>
      <c r="B60" s="7" t="s">
        <v>122</v>
      </c>
      <c r="C60" s="7" t="s">
        <v>123</v>
      </c>
      <c r="D60" s="7">
        <v>5751</v>
      </c>
      <c r="E60" s="7">
        <v>1304</v>
      </c>
      <c r="F60" s="7">
        <v>7055</v>
      </c>
      <c r="G60" s="1"/>
      <c r="H60" s="1"/>
      <c r="I60" s="1"/>
      <c r="J60" s="1"/>
      <c r="K60" s="1"/>
      <c r="L60" s="1"/>
      <c r="M60" s="1"/>
      <c r="N60" s="1"/>
      <c r="O60" s="1"/>
      <c r="P60" s="1"/>
      <c r="Q60" s="1"/>
      <c r="R60" s="1"/>
      <c r="S60" s="1"/>
      <c r="T60" s="1"/>
      <c r="U60" s="1"/>
      <c r="V60" s="1"/>
      <c r="W60" s="1"/>
      <c r="X60" s="1"/>
      <c r="Y60" s="1"/>
      <c r="Z60" s="1"/>
    </row>
    <row r="61" spans="1:26" x14ac:dyDescent="0.25">
      <c r="A61" s="7" t="s">
        <v>28</v>
      </c>
      <c r="B61" s="7" t="s">
        <v>124</v>
      </c>
      <c r="C61" s="7" t="s">
        <v>125</v>
      </c>
      <c r="D61" s="7">
        <v>1107</v>
      </c>
      <c r="E61" s="7">
        <v>423</v>
      </c>
      <c r="F61" s="7">
        <v>1530</v>
      </c>
      <c r="G61" s="1"/>
      <c r="H61" s="1"/>
      <c r="I61" s="1"/>
      <c r="J61" s="1"/>
      <c r="K61" s="1"/>
      <c r="L61" s="1"/>
      <c r="M61" s="1"/>
      <c r="N61" s="1"/>
      <c r="O61" s="1"/>
      <c r="P61" s="1"/>
      <c r="Q61" s="1"/>
      <c r="R61" s="1"/>
      <c r="S61" s="1"/>
      <c r="T61" s="1"/>
      <c r="U61" s="1"/>
      <c r="V61" s="1"/>
      <c r="W61" s="1"/>
      <c r="X61" s="1"/>
      <c r="Y61" s="1"/>
      <c r="Z61" s="1"/>
    </row>
    <row r="62" spans="1:26" x14ac:dyDescent="0.25">
      <c r="A62" s="7" t="s">
        <v>63</v>
      </c>
      <c r="B62" s="7" t="s">
        <v>126</v>
      </c>
      <c r="C62" s="7" t="s">
        <v>127</v>
      </c>
      <c r="D62" s="7">
        <v>4442</v>
      </c>
      <c r="E62" s="7">
        <v>1973</v>
      </c>
      <c r="F62" s="7">
        <v>6415</v>
      </c>
      <c r="G62" s="1"/>
      <c r="H62" s="1"/>
      <c r="I62" s="1"/>
      <c r="J62" s="1"/>
      <c r="K62" s="1"/>
      <c r="L62" s="1"/>
      <c r="M62" s="1"/>
      <c r="N62" s="1"/>
      <c r="O62" s="1"/>
      <c r="P62" s="1"/>
      <c r="Q62" s="1"/>
      <c r="R62" s="1"/>
      <c r="S62" s="1"/>
      <c r="T62" s="1"/>
      <c r="U62" s="1"/>
      <c r="V62" s="1"/>
      <c r="W62" s="1"/>
      <c r="X62" s="1"/>
      <c r="Y62" s="1"/>
      <c r="Z62" s="1"/>
    </row>
    <row r="63" spans="1:26" x14ac:dyDescent="0.25">
      <c r="A63" s="7" t="s">
        <v>28</v>
      </c>
      <c r="B63" s="7" t="s">
        <v>128</v>
      </c>
      <c r="C63" s="7" t="s">
        <v>129</v>
      </c>
      <c r="D63" s="7">
        <v>5396</v>
      </c>
      <c r="E63" s="7">
        <v>1838</v>
      </c>
      <c r="F63" s="7">
        <v>7234</v>
      </c>
      <c r="G63" s="1"/>
      <c r="H63" s="1"/>
      <c r="I63" s="1"/>
      <c r="J63" s="1"/>
      <c r="K63" s="1"/>
      <c r="L63" s="1"/>
      <c r="M63" s="1"/>
      <c r="N63" s="1"/>
      <c r="O63" s="1"/>
      <c r="P63" s="1"/>
      <c r="Q63" s="1"/>
      <c r="R63" s="1"/>
      <c r="S63" s="1"/>
      <c r="T63" s="1"/>
      <c r="U63" s="1"/>
      <c r="V63" s="1"/>
      <c r="W63" s="1"/>
      <c r="X63" s="1"/>
      <c r="Y63" s="1"/>
      <c r="Z63" s="1"/>
    </row>
    <row r="64" spans="1:26" x14ac:dyDescent="0.25">
      <c r="A64" s="7" t="s">
        <v>60</v>
      </c>
      <c r="B64" s="7" t="s">
        <v>130</v>
      </c>
      <c r="C64" s="7" t="s">
        <v>131</v>
      </c>
      <c r="D64" s="7">
        <v>1817</v>
      </c>
      <c r="E64" s="7">
        <v>744</v>
      </c>
      <c r="F64" s="7">
        <v>2561</v>
      </c>
      <c r="G64" s="1"/>
      <c r="H64" s="1"/>
      <c r="I64" s="1"/>
      <c r="J64" s="1"/>
      <c r="K64" s="1"/>
      <c r="L64" s="1"/>
      <c r="M64" s="1"/>
      <c r="N64" s="1"/>
      <c r="O64" s="1"/>
      <c r="P64" s="1"/>
      <c r="Q64" s="1"/>
      <c r="R64" s="1"/>
      <c r="S64" s="1"/>
      <c r="T64" s="1"/>
      <c r="U64" s="1"/>
      <c r="V64" s="1"/>
      <c r="W64" s="1"/>
      <c r="X64" s="1"/>
      <c r="Y64" s="1"/>
      <c r="Z64" s="1"/>
    </row>
    <row r="65" spans="1:26" x14ac:dyDescent="0.25">
      <c r="A65" s="7" t="s">
        <v>14</v>
      </c>
      <c r="B65" s="7" t="s">
        <v>132</v>
      </c>
      <c r="C65" s="7" t="s">
        <v>133</v>
      </c>
      <c r="D65" s="7">
        <v>17302</v>
      </c>
      <c r="E65" s="7">
        <v>6446</v>
      </c>
      <c r="F65" s="7">
        <v>23748</v>
      </c>
      <c r="G65" s="1"/>
      <c r="H65" s="1"/>
      <c r="I65" s="1"/>
      <c r="J65" s="1"/>
      <c r="K65" s="1"/>
      <c r="L65" s="1"/>
      <c r="M65" s="1"/>
      <c r="N65" s="1"/>
      <c r="O65" s="1"/>
      <c r="P65" s="1"/>
      <c r="Q65" s="1"/>
      <c r="R65" s="1"/>
      <c r="S65" s="1"/>
      <c r="T65" s="1"/>
      <c r="U65" s="1"/>
      <c r="V65" s="1"/>
      <c r="W65" s="1"/>
      <c r="X65" s="1"/>
      <c r="Y65" s="1"/>
      <c r="Z65" s="1"/>
    </row>
    <row r="66" spans="1:26" x14ac:dyDescent="0.25">
      <c r="A66" s="7" t="s">
        <v>14</v>
      </c>
      <c r="B66" s="7" t="s">
        <v>134</v>
      </c>
      <c r="C66" s="7" t="s">
        <v>135</v>
      </c>
      <c r="D66" s="7">
        <v>5860</v>
      </c>
      <c r="E66" s="7">
        <v>2191</v>
      </c>
      <c r="F66" s="7">
        <v>8051</v>
      </c>
      <c r="G66" s="1"/>
      <c r="H66" s="1"/>
      <c r="I66" s="1"/>
      <c r="J66" s="1"/>
      <c r="K66" s="1"/>
      <c r="L66" s="1"/>
      <c r="M66" s="1"/>
      <c r="N66" s="1"/>
      <c r="O66" s="1"/>
      <c r="P66" s="1"/>
      <c r="Q66" s="1"/>
      <c r="R66" s="1"/>
      <c r="S66" s="1"/>
      <c r="T66" s="1"/>
      <c r="U66" s="1"/>
      <c r="V66" s="1"/>
      <c r="W66" s="1"/>
      <c r="X66" s="1"/>
      <c r="Y66" s="1"/>
      <c r="Z66" s="1"/>
    </row>
    <row r="67" spans="1:26" x14ac:dyDescent="0.25">
      <c r="A67" s="7" t="s">
        <v>42</v>
      </c>
      <c r="B67" s="7" t="s">
        <v>136</v>
      </c>
      <c r="C67" s="7" t="s">
        <v>137</v>
      </c>
      <c r="D67" s="7">
        <v>1919</v>
      </c>
      <c r="E67" s="7">
        <v>839</v>
      </c>
      <c r="F67" s="7">
        <v>2758</v>
      </c>
      <c r="G67" s="1"/>
      <c r="H67" s="1"/>
      <c r="I67" s="1"/>
      <c r="J67" s="1"/>
      <c r="K67" s="1"/>
      <c r="L67" s="1"/>
      <c r="M67" s="1"/>
      <c r="N67" s="1"/>
      <c r="O67" s="1"/>
      <c r="P67" s="1"/>
      <c r="Q67" s="1"/>
      <c r="R67" s="1"/>
      <c r="S67" s="1"/>
      <c r="T67" s="1"/>
      <c r="U67" s="1"/>
      <c r="V67" s="1"/>
      <c r="W67" s="1"/>
      <c r="X67" s="1"/>
      <c r="Y67" s="1"/>
      <c r="Z67" s="1"/>
    </row>
    <row r="68" spans="1:26" x14ac:dyDescent="0.25">
      <c r="A68" s="7" t="s">
        <v>14</v>
      </c>
      <c r="B68" s="7" t="s">
        <v>138</v>
      </c>
      <c r="C68" s="7" t="s">
        <v>139</v>
      </c>
      <c r="D68" s="7">
        <v>8670</v>
      </c>
      <c r="E68" s="7">
        <v>4521</v>
      </c>
      <c r="F68" s="7">
        <v>13191</v>
      </c>
      <c r="G68" s="1"/>
      <c r="H68" s="1"/>
      <c r="I68" s="1"/>
      <c r="J68" s="1"/>
      <c r="K68" s="1"/>
      <c r="L68" s="1"/>
      <c r="M68" s="1"/>
      <c r="N68" s="1"/>
      <c r="O68" s="1"/>
      <c r="P68" s="1"/>
      <c r="Q68" s="1"/>
      <c r="R68" s="1"/>
      <c r="S68" s="1"/>
      <c r="T68" s="1"/>
      <c r="U68" s="1"/>
      <c r="V68" s="1"/>
      <c r="W68" s="1"/>
      <c r="X68" s="1"/>
      <c r="Y68" s="1"/>
      <c r="Z68" s="1"/>
    </row>
    <row r="69" spans="1:26" x14ac:dyDescent="0.25">
      <c r="A69" s="7" t="s">
        <v>11</v>
      </c>
      <c r="B69" s="7" t="s">
        <v>140</v>
      </c>
      <c r="C69" s="7" t="s">
        <v>141</v>
      </c>
      <c r="D69" s="7">
        <v>3605</v>
      </c>
      <c r="E69" s="7">
        <v>1847</v>
      </c>
      <c r="F69" s="7">
        <v>5452</v>
      </c>
      <c r="G69" s="1"/>
      <c r="H69" s="1"/>
      <c r="I69" s="1"/>
      <c r="J69" s="1"/>
      <c r="K69" s="1"/>
      <c r="L69" s="1"/>
      <c r="M69" s="1"/>
      <c r="N69" s="1"/>
      <c r="O69" s="1"/>
      <c r="P69" s="1"/>
      <c r="Q69" s="1"/>
      <c r="R69" s="1"/>
      <c r="S69" s="1"/>
      <c r="T69" s="1"/>
      <c r="U69" s="1"/>
      <c r="V69" s="1"/>
      <c r="W69" s="1"/>
      <c r="X69" s="1"/>
      <c r="Y69" s="1"/>
      <c r="Z69" s="1"/>
    </row>
    <row r="70" spans="1:26" x14ac:dyDescent="0.25">
      <c r="A70" s="7" t="s">
        <v>47</v>
      </c>
      <c r="B70" s="7" t="s">
        <v>142</v>
      </c>
      <c r="C70" s="7" t="s">
        <v>143</v>
      </c>
      <c r="D70" s="7">
        <v>3914</v>
      </c>
      <c r="E70" s="7">
        <v>1867</v>
      </c>
      <c r="F70" s="7">
        <v>5781</v>
      </c>
      <c r="G70" s="1"/>
      <c r="H70" s="1"/>
      <c r="I70" s="1"/>
      <c r="J70" s="1"/>
      <c r="K70" s="1"/>
      <c r="L70" s="1"/>
      <c r="M70" s="1"/>
      <c r="N70" s="1"/>
      <c r="O70" s="1"/>
      <c r="P70" s="1"/>
      <c r="Q70" s="1"/>
      <c r="R70" s="1"/>
      <c r="S70" s="1"/>
      <c r="T70" s="1"/>
      <c r="U70" s="1"/>
      <c r="V70" s="1"/>
      <c r="W70" s="1"/>
      <c r="X70" s="1"/>
      <c r="Y70" s="1"/>
      <c r="Z70" s="1"/>
    </row>
    <row r="71" spans="1:26" x14ac:dyDescent="0.25">
      <c r="A71" s="7" t="s">
        <v>31</v>
      </c>
      <c r="B71" s="7" t="s">
        <v>144</v>
      </c>
      <c r="C71" s="7" t="s">
        <v>145</v>
      </c>
      <c r="D71" s="7">
        <v>2168</v>
      </c>
      <c r="E71" s="7">
        <v>551</v>
      </c>
      <c r="F71" s="7">
        <v>2719</v>
      </c>
      <c r="G71" s="1"/>
      <c r="H71" s="1"/>
      <c r="I71" s="1"/>
      <c r="J71" s="1"/>
      <c r="K71" s="1"/>
      <c r="L71" s="1"/>
      <c r="M71" s="1"/>
      <c r="N71" s="1"/>
      <c r="O71" s="1"/>
      <c r="P71" s="1"/>
      <c r="Q71" s="1"/>
      <c r="R71" s="1"/>
      <c r="S71" s="1"/>
      <c r="T71" s="1"/>
      <c r="U71" s="1"/>
      <c r="V71" s="1"/>
      <c r="W71" s="1"/>
      <c r="X71" s="1"/>
      <c r="Y71" s="1"/>
      <c r="Z71" s="1"/>
    </row>
    <row r="72" spans="1:26" x14ac:dyDescent="0.25">
      <c r="A72" s="7" t="s">
        <v>31</v>
      </c>
      <c r="B72" s="7" t="s">
        <v>146</v>
      </c>
      <c r="C72" s="7" t="s">
        <v>147</v>
      </c>
      <c r="D72" s="7">
        <v>3078</v>
      </c>
      <c r="E72" s="7">
        <v>951</v>
      </c>
      <c r="F72" s="7">
        <v>4029</v>
      </c>
      <c r="G72" s="1"/>
      <c r="H72" s="1"/>
      <c r="I72" s="1"/>
      <c r="J72" s="1"/>
      <c r="K72" s="1"/>
      <c r="L72" s="1"/>
      <c r="M72" s="1"/>
      <c r="N72" s="1"/>
      <c r="O72" s="1"/>
      <c r="P72" s="1"/>
      <c r="Q72" s="1"/>
      <c r="R72" s="1"/>
      <c r="S72" s="1"/>
      <c r="T72" s="1"/>
      <c r="U72" s="1"/>
      <c r="V72" s="1"/>
      <c r="W72" s="1"/>
      <c r="X72" s="1"/>
      <c r="Y72" s="1"/>
      <c r="Z72" s="1"/>
    </row>
    <row r="73" spans="1:26" x14ac:dyDescent="0.25">
      <c r="A73" s="7" t="s">
        <v>28</v>
      </c>
      <c r="B73" s="7" t="s">
        <v>148</v>
      </c>
      <c r="C73" s="7" t="s">
        <v>149</v>
      </c>
      <c r="D73" s="7">
        <v>6319</v>
      </c>
      <c r="E73" s="7">
        <v>2864</v>
      </c>
      <c r="F73" s="7">
        <v>9183</v>
      </c>
      <c r="G73" s="1"/>
      <c r="H73" s="1"/>
      <c r="I73" s="1"/>
      <c r="J73" s="1"/>
      <c r="K73" s="1"/>
      <c r="L73" s="1"/>
      <c r="M73" s="1"/>
      <c r="N73" s="1"/>
      <c r="O73" s="1"/>
      <c r="P73" s="1"/>
      <c r="Q73" s="1"/>
      <c r="R73" s="1"/>
      <c r="S73" s="1"/>
      <c r="T73" s="1"/>
      <c r="U73" s="1"/>
      <c r="V73" s="1"/>
      <c r="W73" s="1"/>
      <c r="X73" s="1"/>
      <c r="Y73" s="1"/>
      <c r="Z73" s="1"/>
    </row>
    <row r="74" spans="1:26" x14ac:dyDescent="0.25">
      <c r="A74" s="7" t="s">
        <v>28</v>
      </c>
      <c r="B74" s="7" t="s">
        <v>150</v>
      </c>
      <c r="C74" s="7" t="s">
        <v>151</v>
      </c>
      <c r="D74" s="7">
        <v>5225</v>
      </c>
      <c r="E74" s="7">
        <v>2564</v>
      </c>
      <c r="F74" s="7">
        <v>7789</v>
      </c>
      <c r="G74" s="1"/>
      <c r="H74" s="1"/>
      <c r="I74" s="1"/>
      <c r="J74" s="1"/>
      <c r="K74" s="1"/>
      <c r="L74" s="1"/>
      <c r="M74" s="1"/>
      <c r="N74" s="1"/>
      <c r="O74" s="1"/>
      <c r="P74" s="1"/>
      <c r="Q74" s="1"/>
      <c r="R74" s="1"/>
      <c r="S74" s="1"/>
      <c r="T74" s="1"/>
      <c r="U74" s="1"/>
      <c r="V74" s="1"/>
      <c r="W74" s="1"/>
      <c r="X74" s="1"/>
      <c r="Y74" s="1"/>
      <c r="Z74" s="1"/>
    </row>
    <row r="75" spans="1:26" x14ac:dyDescent="0.25">
      <c r="A75" s="7" t="s">
        <v>11</v>
      </c>
      <c r="B75" s="7" t="s">
        <v>152</v>
      </c>
      <c r="C75" s="7" t="s">
        <v>153</v>
      </c>
      <c r="D75" s="7">
        <v>12638</v>
      </c>
      <c r="E75" s="7">
        <v>5456</v>
      </c>
      <c r="F75" s="7">
        <v>18094</v>
      </c>
      <c r="G75" s="1"/>
      <c r="H75" s="1"/>
      <c r="I75" s="1"/>
      <c r="J75" s="1"/>
      <c r="K75" s="1"/>
      <c r="L75" s="1"/>
      <c r="M75" s="1"/>
      <c r="N75" s="1"/>
      <c r="O75" s="1"/>
      <c r="P75" s="1"/>
      <c r="Q75" s="1"/>
      <c r="R75" s="1"/>
      <c r="S75" s="1"/>
      <c r="T75" s="1"/>
      <c r="U75" s="1"/>
      <c r="V75" s="1"/>
      <c r="W75" s="1"/>
      <c r="X75" s="1"/>
      <c r="Y75" s="1"/>
      <c r="Z75" s="1"/>
    </row>
    <row r="76" spans="1:26" x14ac:dyDescent="0.25">
      <c r="A76" s="7" t="s">
        <v>11</v>
      </c>
      <c r="B76" s="7" t="s">
        <v>154</v>
      </c>
      <c r="C76" s="7" t="s">
        <v>155</v>
      </c>
      <c r="D76" s="7">
        <v>2666</v>
      </c>
      <c r="E76" s="7">
        <v>1683</v>
      </c>
      <c r="F76" s="7">
        <v>4349</v>
      </c>
      <c r="G76" s="1"/>
      <c r="H76" s="1"/>
      <c r="I76" s="1"/>
      <c r="J76" s="1"/>
      <c r="K76" s="1"/>
      <c r="L76" s="1"/>
      <c r="M76" s="1"/>
      <c r="N76" s="1"/>
      <c r="O76" s="1"/>
      <c r="P76" s="1"/>
      <c r="Q76" s="1"/>
      <c r="R76" s="1"/>
      <c r="S76" s="1"/>
      <c r="T76" s="1"/>
      <c r="U76" s="1"/>
      <c r="V76" s="1"/>
      <c r="W76" s="1"/>
      <c r="X76" s="1"/>
      <c r="Y76" s="1"/>
      <c r="Z76" s="1"/>
    </row>
    <row r="77" spans="1:26" x14ac:dyDescent="0.25">
      <c r="A77" s="7" t="s">
        <v>11</v>
      </c>
      <c r="B77" s="7" t="s">
        <v>156</v>
      </c>
      <c r="C77" s="7" t="s">
        <v>157</v>
      </c>
      <c r="D77" s="7">
        <v>9972</v>
      </c>
      <c r="E77" s="7">
        <v>3772</v>
      </c>
      <c r="F77" s="7">
        <v>13744</v>
      </c>
      <c r="G77" s="1"/>
      <c r="H77" s="1"/>
      <c r="I77" s="1"/>
      <c r="J77" s="1"/>
      <c r="K77" s="1"/>
      <c r="L77" s="1"/>
      <c r="M77" s="1"/>
      <c r="N77" s="1"/>
      <c r="O77" s="1"/>
      <c r="P77" s="1"/>
      <c r="Q77" s="1"/>
      <c r="R77" s="1"/>
      <c r="S77" s="1"/>
      <c r="T77" s="1"/>
      <c r="U77" s="1"/>
      <c r="V77" s="1"/>
      <c r="W77" s="1"/>
      <c r="X77" s="1"/>
      <c r="Y77" s="1"/>
      <c r="Z77" s="1"/>
    </row>
    <row r="78" spans="1:26" x14ac:dyDescent="0.25">
      <c r="A78" s="7" t="s">
        <v>60</v>
      </c>
      <c r="B78" s="7" t="s">
        <v>158</v>
      </c>
      <c r="C78" s="7" t="s">
        <v>159</v>
      </c>
      <c r="D78" s="7">
        <v>1388</v>
      </c>
      <c r="E78" s="7">
        <v>465</v>
      </c>
      <c r="F78" s="7">
        <v>1853</v>
      </c>
      <c r="G78" s="1"/>
      <c r="H78" s="1"/>
      <c r="I78" s="1"/>
      <c r="J78" s="1"/>
      <c r="K78" s="1"/>
      <c r="L78" s="1"/>
      <c r="M78" s="1"/>
      <c r="N78" s="1"/>
      <c r="O78" s="1"/>
      <c r="P78" s="1"/>
      <c r="Q78" s="1"/>
      <c r="R78" s="1"/>
      <c r="S78" s="1"/>
      <c r="T78" s="1"/>
      <c r="U78" s="1"/>
      <c r="V78" s="1"/>
      <c r="W78" s="1"/>
      <c r="X78" s="1"/>
      <c r="Y78" s="1"/>
      <c r="Z78" s="1"/>
    </row>
    <row r="79" spans="1:26" x14ac:dyDescent="0.25">
      <c r="A79" s="7" t="s">
        <v>60</v>
      </c>
      <c r="B79" s="7" t="s">
        <v>160</v>
      </c>
      <c r="C79" s="7" t="s">
        <v>161</v>
      </c>
      <c r="D79" s="7">
        <v>4369</v>
      </c>
      <c r="E79" s="7">
        <v>2426</v>
      </c>
      <c r="F79" s="7">
        <v>6795</v>
      </c>
      <c r="G79" s="1"/>
      <c r="H79" s="1"/>
      <c r="I79" s="1"/>
      <c r="J79" s="1"/>
      <c r="K79" s="1"/>
      <c r="L79" s="1"/>
      <c r="M79" s="1"/>
      <c r="N79" s="1"/>
      <c r="O79" s="1"/>
      <c r="P79" s="1"/>
      <c r="Q79" s="1"/>
      <c r="R79" s="1"/>
      <c r="S79" s="1"/>
      <c r="T79" s="1"/>
      <c r="U79" s="1"/>
      <c r="V79" s="1"/>
      <c r="W79" s="1"/>
      <c r="X79" s="1"/>
      <c r="Y79" s="1"/>
      <c r="Z79" s="1"/>
    </row>
    <row r="80" spans="1:26" x14ac:dyDescent="0.25">
      <c r="A80" s="7" t="s">
        <v>104</v>
      </c>
      <c r="B80" s="7" t="s">
        <v>162</v>
      </c>
      <c r="C80" s="7" t="s">
        <v>163</v>
      </c>
      <c r="D80" s="7">
        <v>3374</v>
      </c>
      <c r="E80" s="7">
        <v>1292</v>
      </c>
      <c r="F80" s="7">
        <v>4666</v>
      </c>
      <c r="G80" s="1"/>
      <c r="H80" s="1"/>
      <c r="I80" s="1"/>
      <c r="J80" s="1"/>
      <c r="K80" s="1"/>
      <c r="L80" s="1"/>
      <c r="M80" s="1"/>
      <c r="N80" s="1"/>
      <c r="O80" s="1"/>
      <c r="P80" s="1"/>
      <c r="Q80" s="1"/>
      <c r="R80" s="1"/>
      <c r="S80" s="1"/>
      <c r="T80" s="1"/>
      <c r="U80" s="1"/>
      <c r="V80" s="1"/>
      <c r="W80" s="1"/>
      <c r="X80" s="1"/>
      <c r="Y80" s="1"/>
      <c r="Z80" s="1"/>
    </row>
    <row r="81" spans="1:26" x14ac:dyDescent="0.25">
      <c r="A81" s="7" t="s">
        <v>11</v>
      </c>
      <c r="B81" s="7" t="s">
        <v>164</v>
      </c>
      <c r="C81" s="7" t="s">
        <v>165</v>
      </c>
      <c r="D81" s="7">
        <v>2714</v>
      </c>
      <c r="E81" s="7">
        <v>1107</v>
      </c>
      <c r="F81" s="7">
        <v>3821</v>
      </c>
      <c r="G81" s="1"/>
      <c r="H81" s="1"/>
      <c r="I81" s="1"/>
      <c r="J81" s="1"/>
      <c r="K81" s="1"/>
      <c r="L81" s="1"/>
      <c r="M81" s="1"/>
      <c r="N81" s="1"/>
      <c r="O81" s="1"/>
      <c r="P81" s="1"/>
      <c r="Q81" s="1"/>
      <c r="R81" s="1"/>
      <c r="S81" s="1"/>
      <c r="T81" s="1"/>
      <c r="U81" s="1"/>
      <c r="V81" s="1"/>
      <c r="W81" s="1"/>
      <c r="X81" s="1"/>
      <c r="Y81" s="1"/>
      <c r="Z81" s="1"/>
    </row>
    <row r="82" spans="1:26" x14ac:dyDescent="0.25">
      <c r="A82" s="7" t="s">
        <v>11</v>
      </c>
      <c r="B82" s="7" t="s">
        <v>166</v>
      </c>
      <c r="C82" s="7" t="s">
        <v>167</v>
      </c>
      <c r="D82" s="7">
        <v>4669</v>
      </c>
      <c r="E82" s="7">
        <v>1628</v>
      </c>
      <c r="F82" s="7">
        <v>6297</v>
      </c>
      <c r="G82" s="1"/>
      <c r="H82" s="1"/>
      <c r="I82" s="1"/>
      <c r="J82" s="1"/>
      <c r="K82" s="1"/>
      <c r="L82" s="1"/>
      <c r="M82" s="1"/>
      <c r="N82" s="1"/>
      <c r="O82" s="1"/>
      <c r="P82" s="1"/>
      <c r="Q82" s="1"/>
      <c r="R82" s="1"/>
      <c r="S82" s="1"/>
      <c r="T82" s="1"/>
      <c r="U82" s="1"/>
      <c r="V82" s="1"/>
      <c r="W82" s="1"/>
      <c r="X82" s="1"/>
      <c r="Y82" s="1"/>
      <c r="Z82" s="1"/>
    </row>
    <row r="83" spans="1:26" x14ac:dyDescent="0.25">
      <c r="A83" s="7" t="s">
        <v>36</v>
      </c>
      <c r="B83" s="7" t="s">
        <v>47</v>
      </c>
      <c r="C83" s="7" t="s">
        <v>168</v>
      </c>
      <c r="D83" s="7">
        <v>9292</v>
      </c>
      <c r="E83" s="7">
        <v>5196</v>
      </c>
      <c r="F83" s="7">
        <v>14488</v>
      </c>
      <c r="G83" s="1"/>
      <c r="H83" s="1"/>
      <c r="I83" s="1"/>
      <c r="J83" s="1"/>
      <c r="K83" s="1"/>
      <c r="L83" s="1"/>
      <c r="M83" s="1"/>
      <c r="N83" s="1"/>
      <c r="O83" s="1"/>
      <c r="P83" s="1"/>
      <c r="Q83" s="1"/>
      <c r="R83" s="1"/>
      <c r="S83" s="1"/>
      <c r="T83" s="1"/>
      <c r="U83" s="1"/>
      <c r="V83" s="1"/>
      <c r="W83" s="1"/>
      <c r="X83" s="1"/>
      <c r="Y83" s="1"/>
      <c r="Z83" s="1"/>
    </row>
    <row r="84" spans="1:26" x14ac:dyDescent="0.25">
      <c r="A84" s="7" t="s">
        <v>42</v>
      </c>
      <c r="B84" s="7" t="s">
        <v>31</v>
      </c>
      <c r="C84" s="7" t="s">
        <v>169</v>
      </c>
      <c r="D84" s="7">
        <v>6180</v>
      </c>
      <c r="E84" s="7">
        <v>3059</v>
      </c>
      <c r="F84" s="7">
        <v>9239</v>
      </c>
      <c r="G84" s="1"/>
      <c r="H84" s="1"/>
      <c r="I84" s="1"/>
      <c r="J84" s="1"/>
      <c r="K84" s="1"/>
      <c r="L84" s="1"/>
      <c r="M84" s="1"/>
      <c r="N84" s="1"/>
      <c r="O84" s="1"/>
      <c r="P84" s="1"/>
      <c r="Q84" s="1"/>
      <c r="R84" s="1"/>
      <c r="S84" s="1"/>
      <c r="T84" s="1"/>
      <c r="U84" s="1"/>
      <c r="V84" s="1"/>
      <c r="W84" s="1"/>
      <c r="X84" s="1"/>
      <c r="Y84" s="1"/>
      <c r="Z84" s="1"/>
    </row>
    <row r="85" spans="1:26" x14ac:dyDescent="0.25">
      <c r="A85" s="7" t="s">
        <v>36</v>
      </c>
      <c r="B85" s="7" t="s">
        <v>170</v>
      </c>
      <c r="C85" s="7" t="s">
        <v>171</v>
      </c>
      <c r="D85" s="7">
        <v>6384</v>
      </c>
      <c r="E85" s="7">
        <v>2876</v>
      </c>
      <c r="F85" s="7">
        <v>9260</v>
      </c>
      <c r="G85" s="1"/>
      <c r="H85" s="1"/>
      <c r="I85" s="1"/>
      <c r="J85" s="1"/>
      <c r="K85" s="1"/>
      <c r="L85" s="1"/>
      <c r="M85" s="1"/>
      <c r="N85" s="1"/>
      <c r="O85" s="1"/>
      <c r="P85" s="1"/>
      <c r="Q85" s="1"/>
      <c r="R85" s="1"/>
      <c r="S85" s="1"/>
      <c r="T85" s="1"/>
      <c r="U85" s="1"/>
      <c r="V85" s="1"/>
      <c r="W85" s="1"/>
      <c r="X85" s="1"/>
      <c r="Y85" s="1"/>
      <c r="Z85" s="1"/>
    </row>
    <row r="86" spans="1:26" x14ac:dyDescent="0.25">
      <c r="A86" s="7" t="s">
        <v>36</v>
      </c>
      <c r="B86" s="7" t="s">
        <v>172</v>
      </c>
      <c r="C86" s="7" t="s">
        <v>173</v>
      </c>
      <c r="D86" s="7">
        <v>6266</v>
      </c>
      <c r="E86" s="7">
        <v>3257</v>
      </c>
      <c r="F86" s="7">
        <v>9523</v>
      </c>
      <c r="G86" s="1"/>
      <c r="H86" s="1"/>
      <c r="I86" s="1"/>
      <c r="J86" s="1"/>
      <c r="K86" s="1"/>
      <c r="L86" s="1"/>
      <c r="M86" s="1"/>
      <c r="N86" s="1"/>
      <c r="O86" s="1"/>
      <c r="P86" s="1"/>
      <c r="Q86" s="1"/>
      <c r="R86" s="1"/>
      <c r="S86" s="1"/>
      <c r="T86" s="1"/>
      <c r="U86" s="1"/>
      <c r="V86" s="1"/>
      <c r="W86" s="1"/>
      <c r="X86" s="1"/>
      <c r="Y86" s="1"/>
      <c r="Z86" s="1"/>
    </row>
    <row r="87" spans="1:26" x14ac:dyDescent="0.25">
      <c r="A87" s="7" t="s">
        <v>47</v>
      </c>
      <c r="B87" s="7" t="s">
        <v>174</v>
      </c>
      <c r="C87" s="7" t="s">
        <v>175</v>
      </c>
      <c r="D87" s="7">
        <v>2798</v>
      </c>
      <c r="E87" s="7">
        <v>1177</v>
      </c>
      <c r="F87" s="7">
        <v>3975</v>
      </c>
      <c r="G87" s="1"/>
      <c r="H87" s="1"/>
      <c r="I87" s="1"/>
      <c r="J87" s="1"/>
      <c r="K87" s="1"/>
      <c r="L87" s="1"/>
      <c r="M87" s="1"/>
      <c r="N87" s="1"/>
      <c r="O87" s="1"/>
      <c r="P87" s="1"/>
      <c r="Q87" s="1"/>
      <c r="R87" s="1"/>
      <c r="S87" s="1"/>
      <c r="T87" s="1"/>
      <c r="U87" s="1"/>
      <c r="V87" s="1"/>
      <c r="W87" s="1"/>
      <c r="X87" s="1"/>
      <c r="Y87" s="1"/>
      <c r="Z87" s="1"/>
    </row>
    <row r="88" spans="1:26" x14ac:dyDescent="0.25">
      <c r="A88" s="7" t="s">
        <v>14</v>
      </c>
      <c r="B88" s="7" t="s">
        <v>176</v>
      </c>
      <c r="C88" s="7" t="s">
        <v>177</v>
      </c>
      <c r="D88" s="7">
        <v>3493</v>
      </c>
      <c r="E88" s="7">
        <v>1469</v>
      </c>
      <c r="F88" s="7">
        <v>4962</v>
      </c>
      <c r="G88" s="1"/>
      <c r="H88" s="1"/>
      <c r="I88" s="1"/>
      <c r="J88" s="1"/>
      <c r="K88" s="1"/>
      <c r="L88" s="1"/>
      <c r="M88" s="1"/>
      <c r="N88" s="1"/>
      <c r="O88" s="1"/>
      <c r="P88" s="1"/>
      <c r="Q88" s="1"/>
      <c r="R88" s="1"/>
      <c r="S88" s="1"/>
      <c r="T88" s="1"/>
      <c r="U88" s="1"/>
      <c r="V88" s="1"/>
      <c r="W88" s="1"/>
      <c r="X88" s="1"/>
      <c r="Y88" s="1"/>
      <c r="Z88" s="1"/>
    </row>
    <row r="89" spans="1:26" x14ac:dyDescent="0.25">
      <c r="A89" s="7" t="s">
        <v>31</v>
      </c>
      <c r="B89" s="7" t="s">
        <v>178</v>
      </c>
      <c r="C89" s="7" t="s">
        <v>179</v>
      </c>
      <c r="D89" s="7">
        <v>2186</v>
      </c>
      <c r="E89" s="7">
        <v>1476</v>
      </c>
      <c r="F89" s="7">
        <v>3662</v>
      </c>
      <c r="G89" s="1"/>
      <c r="H89" s="1"/>
      <c r="I89" s="1"/>
      <c r="J89" s="1"/>
      <c r="K89" s="1"/>
      <c r="L89" s="1"/>
      <c r="M89" s="1"/>
      <c r="N89" s="1"/>
      <c r="O89" s="1"/>
      <c r="P89" s="1"/>
      <c r="Q89" s="1"/>
      <c r="R89" s="1"/>
      <c r="S89" s="1"/>
      <c r="T89" s="1"/>
      <c r="U89" s="1"/>
      <c r="V89" s="1"/>
      <c r="W89" s="1"/>
      <c r="X89" s="1"/>
      <c r="Y89" s="1"/>
      <c r="Z89" s="1"/>
    </row>
    <row r="90" spans="1:26" x14ac:dyDescent="0.25">
      <c r="A90" s="7" t="s">
        <v>31</v>
      </c>
      <c r="B90" s="7" t="s">
        <v>180</v>
      </c>
      <c r="C90" s="7" t="s">
        <v>181</v>
      </c>
      <c r="D90" s="7">
        <v>1654</v>
      </c>
      <c r="E90" s="7">
        <v>784</v>
      </c>
      <c r="F90" s="7">
        <v>2438</v>
      </c>
      <c r="G90" s="1"/>
      <c r="H90" s="1"/>
      <c r="I90" s="1"/>
      <c r="J90" s="1"/>
      <c r="K90" s="1"/>
      <c r="L90" s="1"/>
      <c r="M90" s="1"/>
      <c r="N90" s="1"/>
      <c r="O90" s="1"/>
      <c r="P90" s="1"/>
      <c r="Q90" s="1"/>
      <c r="R90" s="1"/>
      <c r="S90" s="1"/>
      <c r="T90" s="1"/>
      <c r="U90" s="1"/>
      <c r="V90" s="1"/>
      <c r="W90" s="1"/>
      <c r="X90" s="1"/>
      <c r="Y90" s="1"/>
      <c r="Z90" s="1"/>
    </row>
    <row r="91" spans="1:26" x14ac:dyDescent="0.25">
      <c r="A91" s="7" t="s">
        <v>19</v>
      </c>
      <c r="B91" s="7" t="s">
        <v>182</v>
      </c>
      <c r="C91" s="7" t="s">
        <v>183</v>
      </c>
      <c r="D91" s="7">
        <v>6836</v>
      </c>
      <c r="E91" s="7">
        <v>1946</v>
      </c>
      <c r="F91" s="7">
        <v>8782</v>
      </c>
      <c r="G91" s="1"/>
      <c r="H91" s="1"/>
      <c r="I91" s="1"/>
      <c r="J91" s="1"/>
      <c r="K91" s="1"/>
      <c r="L91" s="1"/>
      <c r="M91" s="1"/>
      <c r="N91" s="1"/>
      <c r="O91" s="1"/>
      <c r="P91" s="1"/>
      <c r="Q91" s="1"/>
      <c r="R91" s="1"/>
      <c r="S91" s="1"/>
      <c r="T91" s="1"/>
      <c r="U91" s="1"/>
      <c r="V91" s="1"/>
      <c r="W91" s="1"/>
      <c r="X91" s="1"/>
      <c r="Y91" s="1"/>
      <c r="Z91" s="1"/>
    </row>
    <row r="92" spans="1:26" x14ac:dyDescent="0.25">
      <c r="A92" s="7" t="s">
        <v>19</v>
      </c>
      <c r="B92" s="7" t="s">
        <v>11</v>
      </c>
      <c r="C92" s="7" t="s">
        <v>184</v>
      </c>
      <c r="D92" s="7">
        <v>2945</v>
      </c>
      <c r="E92" s="7">
        <v>950</v>
      </c>
      <c r="F92" s="7">
        <v>3895</v>
      </c>
      <c r="G92" s="1"/>
      <c r="H92" s="1"/>
      <c r="I92" s="1"/>
      <c r="J92" s="1"/>
      <c r="K92" s="1"/>
      <c r="L92" s="1"/>
      <c r="M92" s="1"/>
      <c r="N92" s="1"/>
      <c r="O92" s="1"/>
      <c r="P92" s="1"/>
      <c r="Q92" s="1"/>
      <c r="R92" s="1"/>
      <c r="S92" s="1"/>
      <c r="T92" s="1"/>
      <c r="U92" s="1"/>
      <c r="V92" s="1"/>
      <c r="W92" s="1"/>
      <c r="X92" s="1"/>
      <c r="Y92" s="1"/>
      <c r="Z92" s="1"/>
    </row>
    <row r="93" spans="1:26" x14ac:dyDescent="0.25">
      <c r="A93" s="7" t="s">
        <v>104</v>
      </c>
      <c r="B93" s="7" t="s">
        <v>185</v>
      </c>
      <c r="C93" s="7" t="s">
        <v>186</v>
      </c>
      <c r="D93" s="7">
        <v>5034</v>
      </c>
      <c r="E93" s="7">
        <v>1699</v>
      </c>
      <c r="F93" s="7">
        <v>6733</v>
      </c>
      <c r="G93" s="1"/>
      <c r="H93" s="1"/>
      <c r="I93" s="1"/>
      <c r="J93" s="1"/>
      <c r="K93" s="1"/>
      <c r="L93" s="1"/>
      <c r="M93" s="1"/>
      <c r="N93" s="1"/>
      <c r="O93" s="1"/>
      <c r="P93" s="1"/>
      <c r="Q93" s="1"/>
      <c r="R93" s="1"/>
      <c r="S93" s="1"/>
      <c r="T93" s="1"/>
      <c r="U93" s="1"/>
      <c r="V93" s="1"/>
      <c r="W93" s="1"/>
      <c r="X93" s="1"/>
      <c r="Y93" s="1"/>
      <c r="Z93" s="1"/>
    </row>
    <row r="94" spans="1:26" x14ac:dyDescent="0.25">
      <c r="A94" s="7" t="s">
        <v>47</v>
      </c>
      <c r="B94" s="7" t="s">
        <v>187</v>
      </c>
      <c r="C94" s="7" t="s">
        <v>188</v>
      </c>
      <c r="D94" s="7">
        <v>2512</v>
      </c>
      <c r="E94" s="7">
        <v>1181</v>
      </c>
      <c r="F94" s="7">
        <v>3693</v>
      </c>
      <c r="G94" s="1"/>
      <c r="H94" s="1"/>
      <c r="I94" s="1"/>
      <c r="J94" s="1"/>
      <c r="K94" s="1"/>
      <c r="L94" s="1"/>
      <c r="M94" s="1"/>
      <c r="N94" s="1"/>
      <c r="O94" s="1"/>
      <c r="P94" s="1"/>
      <c r="Q94" s="1"/>
      <c r="R94" s="1"/>
      <c r="S94" s="1"/>
      <c r="T94" s="1"/>
      <c r="U94" s="1"/>
      <c r="V94" s="1"/>
      <c r="W94" s="1"/>
      <c r="X94" s="1"/>
      <c r="Y94" s="1"/>
      <c r="Z94" s="1"/>
    </row>
    <row r="95" spans="1:26" x14ac:dyDescent="0.25">
      <c r="A95" s="7" t="s">
        <v>47</v>
      </c>
      <c r="B95" s="7" t="s">
        <v>189</v>
      </c>
      <c r="C95" s="7" t="s">
        <v>190</v>
      </c>
      <c r="D95" s="7">
        <v>2406</v>
      </c>
      <c r="E95" s="7">
        <v>1237</v>
      </c>
      <c r="F95" s="7">
        <v>3643</v>
      </c>
      <c r="G95" s="1"/>
      <c r="H95" s="1"/>
      <c r="I95" s="1"/>
      <c r="J95" s="1"/>
      <c r="K95" s="1"/>
      <c r="L95" s="1"/>
      <c r="M95" s="1"/>
      <c r="N95" s="1"/>
      <c r="O95" s="1"/>
      <c r="P95" s="1"/>
      <c r="Q95" s="1"/>
      <c r="R95" s="1"/>
      <c r="S95" s="1"/>
      <c r="T95" s="1"/>
      <c r="U95" s="1"/>
      <c r="V95" s="1"/>
      <c r="W95" s="1"/>
      <c r="X95" s="1"/>
      <c r="Y95" s="1"/>
      <c r="Z95" s="1"/>
    </row>
    <row r="96" spans="1:26" x14ac:dyDescent="0.25">
      <c r="A96" s="7" t="s">
        <v>28</v>
      </c>
      <c r="B96" s="7" t="s">
        <v>191</v>
      </c>
      <c r="C96" s="7" t="s">
        <v>192</v>
      </c>
      <c r="D96" s="7">
        <v>2484</v>
      </c>
      <c r="E96" s="7">
        <v>1002</v>
      </c>
      <c r="F96" s="7">
        <v>3486</v>
      </c>
      <c r="G96" s="1"/>
      <c r="H96" s="1"/>
      <c r="I96" s="1"/>
      <c r="J96" s="1"/>
      <c r="K96" s="1"/>
      <c r="L96" s="1"/>
      <c r="M96" s="1"/>
      <c r="N96" s="1"/>
      <c r="O96" s="1"/>
      <c r="P96" s="1"/>
      <c r="Q96" s="1"/>
      <c r="R96" s="1"/>
      <c r="S96" s="1"/>
      <c r="T96" s="1"/>
      <c r="U96" s="1"/>
      <c r="V96" s="1"/>
      <c r="W96" s="1"/>
      <c r="X96" s="1"/>
      <c r="Y96" s="1"/>
      <c r="Z96" s="1"/>
    </row>
    <row r="97" spans="1:26" x14ac:dyDescent="0.25">
      <c r="A97" s="7" t="s">
        <v>60</v>
      </c>
      <c r="B97" s="7" t="s">
        <v>193</v>
      </c>
      <c r="C97" s="7" t="s">
        <v>194</v>
      </c>
      <c r="D97" s="7">
        <v>2108</v>
      </c>
      <c r="E97" s="7">
        <v>987</v>
      </c>
      <c r="F97" s="7">
        <v>3095</v>
      </c>
      <c r="G97" s="1"/>
      <c r="H97" s="1"/>
      <c r="I97" s="1"/>
      <c r="J97" s="1"/>
      <c r="K97" s="1"/>
      <c r="L97" s="1"/>
      <c r="M97" s="1"/>
      <c r="N97" s="1"/>
      <c r="O97" s="1"/>
      <c r="P97" s="1"/>
      <c r="Q97" s="1"/>
      <c r="R97" s="1"/>
      <c r="S97" s="1"/>
      <c r="T97" s="1"/>
      <c r="U97" s="1"/>
      <c r="V97" s="1"/>
      <c r="W97" s="1"/>
      <c r="X97" s="1"/>
      <c r="Y97" s="1"/>
      <c r="Z97" s="1"/>
    </row>
    <row r="98" spans="1:26" x14ac:dyDescent="0.25">
      <c r="A98" s="7" t="s">
        <v>60</v>
      </c>
      <c r="B98" s="7" t="s">
        <v>195</v>
      </c>
      <c r="C98" s="7" t="s">
        <v>196</v>
      </c>
      <c r="D98" s="7">
        <v>1082</v>
      </c>
      <c r="E98" s="7">
        <v>226</v>
      </c>
      <c r="F98" s="7">
        <v>1308</v>
      </c>
      <c r="G98" s="1"/>
      <c r="H98" s="1"/>
      <c r="I98" s="1"/>
      <c r="J98" s="1"/>
      <c r="K98" s="1"/>
      <c r="L98" s="1"/>
      <c r="M98" s="1"/>
      <c r="N98" s="1"/>
      <c r="O98" s="1"/>
      <c r="P98" s="1"/>
      <c r="Q98" s="1"/>
      <c r="R98" s="1"/>
      <c r="S98" s="1"/>
      <c r="T98" s="1"/>
      <c r="U98" s="1"/>
      <c r="V98" s="1"/>
      <c r="W98" s="1"/>
      <c r="X98" s="1"/>
      <c r="Y98" s="1"/>
      <c r="Z98" s="1"/>
    </row>
    <row r="99" spans="1:26" x14ac:dyDescent="0.25">
      <c r="A99" s="7" t="s">
        <v>36</v>
      </c>
      <c r="B99" s="7" t="s">
        <v>197</v>
      </c>
      <c r="C99" s="7" t="s">
        <v>198</v>
      </c>
      <c r="D99" s="7">
        <v>6407</v>
      </c>
      <c r="E99" s="7">
        <v>2968</v>
      </c>
      <c r="F99" s="7">
        <v>9375</v>
      </c>
      <c r="G99" s="1"/>
      <c r="H99" s="1"/>
      <c r="I99" s="1"/>
      <c r="J99" s="1"/>
      <c r="K99" s="1"/>
      <c r="L99" s="1"/>
      <c r="M99" s="1"/>
      <c r="N99" s="1"/>
      <c r="O99" s="1"/>
      <c r="P99" s="1"/>
      <c r="Q99" s="1"/>
      <c r="R99" s="1"/>
      <c r="S99" s="1"/>
      <c r="T99" s="1"/>
      <c r="U99" s="1"/>
      <c r="V99" s="1"/>
      <c r="W99" s="1"/>
      <c r="X99" s="1"/>
      <c r="Y99" s="1"/>
      <c r="Z99" s="1"/>
    </row>
    <row r="100" spans="1:26" x14ac:dyDescent="0.25">
      <c r="A100" s="7" t="s">
        <v>36</v>
      </c>
      <c r="B100" s="7" t="s">
        <v>199</v>
      </c>
      <c r="C100" s="7" t="s">
        <v>200</v>
      </c>
      <c r="D100" s="7">
        <v>6275</v>
      </c>
      <c r="E100" s="7">
        <v>3036</v>
      </c>
      <c r="F100" s="7">
        <v>9311</v>
      </c>
      <c r="G100" s="1"/>
      <c r="H100" s="1"/>
      <c r="I100" s="1"/>
      <c r="J100" s="1"/>
      <c r="K100" s="1"/>
      <c r="L100" s="1"/>
      <c r="M100" s="1"/>
      <c r="N100" s="1"/>
      <c r="O100" s="1"/>
      <c r="P100" s="1"/>
      <c r="Q100" s="1"/>
      <c r="R100" s="1"/>
      <c r="S100" s="1"/>
      <c r="T100" s="1"/>
      <c r="U100" s="1"/>
      <c r="V100" s="1"/>
      <c r="W100" s="1"/>
      <c r="X100" s="1"/>
      <c r="Y100" s="1"/>
      <c r="Z100" s="1"/>
    </row>
    <row r="101" spans="1:26" x14ac:dyDescent="0.25">
      <c r="A101" s="7" t="s">
        <v>36</v>
      </c>
      <c r="B101" s="7" t="s">
        <v>19</v>
      </c>
      <c r="C101" s="7" t="s">
        <v>201</v>
      </c>
      <c r="D101" s="7">
        <v>10747</v>
      </c>
      <c r="E101" s="7">
        <v>2815</v>
      </c>
      <c r="F101" s="7">
        <v>13562</v>
      </c>
      <c r="G101" s="1"/>
      <c r="H101" s="1"/>
      <c r="I101" s="1"/>
      <c r="J101" s="1"/>
      <c r="K101" s="1"/>
      <c r="L101" s="1"/>
      <c r="M101" s="1"/>
      <c r="N101" s="1"/>
      <c r="O101" s="1"/>
      <c r="P101" s="1"/>
      <c r="Q101" s="1"/>
      <c r="R101" s="1"/>
      <c r="S101" s="1"/>
      <c r="T101" s="1"/>
      <c r="U101" s="1"/>
      <c r="V101" s="1"/>
      <c r="W101" s="1"/>
      <c r="X101" s="1"/>
      <c r="Y101" s="1"/>
      <c r="Z101" s="1"/>
    </row>
    <row r="102" spans="1:26" x14ac:dyDescent="0.25">
      <c r="A102" s="7" t="s">
        <v>36</v>
      </c>
      <c r="B102" s="7" t="s">
        <v>57</v>
      </c>
      <c r="C102" s="7" t="s">
        <v>202</v>
      </c>
      <c r="D102" s="7">
        <v>5321</v>
      </c>
      <c r="E102" s="7">
        <v>2760</v>
      </c>
      <c r="F102" s="7">
        <v>8081</v>
      </c>
      <c r="G102" s="1"/>
      <c r="H102" s="1"/>
      <c r="I102" s="1"/>
      <c r="J102" s="1"/>
      <c r="K102" s="1"/>
      <c r="L102" s="1"/>
      <c r="M102" s="1"/>
      <c r="N102" s="1"/>
      <c r="O102" s="1"/>
      <c r="P102" s="1"/>
      <c r="Q102" s="1"/>
      <c r="R102" s="1"/>
      <c r="S102" s="1"/>
      <c r="T102" s="1"/>
      <c r="U102" s="1"/>
      <c r="V102" s="1"/>
      <c r="W102" s="1"/>
      <c r="X102" s="1"/>
      <c r="Y102" s="1"/>
      <c r="Z102" s="1"/>
    </row>
    <row r="103" spans="1:26" x14ac:dyDescent="0.25">
      <c r="A103" s="7" t="s">
        <v>36</v>
      </c>
      <c r="B103" s="7" t="s">
        <v>203</v>
      </c>
      <c r="C103" s="7" t="s">
        <v>204</v>
      </c>
      <c r="D103" s="7">
        <v>6019</v>
      </c>
      <c r="E103" s="7">
        <v>2090</v>
      </c>
      <c r="F103" s="7">
        <v>8109</v>
      </c>
      <c r="G103" s="1"/>
      <c r="H103" s="1"/>
      <c r="I103" s="1"/>
      <c r="J103" s="1"/>
      <c r="K103" s="1"/>
      <c r="L103" s="1"/>
      <c r="M103" s="1"/>
      <c r="N103" s="1"/>
      <c r="O103" s="1"/>
      <c r="P103" s="1"/>
      <c r="Q103" s="1"/>
      <c r="R103" s="1"/>
      <c r="S103" s="1"/>
      <c r="T103" s="1"/>
      <c r="U103" s="1"/>
      <c r="V103" s="1"/>
      <c r="W103" s="1"/>
      <c r="X103" s="1"/>
      <c r="Y103" s="1"/>
      <c r="Z103" s="1"/>
    </row>
    <row r="104" spans="1:26" x14ac:dyDescent="0.25">
      <c r="A104" s="7" t="s">
        <v>205</v>
      </c>
      <c r="B104" s="7" t="s">
        <v>206</v>
      </c>
      <c r="C104" s="7" t="s">
        <v>207</v>
      </c>
      <c r="D104" s="7">
        <v>3684</v>
      </c>
      <c r="E104" s="7">
        <v>457</v>
      </c>
      <c r="F104" s="7">
        <v>4141</v>
      </c>
      <c r="G104" s="1"/>
      <c r="H104" s="1"/>
      <c r="I104" s="1"/>
      <c r="J104" s="1"/>
      <c r="K104" s="1"/>
      <c r="L104" s="1"/>
      <c r="M104" s="1"/>
      <c r="N104" s="1"/>
      <c r="O104" s="1"/>
      <c r="P104" s="1"/>
      <c r="Q104" s="1"/>
      <c r="R104" s="1"/>
      <c r="S104" s="1"/>
      <c r="T104" s="1"/>
      <c r="U104" s="1"/>
      <c r="V104" s="1"/>
      <c r="W104" s="1"/>
      <c r="X104" s="1"/>
      <c r="Y104" s="1"/>
      <c r="Z104" s="1"/>
    </row>
    <row r="105" spans="1:26" x14ac:dyDescent="0.25">
      <c r="A105" s="7" t="s">
        <v>208</v>
      </c>
      <c r="B105" s="7" t="s">
        <v>209</v>
      </c>
      <c r="C105" s="7" t="s">
        <v>210</v>
      </c>
      <c r="D105" s="7">
        <v>3572</v>
      </c>
      <c r="E105" s="7">
        <v>260</v>
      </c>
      <c r="F105" s="7">
        <v>3832</v>
      </c>
      <c r="G105" s="1"/>
      <c r="H105" s="1"/>
      <c r="I105" s="1"/>
      <c r="J105" s="1"/>
      <c r="K105" s="1"/>
      <c r="L105" s="1"/>
      <c r="M105" s="1"/>
      <c r="N105" s="1"/>
      <c r="O105" s="1"/>
      <c r="P105" s="1"/>
      <c r="Q105" s="1"/>
      <c r="R105" s="1"/>
      <c r="S105" s="1"/>
      <c r="T105" s="1"/>
      <c r="U105" s="1"/>
      <c r="V105" s="1"/>
      <c r="W105" s="1"/>
      <c r="X105" s="1"/>
      <c r="Y105" s="1"/>
      <c r="Z105" s="1"/>
    </row>
    <row r="106" spans="1:26" x14ac:dyDescent="0.25">
      <c r="A106" s="7" t="s">
        <v>211</v>
      </c>
      <c r="B106" s="7" t="s">
        <v>212</v>
      </c>
      <c r="C106" s="7" t="s">
        <v>213</v>
      </c>
      <c r="D106" s="7">
        <v>695</v>
      </c>
      <c r="E106" s="7">
        <v>21</v>
      </c>
      <c r="F106" s="7">
        <v>716</v>
      </c>
      <c r="G106" s="1"/>
      <c r="H106" s="1"/>
      <c r="I106" s="1"/>
      <c r="J106" s="1"/>
      <c r="K106" s="1"/>
      <c r="L106" s="1"/>
      <c r="M106" s="1"/>
      <c r="N106" s="1"/>
      <c r="O106" s="1"/>
      <c r="P106" s="1"/>
      <c r="Q106" s="1"/>
      <c r="R106" s="1"/>
      <c r="S106" s="1"/>
      <c r="T106" s="1"/>
      <c r="U106" s="1"/>
      <c r="V106" s="1"/>
      <c r="W106" s="1"/>
      <c r="X106" s="1"/>
      <c r="Y106" s="1"/>
      <c r="Z106" s="1"/>
    </row>
    <row r="107" spans="1:26" x14ac:dyDescent="0.25">
      <c r="A107" s="7" t="s">
        <v>214</v>
      </c>
      <c r="B107" s="7" t="s">
        <v>215</v>
      </c>
      <c r="C107" s="7" t="s">
        <v>216</v>
      </c>
      <c r="D107" s="7">
        <v>7932</v>
      </c>
      <c r="E107" s="7">
        <v>2001</v>
      </c>
      <c r="F107" s="7">
        <v>9933</v>
      </c>
      <c r="G107" s="1"/>
      <c r="H107" s="1"/>
      <c r="I107" s="1"/>
      <c r="J107" s="1"/>
      <c r="K107" s="1"/>
      <c r="L107" s="1"/>
      <c r="M107" s="1"/>
      <c r="N107" s="1"/>
      <c r="O107" s="1"/>
      <c r="P107" s="1"/>
      <c r="Q107" s="1"/>
      <c r="R107" s="1"/>
      <c r="S107" s="1"/>
      <c r="T107" s="1"/>
      <c r="U107" s="1"/>
      <c r="V107" s="1"/>
      <c r="W107" s="1"/>
      <c r="X107" s="1"/>
      <c r="Y107" s="1"/>
      <c r="Z107" s="1"/>
    </row>
    <row r="108" spans="1:26" x14ac:dyDescent="0.25">
      <c r="A108" s="95" t="s">
        <v>217</v>
      </c>
      <c r="B108" s="95"/>
      <c r="C108" s="95"/>
      <c r="D108" s="8">
        <v>413933</v>
      </c>
      <c r="E108" s="8">
        <v>159671</v>
      </c>
      <c r="F108" s="8">
        <v>573604</v>
      </c>
      <c r="G108" s="1"/>
      <c r="H108" s="1"/>
      <c r="I108" s="1"/>
      <c r="J108" s="1"/>
      <c r="K108" s="1"/>
      <c r="L108" s="1"/>
      <c r="M108" s="1"/>
      <c r="N108" s="1"/>
      <c r="O108" s="1"/>
      <c r="P108" s="1"/>
      <c r="Q108" s="1"/>
      <c r="R108" s="1"/>
      <c r="S108" s="1"/>
      <c r="T108" s="1"/>
      <c r="U108" s="1"/>
      <c r="V108" s="1"/>
      <c r="W108" s="1"/>
      <c r="X108" s="1"/>
      <c r="Y108" s="1"/>
      <c r="Z108" s="1"/>
    </row>
    <row r="109" spans="1:26" x14ac:dyDescent="0.25">
      <c r="A109" s="95" t="s">
        <v>218</v>
      </c>
      <c r="B109" s="95"/>
      <c r="C109" s="95"/>
      <c r="D109" s="8">
        <v>15883</v>
      </c>
      <c r="E109" s="8">
        <v>2739</v>
      </c>
      <c r="F109" s="8">
        <v>18622</v>
      </c>
      <c r="G109" s="1"/>
      <c r="H109" s="1"/>
      <c r="I109" s="1"/>
      <c r="J109" s="1"/>
      <c r="K109" s="1"/>
      <c r="L109" s="1"/>
      <c r="M109" s="1"/>
      <c r="N109" s="1"/>
      <c r="O109" s="1"/>
      <c r="P109" s="1"/>
      <c r="Q109" s="1"/>
      <c r="R109" s="1"/>
      <c r="S109" s="1"/>
      <c r="T109" s="1"/>
      <c r="U109" s="1"/>
      <c r="V109" s="1"/>
      <c r="W109" s="1"/>
      <c r="X109" s="1"/>
      <c r="Y109" s="1"/>
      <c r="Z109" s="1"/>
    </row>
    <row r="110" spans="1:26" x14ac:dyDescent="0.25">
      <c r="A110" s="95" t="s">
        <v>219</v>
      </c>
      <c r="B110" s="95"/>
      <c r="C110" s="95"/>
      <c r="D110" s="8">
        <v>429816</v>
      </c>
      <c r="E110" s="8">
        <v>162410</v>
      </c>
      <c r="F110" s="8">
        <v>592226</v>
      </c>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3" t="s">
        <v>252</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5.1" customHeight="1" x14ac:dyDescent="0.25">
      <c r="A115" s="6" t="s">
        <v>3</v>
      </c>
      <c r="B115" s="98" t="s">
        <v>220</v>
      </c>
      <c r="C115" s="98" t="s">
        <v>221</v>
      </c>
      <c r="D115" s="6" t="s">
        <v>254</v>
      </c>
      <c r="E115" s="6" t="s">
        <v>255</v>
      </c>
      <c r="F115" s="6" t="s">
        <v>256</v>
      </c>
      <c r="G115" s="1"/>
      <c r="H115" s="1"/>
      <c r="I115" s="1"/>
      <c r="J115" s="1"/>
      <c r="K115" s="1"/>
      <c r="L115" s="1"/>
      <c r="M115" s="1"/>
      <c r="N115" s="1"/>
      <c r="O115" s="1"/>
      <c r="P115" s="1"/>
      <c r="Q115" s="1"/>
      <c r="R115" s="1"/>
      <c r="S115" s="1"/>
      <c r="T115" s="1"/>
      <c r="U115" s="1"/>
      <c r="V115" s="1"/>
      <c r="W115" s="1"/>
      <c r="X115" s="1"/>
      <c r="Y115" s="1"/>
      <c r="Z115" s="1"/>
    </row>
    <row r="116" spans="1:26" x14ac:dyDescent="0.25">
      <c r="A116" s="7" t="s">
        <v>11</v>
      </c>
      <c r="B116" s="94" t="s">
        <v>222</v>
      </c>
      <c r="C116" s="94"/>
      <c r="D116" s="7">
        <v>54316</v>
      </c>
      <c r="E116" s="7">
        <v>20882</v>
      </c>
      <c r="F116" s="7">
        <v>75198</v>
      </c>
      <c r="G116" s="1"/>
      <c r="H116" s="1"/>
      <c r="I116" s="1"/>
      <c r="J116" s="1"/>
      <c r="K116" s="1"/>
      <c r="L116" s="1"/>
      <c r="M116" s="1"/>
      <c r="N116" s="1"/>
      <c r="O116" s="1"/>
      <c r="P116" s="1"/>
      <c r="Q116" s="1"/>
      <c r="R116" s="1"/>
      <c r="S116" s="1"/>
      <c r="T116" s="1"/>
      <c r="U116" s="1"/>
      <c r="V116" s="1"/>
      <c r="W116" s="1"/>
      <c r="X116" s="1"/>
      <c r="Y116" s="1"/>
      <c r="Z116" s="1"/>
    </row>
    <row r="117" spans="1:26" x14ac:dyDescent="0.25">
      <c r="A117" s="7" t="s">
        <v>60</v>
      </c>
      <c r="B117" s="94" t="s">
        <v>223</v>
      </c>
      <c r="C117" s="94"/>
      <c r="D117" s="7">
        <v>21638</v>
      </c>
      <c r="E117" s="7">
        <v>8835</v>
      </c>
      <c r="F117" s="7">
        <v>30473</v>
      </c>
      <c r="G117" s="1"/>
      <c r="H117" s="1"/>
      <c r="I117" s="1"/>
      <c r="J117" s="1"/>
      <c r="K117" s="1"/>
      <c r="L117" s="1"/>
      <c r="M117" s="1"/>
      <c r="N117" s="1"/>
      <c r="O117" s="1"/>
      <c r="P117" s="1"/>
      <c r="Q117" s="1"/>
      <c r="R117" s="1"/>
      <c r="S117" s="1"/>
      <c r="T117" s="1"/>
      <c r="U117" s="1"/>
      <c r="V117" s="1"/>
      <c r="W117" s="1"/>
      <c r="X117" s="1"/>
      <c r="Y117" s="1"/>
      <c r="Z117" s="1"/>
    </row>
    <row r="118" spans="1:26" x14ac:dyDescent="0.25">
      <c r="A118" s="7" t="s">
        <v>63</v>
      </c>
      <c r="B118" s="94" t="s">
        <v>224</v>
      </c>
      <c r="C118" s="94"/>
      <c r="D118" s="7">
        <v>24457</v>
      </c>
      <c r="E118" s="7">
        <v>8732</v>
      </c>
      <c r="F118" s="7">
        <v>33189</v>
      </c>
      <c r="G118" s="1"/>
      <c r="H118" s="1"/>
      <c r="I118" s="1"/>
      <c r="J118" s="1"/>
      <c r="K118" s="1"/>
      <c r="L118" s="1"/>
      <c r="M118" s="1"/>
      <c r="N118" s="1"/>
      <c r="O118" s="1"/>
      <c r="P118" s="1"/>
      <c r="Q118" s="1"/>
      <c r="R118" s="1"/>
      <c r="S118" s="1"/>
      <c r="T118" s="1"/>
      <c r="U118" s="1"/>
      <c r="V118" s="1"/>
      <c r="W118" s="1"/>
      <c r="X118" s="1"/>
      <c r="Y118" s="1"/>
      <c r="Z118" s="1"/>
    </row>
    <row r="119" spans="1:26" x14ac:dyDescent="0.25">
      <c r="A119" s="7" t="s">
        <v>52</v>
      </c>
      <c r="B119" s="94" t="s">
        <v>225</v>
      </c>
      <c r="C119" s="94"/>
      <c r="D119" s="7">
        <v>16339</v>
      </c>
      <c r="E119" s="7">
        <v>7759</v>
      </c>
      <c r="F119" s="7">
        <v>24098</v>
      </c>
      <c r="G119" s="1"/>
      <c r="H119" s="1"/>
      <c r="I119" s="1"/>
      <c r="J119" s="1"/>
      <c r="K119" s="1"/>
      <c r="L119" s="1"/>
      <c r="M119" s="1"/>
      <c r="N119" s="1"/>
      <c r="O119" s="1"/>
      <c r="P119" s="1"/>
      <c r="Q119" s="1"/>
      <c r="R119" s="1"/>
      <c r="S119" s="1"/>
      <c r="T119" s="1"/>
      <c r="U119" s="1"/>
      <c r="V119" s="1"/>
      <c r="W119" s="1"/>
      <c r="X119" s="1"/>
      <c r="Y119" s="1"/>
      <c r="Z119" s="1"/>
    </row>
    <row r="120" spans="1:26" x14ac:dyDescent="0.25">
      <c r="A120" s="7" t="s">
        <v>57</v>
      </c>
      <c r="B120" s="94" t="s">
        <v>226</v>
      </c>
      <c r="C120" s="94"/>
      <c r="D120" s="7">
        <v>4034</v>
      </c>
      <c r="E120" s="7">
        <v>430</v>
      </c>
      <c r="F120" s="7">
        <v>4464</v>
      </c>
      <c r="G120" s="1"/>
      <c r="H120" s="1"/>
      <c r="I120" s="1"/>
      <c r="J120" s="1"/>
      <c r="K120" s="1"/>
      <c r="L120" s="1"/>
      <c r="M120" s="1"/>
      <c r="N120" s="1"/>
      <c r="O120" s="1"/>
      <c r="P120" s="1"/>
      <c r="Q120" s="1"/>
      <c r="R120" s="1"/>
      <c r="S120" s="1"/>
      <c r="T120" s="1"/>
      <c r="U120" s="1"/>
      <c r="V120" s="1"/>
      <c r="W120" s="1"/>
      <c r="X120" s="1"/>
      <c r="Y120" s="1"/>
      <c r="Z120" s="1"/>
    </row>
    <row r="121" spans="1:26" x14ac:dyDescent="0.25">
      <c r="A121" s="7" t="s">
        <v>28</v>
      </c>
      <c r="B121" s="94" t="s">
        <v>227</v>
      </c>
      <c r="C121" s="94"/>
      <c r="D121" s="7">
        <v>34797</v>
      </c>
      <c r="E121" s="7">
        <v>13979</v>
      </c>
      <c r="F121" s="7">
        <v>48776</v>
      </c>
      <c r="G121" s="1"/>
      <c r="H121" s="1"/>
      <c r="I121" s="1"/>
      <c r="J121" s="1"/>
      <c r="K121" s="1"/>
      <c r="L121" s="1"/>
      <c r="M121" s="1"/>
      <c r="N121" s="1"/>
      <c r="O121" s="1"/>
      <c r="P121" s="1"/>
      <c r="Q121" s="1"/>
      <c r="R121" s="1"/>
      <c r="S121" s="1"/>
      <c r="T121" s="1"/>
      <c r="U121" s="1"/>
      <c r="V121" s="1"/>
      <c r="W121" s="1"/>
      <c r="X121" s="1"/>
      <c r="Y121" s="1"/>
      <c r="Z121" s="1"/>
    </row>
    <row r="122" spans="1:26" x14ac:dyDescent="0.25">
      <c r="A122" s="7" t="s">
        <v>14</v>
      </c>
      <c r="B122" s="94" t="s">
        <v>228</v>
      </c>
      <c r="C122" s="94"/>
      <c r="D122" s="7">
        <v>39485</v>
      </c>
      <c r="E122" s="7">
        <v>16443</v>
      </c>
      <c r="F122" s="7">
        <v>55928</v>
      </c>
      <c r="G122" s="1"/>
      <c r="H122" s="1"/>
      <c r="I122" s="1"/>
      <c r="J122" s="1"/>
      <c r="K122" s="1"/>
      <c r="L122" s="1"/>
      <c r="M122" s="1"/>
      <c r="N122" s="1"/>
      <c r="O122" s="1"/>
      <c r="P122" s="1"/>
      <c r="Q122" s="1"/>
      <c r="R122" s="1"/>
      <c r="S122" s="1"/>
      <c r="T122" s="1"/>
      <c r="U122" s="1"/>
      <c r="V122" s="1"/>
      <c r="W122" s="1"/>
      <c r="X122" s="1"/>
      <c r="Y122" s="1"/>
      <c r="Z122" s="1"/>
    </row>
    <row r="123" spans="1:26" x14ac:dyDescent="0.25">
      <c r="A123" s="7" t="s">
        <v>36</v>
      </c>
      <c r="B123" s="94" t="s">
        <v>229</v>
      </c>
      <c r="C123" s="94"/>
      <c r="D123" s="7">
        <v>56711</v>
      </c>
      <c r="E123" s="7">
        <v>24998</v>
      </c>
      <c r="F123" s="7">
        <v>81709</v>
      </c>
      <c r="G123" s="1"/>
      <c r="H123" s="1"/>
      <c r="I123" s="1"/>
      <c r="J123" s="1"/>
      <c r="K123" s="1"/>
      <c r="L123" s="1"/>
      <c r="M123" s="1"/>
      <c r="N123" s="1"/>
      <c r="O123" s="1"/>
      <c r="P123" s="1"/>
      <c r="Q123" s="1"/>
      <c r="R123" s="1"/>
      <c r="S123" s="1"/>
      <c r="T123" s="1"/>
      <c r="U123" s="1"/>
      <c r="V123" s="1"/>
      <c r="W123" s="1"/>
      <c r="X123" s="1"/>
      <c r="Y123" s="1"/>
      <c r="Z123" s="1"/>
    </row>
    <row r="124" spans="1:26" x14ac:dyDescent="0.25">
      <c r="A124" s="7" t="s">
        <v>42</v>
      </c>
      <c r="B124" s="94" t="s">
        <v>230</v>
      </c>
      <c r="C124" s="94"/>
      <c r="D124" s="7">
        <v>18567</v>
      </c>
      <c r="E124" s="7">
        <v>8857</v>
      </c>
      <c r="F124" s="7">
        <v>27424</v>
      </c>
      <c r="G124" s="1"/>
      <c r="H124" s="1"/>
      <c r="I124" s="1"/>
      <c r="J124" s="1"/>
      <c r="K124" s="1"/>
      <c r="L124" s="1"/>
      <c r="M124" s="1"/>
      <c r="N124" s="1"/>
      <c r="O124" s="1"/>
      <c r="P124" s="1"/>
      <c r="Q124" s="1"/>
      <c r="R124" s="1"/>
      <c r="S124" s="1"/>
      <c r="T124" s="1"/>
      <c r="U124" s="1"/>
      <c r="V124" s="1"/>
      <c r="W124" s="1"/>
      <c r="X124" s="1"/>
      <c r="Y124" s="1"/>
      <c r="Z124" s="1"/>
    </row>
    <row r="125" spans="1:26" x14ac:dyDescent="0.25">
      <c r="A125" s="7" t="s">
        <v>47</v>
      </c>
      <c r="B125" s="94" t="s">
        <v>231</v>
      </c>
      <c r="C125" s="94"/>
      <c r="D125" s="7">
        <v>39856</v>
      </c>
      <c r="E125" s="7">
        <v>17141</v>
      </c>
      <c r="F125" s="7">
        <v>56997</v>
      </c>
      <c r="G125" s="1"/>
      <c r="H125" s="1"/>
      <c r="I125" s="1"/>
      <c r="J125" s="1"/>
      <c r="K125" s="1"/>
      <c r="L125" s="1"/>
      <c r="M125" s="1"/>
      <c r="N125" s="1"/>
      <c r="O125" s="1"/>
      <c r="P125" s="1"/>
      <c r="Q125" s="1"/>
      <c r="R125" s="1"/>
      <c r="S125" s="1"/>
      <c r="T125" s="1"/>
      <c r="U125" s="1"/>
      <c r="V125" s="1"/>
      <c r="W125" s="1"/>
      <c r="X125" s="1"/>
      <c r="Y125" s="1"/>
      <c r="Z125" s="1"/>
    </row>
    <row r="126" spans="1:26" x14ac:dyDescent="0.25">
      <c r="A126" s="7" t="s">
        <v>31</v>
      </c>
      <c r="B126" s="94" t="s">
        <v>232</v>
      </c>
      <c r="C126" s="94"/>
      <c r="D126" s="7">
        <v>43248</v>
      </c>
      <c r="E126" s="7">
        <v>13388</v>
      </c>
      <c r="F126" s="7">
        <v>56636</v>
      </c>
      <c r="G126" s="1"/>
      <c r="H126" s="1"/>
      <c r="I126" s="1"/>
      <c r="J126" s="1"/>
      <c r="K126" s="1"/>
      <c r="L126" s="1"/>
      <c r="M126" s="1"/>
      <c r="N126" s="1"/>
      <c r="O126" s="1"/>
      <c r="P126" s="1"/>
      <c r="Q126" s="1"/>
      <c r="R126" s="1"/>
      <c r="S126" s="1"/>
      <c r="T126" s="1"/>
      <c r="U126" s="1"/>
      <c r="V126" s="1"/>
      <c r="W126" s="1"/>
      <c r="X126" s="1"/>
      <c r="Y126" s="1"/>
      <c r="Z126" s="1"/>
    </row>
    <row r="127" spans="1:26" x14ac:dyDescent="0.25">
      <c r="A127" s="7" t="s">
        <v>104</v>
      </c>
      <c r="B127" s="94" t="s">
        <v>233</v>
      </c>
      <c r="C127" s="94"/>
      <c r="D127" s="7">
        <v>26239</v>
      </c>
      <c r="E127" s="7">
        <v>9309</v>
      </c>
      <c r="F127" s="7">
        <v>35548</v>
      </c>
      <c r="G127" s="1"/>
      <c r="H127" s="1"/>
      <c r="I127" s="1"/>
      <c r="J127" s="1"/>
      <c r="K127" s="1"/>
      <c r="L127" s="1"/>
      <c r="M127" s="1"/>
      <c r="N127" s="1"/>
      <c r="O127" s="1"/>
      <c r="P127" s="1"/>
      <c r="Q127" s="1"/>
      <c r="R127" s="1"/>
      <c r="S127" s="1"/>
      <c r="T127" s="1"/>
      <c r="U127" s="1"/>
      <c r="V127" s="1"/>
      <c r="W127" s="1"/>
      <c r="X127" s="1"/>
      <c r="Y127" s="1"/>
      <c r="Z127" s="1"/>
    </row>
    <row r="128" spans="1:26" x14ac:dyDescent="0.25">
      <c r="A128" s="7" t="s">
        <v>19</v>
      </c>
      <c r="B128" s="94" t="s">
        <v>234</v>
      </c>
      <c r="C128" s="94"/>
      <c r="D128" s="7">
        <v>34246</v>
      </c>
      <c r="E128" s="7">
        <v>8918</v>
      </c>
      <c r="F128" s="7">
        <v>43164</v>
      </c>
      <c r="G128" s="1"/>
      <c r="H128" s="1"/>
      <c r="I128" s="1"/>
      <c r="J128" s="1"/>
      <c r="K128" s="1"/>
      <c r="L128" s="1"/>
      <c r="M128" s="1"/>
      <c r="N128" s="1"/>
      <c r="O128" s="1"/>
      <c r="P128" s="1"/>
      <c r="Q128" s="1"/>
      <c r="R128" s="1"/>
      <c r="S128" s="1"/>
      <c r="T128" s="1"/>
      <c r="U128" s="1"/>
      <c r="V128" s="1"/>
      <c r="W128" s="1"/>
      <c r="X128" s="1"/>
      <c r="Y128" s="1"/>
      <c r="Z128" s="1"/>
    </row>
    <row r="129" spans="1:26" x14ac:dyDescent="0.25">
      <c r="A129" s="95" t="s">
        <v>217</v>
      </c>
      <c r="B129" s="95" t="s">
        <v>217</v>
      </c>
      <c r="C129" s="95"/>
      <c r="D129" s="8">
        <v>413933</v>
      </c>
      <c r="E129" s="8">
        <v>159671</v>
      </c>
      <c r="F129" s="8">
        <v>573604</v>
      </c>
      <c r="G129" s="1"/>
      <c r="H129" s="1"/>
      <c r="I129" s="1"/>
      <c r="J129" s="1"/>
      <c r="K129" s="1"/>
      <c r="L129" s="1"/>
      <c r="M129" s="1"/>
      <c r="N129" s="1"/>
      <c r="O129" s="1"/>
      <c r="P129" s="1"/>
      <c r="Q129" s="1"/>
      <c r="R129" s="1"/>
      <c r="S129" s="1"/>
      <c r="T129" s="1"/>
      <c r="U129" s="1"/>
      <c r="V129" s="1"/>
      <c r="W129" s="1"/>
      <c r="X129" s="1"/>
      <c r="Y129" s="1"/>
      <c r="Z129" s="1"/>
    </row>
    <row r="130" spans="1:26" x14ac:dyDescent="0.25">
      <c r="A130" s="7" t="s">
        <v>205</v>
      </c>
      <c r="B130" s="94" t="s">
        <v>207</v>
      </c>
      <c r="C130" s="94"/>
      <c r="D130" s="7">
        <v>3684</v>
      </c>
      <c r="E130" s="7">
        <v>457</v>
      </c>
      <c r="F130" s="7">
        <v>4141</v>
      </c>
      <c r="G130" s="1"/>
      <c r="H130" s="1"/>
      <c r="I130" s="1"/>
      <c r="J130" s="1"/>
      <c r="K130" s="1"/>
      <c r="L130" s="1"/>
      <c r="M130" s="1"/>
      <c r="N130" s="1"/>
      <c r="O130" s="1"/>
      <c r="P130" s="1"/>
      <c r="Q130" s="1"/>
      <c r="R130" s="1"/>
      <c r="S130" s="1"/>
      <c r="T130" s="1"/>
      <c r="U130" s="1"/>
      <c r="V130" s="1"/>
      <c r="W130" s="1"/>
      <c r="X130" s="1"/>
      <c r="Y130" s="1"/>
      <c r="Z130" s="1"/>
    </row>
    <row r="131" spans="1:26" x14ac:dyDescent="0.25">
      <c r="A131" s="7" t="s">
        <v>208</v>
      </c>
      <c r="B131" s="94" t="s">
        <v>210</v>
      </c>
      <c r="C131" s="94"/>
      <c r="D131" s="7">
        <v>3572</v>
      </c>
      <c r="E131" s="7">
        <v>260</v>
      </c>
      <c r="F131" s="7">
        <v>3832</v>
      </c>
      <c r="G131" s="1"/>
      <c r="H131" s="1"/>
      <c r="I131" s="1"/>
      <c r="J131" s="1"/>
      <c r="K131" s="1"/>
      <c r="L131" s="1"/>
      <c r="M131" s="1"/>
      <c r="N131" s="1"/>
      <c r="O131" s="1"/>
      <c r="P131" s="1"/>
      <c r="Q131" s="1"/>
      <c r="R131" s="1"/>
      <c r="S131" s="1"/>
      <c r="T131" s="1"/>
      <c r="U131" s="1"/>
      <c r="V131" s="1"/>
      <c r="W131" s="1"/>
      <c r="X131" s="1"/>
      <c r="Y131" s="1"/>
      <c r="Z131" s="1"/>
    </row>
    <row r="132" spans="1:26" x14ac:dyDescent="0.25">
      <c r="A132" s="7" t="s">
        <v>211</v>
      </c>
      <c r="B132" s="94" t="s">
        <v>213</v>
      </c>
      <c r="C132" s="94"/>
      <c r="D132" s="7">
        <v>695</v>
      </c>
      <c r="E132" s="7">
        <v>21</v>
      </c>
      <c r="F132" s="7">
        <v>716</v>
      </c>
      <c r="G132" s="1"/>
      <c r="H132" s="1"/>
      <c r="I132" s="1"/>
      <c r="J132" s="1"/>
      <c r="K132" s="1"/>
      <c r="L132" s="1"/>
      <c r="M132" s="1"/>
      <c r="N132" s="1"/>
      <c r="O132" s="1"/>
      <c r="P132" s="1"/>
      <c r="Q132" s="1"/>
      <c r="R132" s="1"/>
      <c r="S132" s="1"/>
      <c r="T132" s="1"/>
      <c r="U132" s="1"/>
      <c r="V132" s="1"/>
      <c r="W132" s="1"/>
      <c r="X132" s="1"/>
      <c r="Y132" s="1"/>
      <c r="Z132" s="1"/>
    </row>
    <row r="133" spans="1:26" x14ac:dyDescent="0.25">
      <c r="A133" s="7" t="s">
        <v>214</v>
      </c>
      <c r="B133" s="94" t="s">
        <v>216</v>
      </c>
      <c r="C133" s="94"/>
      <c r="D133" s="7">
        <v>7932</v>
      </c>
      <c r="E133" s="7">
        <v>2001</v>
      </c>
      <c r="F133" s="7">
        <v>9933</v>
      </c>
      <c r="G133" s="1"/>
      <c r="H133" s="1"/>
      <c r="I133" s="1"/>
      <c r="J133" s="1"/>
      <c r="K133" s="1"/>
      <c r="L133" s="1"/>
      <c r="M133" s="1"/>
      <c r="N133" s="1"/>
      <c r="O133" s="1"/>
      <c r="P133" s="1"/>
      <c r="Q133" s="1"/>
      <c r="R133" s="1"/>
      <c r="S133" s="1"/>
      <c r="T133" s="1"/>
      <c r="U133" s="1"/>
      <c r="V133" s="1"/>
      <c r="W133" s="1"/>
      <c r="X133" s="1"/>
      <c r="Y133" s="1"/>
      <c r="Z133" s="1"/>
    </row>
    <row r="134" spans="1:26" x14ac:dyDescent="0.25">
      <c r="A134" s="95" t="s">
        <v>218</v>
      </c>
      <c r="B134" s="95" t="s">
        <v>218</v>
      </c>
      <c r="C134" s="95"/>
      <c r="D134" s="8">
        <v>15883</v>
      </c>
      <c r="E134" s="8">
        <v>2739</v>
      </c>
      <c r="F134" s="8">
        <v>18622</v>
      </c>
      <c r="G134" s="1"/>
      <c r="H134" s="1"/>
      <c r="I134" s="1"/>
      <c r="J134" s="1"/>
      <c r="K134" s="1"/>
      <c r="L134" s="1"/>
      <c r="M134" s="1"/>
      <c r="N134" s="1"/>
      <c r="O134" s="1"/>
      <c r="P134" s="1"/>
      <c r="Q134" s="1"/>
      <c r="R134" s="1"/>
      <c r="S134" s="1"/>
      <c r="T134" s="1"/>
      <c r="U134" s="1"/>
      <c r="V134" s="1"/>
      <c r="W134" s="1"/>
      <c r="X134" s="1"/>
      <c r="Y134" s="1"/>
      <c r="Z134" s="1"/>
    </row>
    <row r="135" spans="1:26" x14ac:dyDescent="0.25">
      <c r="A135" s="95" t="s">
        <v>219</v>
      </c>
      <c r="B135" s="95" t="s">
        <v>219</v>
      </c>
      <c r="C135" s="95"/>
      <c r="D135" s="8">
        <v>429816</v>
      </c>
      <c r="E135" s="8">
        <v>162410</v>
      </c>
      <c r="F135" s="8">
        <v>592226</v>
      </c>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sheetData>
  <mergeCells count="25">
    <mergeCell ref="A4:O4"/>
    <mergeCell ref="A108:C108"/>
    <mergeCell ref="A109:C109"/>
    <mergeCell ref="A110:C110"/>
    <mergeCell ref="B115:C115"/>
    <mergeCell ref="A134:C134"/>
    <mergeCell ref="A135:C13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30:C130"/>
    <mergeCell ref="B131:C131"/>
    <mergeCell ref="B132:C132"/>
    <mergeCell ref="B133:C133"/>
    <mergeCell ref="A129:C12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Présentation et méthode</vt:lpstr>
      <vt:lpstr>Sommaire</vt:lpstr>
      <vt:lpstr>Données nationales</vt:lpstr>
      <vt:lpstr>Tab1-pa</vt:lpstr>
      <vt:lpstr>Tab2-pa</vt:lpstr>
      <vt:lpstr>Tab3-pa</vt:lpstr>
      <vt:lpstr>Tab4-pa</vt:lpstr>
      <vt:lpstr>Tab5-pa</vt:lpstr>
      <vt:lpstr>Tab1-ph</vt:lpstr>
      <vt:lpstr>Tab2-ph</vt:lpstr>
      <vt:lpstr>Tab3-ph</vt:lpstr>
      <vt:lpstr>Tab4-ph</vt:lpstr>
      <vt:lpstr>Tab5-ph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emilie.le-caignec</dc:creator>
  <cp:lastModifiedBy>LE CAIGNEC, Emilie (DREES/OSOL/BCL)</cp:lastModifiedBy>
  <dcterms:created xsi:type="dcterms:W3CDTF">2023-12-19T14:22:37Z</dcterms:created>
  <dcterms:modified xsi:type="dcterms:W3CDTF">2023-12-21T15:59:56Z</dcterms:modified>
</cp:coreProperties>
</file>