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xml"/>
  <Override PartName="/xl/charts/chart7.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I:\RETR\ouvrage\Edition 2023\3. Data.drees\Effectifs_retraités\"/>
    </mc:Choice>
  </mc:AlternateContent>
  <bookViews>
    <workbookView xWindow="0" yWindow="0" windowWidth="20490" windowHeight="7020" tabRatio="713"/>
  </bookViews>
  <sheets>
    <sheet name="sommaire" sheetId="17" r:id="rId1"/>
    <sheet name="1.1-a" sheetId="72" r:id="rId2"/>
    <sheet name="1.1-b" sheetId="73" r:id="rId3"/>
    <sheet name="Tab1_1_" sheetId="18" state="hidden" r:id="rId4"/>
    <sheet name="Tab_1_2a_" sheetId="19" state="hidden" r:id="rId5"/>
    <sheet name="1.2-a" sheetId="2" r:id="rId6"/>
    <sheet name="Tab_1_2b_" sheetId="26" state="hidden" r:id="rId7"/>
    <sheet name="1.2-b" sheetId="61" r:id="rId8"/>
    <sheet name="1.2-c" sheetId="15" r:id="rId9"/>
    <sheet name="1.2-d" sheetId="59" r:id="rId10"/>
    <sheet name="1.3-a" sheetId="13" r:id="rId11"/>
    <sheet name="Tab_1_3a_" sheetId="21" state="hidden" r:id="rId12"/>
    <sheet name="1.3-b" sheetId="4" r:id="rId13"/>
    <sheet name="Tab_1_3b_" sheetId="27" state="hidden" r:id="rId14"/>
    <sheet name="Tab_1_4a_" sheetId="22" state="hidden" r:id="rId15"/>
    <sheet name="1.3-c" sheetId="48" r:id="rId16"/>
    <sheet name="1.3-d" sheetId="74" r:id="rId17"/>
    <sheet name="1.4-a" sheetId="70" r:id="rId18"/>
    <sheet name="1.4-b" sheetId="5" r:id="rId19"/>
    <sheet name="1.4-c" sheetId="58" r:id="rId20"/>
    <sheet name="Tab_1_4b_" sheetId="28" state="hidden" r:id="rId21"/>
    <sheet name="2.1-a" sheetId="16" r:id="rId22"/>
    <sheet name="Tab_2_1a_" sheetId="23" state="hidden" r:id="rId23"/>
    <sheet name="2.1-b" sheetId="46" r:id="rId24"/>
    <sheet name="2.1-c" sheetId="7" r:id="rId25"/>
    <sheet name="Tab_2_1b_" sheetId="29" state="hidden" r:id="rId26"/>
    <sheet name="2.1-d" sheetId="65" r:id="rId27"/>
    <sheet name="2.1-e" sheetId="8" r:id="rId28"/>
    <sheet name="2.1-f" sheetId="53" r:id="rId29"/>
    <sheet name="2.1-g" sheetId="52" r:id="rId30"/>
    <sheet name="2.1-h" sheetId="60" r:id="rId31"/>
    <sheet name="2.2-a" sheetId="10" r:id="rId32"/>
    <sheet name="Tab_2_2a_" sheetId="25" state="hidden" r:id="rId33"/>
    <sheet name="2.2-b" sheetId="43" r:id="rId34"/>
    <sheet name="2.2-c" sheetId="9" r:id="rId35"/>
    <sheet name="Tab_2_2b_" sheetId="30" state="hidden" r:id="rId36"/>
    <sheet name="Tab_1_2c_" sheetId="20" state="hidden" r:id="rId37"/>
    <sheet name="Tab_2_1c_" sheetId="24" state="hidden" r:id="rId38"/>
    <sheet name="2.3-a" sheetId="55" r:id="rId39"/>
    <sheet name="2.3-b" sheetId="67" r:id="rId40"/>
    <sheet name="2.3-c" sheetId="69" r:id="rId41"/>
    <sheet name="2.3-d" sheetId="71" r:id="rId42"/>
    <sheet name="2.4-a" sheetId="56" r:id="rId43"/>
    <sheet name="2.4-b" sheetId="57" r:id="rId44"/>
    <sheet name="3.1-a" sheetId="63" r:id="rId45"/>
    <sheet name="3.1-b" sheetId="64" r:id="rId46"/>
    <sheet name="4.1" sheetId="75" r:id="rId47"/>
  </sheets>
  <externalReferences>
    <externalReference r:id="rId48"/>
    <externalReference r:id="rId49"/>
    <externalReference r:id="rId50"/>
    <externalReference r:id="rId51"/>
  </externalReferences>
  <definedNames>
    <definedName name="_eir12" localSheetId="1">#REF!</definedName>
    <definedName name="_eir12" localSheetId="2">#REF!</definedName>
    <definedName name="_eir12" localSheetId="7">#REF!</definedName>
    <definedName name="_eir12" localSheetId="16">#REF!</definedName>
    <definedName name="_eir12" localSheetId="19">#REF!</definedName>
    <definedName name="_eir12" localSheetId="46">#REF!</definedName>
    <definedName name="_eir12">#REF!</definedName>
    <definedName name="_xlnm._FilterDatabase" localSheetId="1">#REF!</definedName>
    <definedName name="_xlnm._FilterDatabase" localSheetId="2">#REF!</definedName>
    <definedName name="_xlnm._FilterDatabase" localSheetId="16">#REF!</definedName>
    <definedName name="_xlnm._FilterDatabase" localSheetId="46">#REF!</definedName>
    <definedName name="_xlnm._FilterDatabase">#REF!</definedName>
    <definedName name="_ggg4" localSheetId="1">#REF!</definedName>
    <definedName name="_ggg4" localSheetId="2">#REF!</definedName>
    <definedName name="_ggg4" localSheetId="16">#REF!</definedName>
    <definedName name="_ggg4" localSheetId="46">#REF!</definedName>
    <definedName name="_ggg4">#REF!</definedName>
    <definedName name="_t1" localSheetId="1">#REF!</definedName>
    <definedName name="_t1" localSheetId="2">#REF!</definedName>
    <definedName name="_t1" localSheetId="7">#REF!</definedName>
    <definedName name="_t1" localSheetId="16">#REF!</definedName>
    <definedName name="_t1" localSheetId="46">#REF!</definedName>
    <definedName name="_t1">#REF!</definedName>
    <definedName name="_t11" localSheetId="1">#REF!</definedName>
    <definedName name="_t11" localSheetId="2">#REF!</definedName>
    <definedName name="_t11" localSheetId="7">#REF!</definedName>
    <definedName name="_t11" localSheetId="16">#REF!</definedName>
    <definedName name="_t11" localSheetId="46">#REF!</definedName>
    <definedName name="_t11">#REF!</definedName>
    <definedName name="_tab1" localSheetId="1">#REF!</definedName>
    <definedName name="_tab1" localSheetId="2">#REF!</definedName>
    <definedName name="_tab1" localSheetId="16">#REF!</definedName>
    <definedName name="_tab1" localSheetId="46">#REF!</definedName>
    <definedName name="_tab1">#REF!</definedName>
    <definedName name="a" localSheetId="1">#REF!</definedName>
    <definedName name="a" localSheetId="2">#REF!</definedName>
    <definedName name="a" localSheetId="7">#REF!</definedName>
    <definedName name="a" localSheetId="16">#REF!</definedName>
    <definedName name="a" localSheetId="46">#REF!</definedName>
    <definedName name="a">#REF!</definedName>
    <definedName name="ageliq_reg" localSheetId="1">#REF!</definedName>
    <definedName name="ageliq_reg" localSheetId="2">#REF!</definedName>
    <definedName name="ageliq_reg" localSheetId="16">#REF!</definedName>
    <definedName name="ageliq_reg" localSheetId="46">#REF!</definedName>
    <definedName name="ageliq_reg">#REF!</definedName>
    <definedName name="ageliq_sres" localSheetId="1">#REF!</definedName>
    <definedName name="ageliq_sres" localSheetId="2">#REF!</definedName>
    <definedName name="ageliq_sres" localSheetId="16">#REF!</definedName>
    <definedName name="ageliq_sres" localSheetId="46">#REF!</definedName>
    <definedName name="ageliq_sres">#REF!</definedName>
    <definedName name="agemoy_reg" localSheetId="1">#REF!</definedName>
    <definedName name="agemoy_reg" localSheetId="2">#REF!</definedName>
    <definedName name="agemoy_reg" localSheetId="16">#REF!</definedName>
    <definedName name="agemoy_reg" localSheetId="46">#REF!</definedName>
    <definedName name="agemoy_reg">#REF!</definedName>
    <definedName name="ancetre" localSheetId="1">#REF!</definedName>
    <definedName name="ancetre" localSheetId="2">#REF!</definedName>
    <definedName name="ancetre" localSheetId="7">#REF!</definedName>
    <definedName name="ancetre" localSheetId="16">#REF!</definedName>
    <definedName name="ancetre" localSheetId="19">#REF!</definedName>
    <definedName name="ANCETRE" localSheetId="45">#REF!</definedName>
    <definedName name="ancetre" localSheetId="46">#REF!</definedName>
    <definedName name="ancetre">#REF!</definedName>
    <definedName name="ANCETRE_2" localSheetId="1">#REF!</definedName>
    <definedName name="ANCETRE_2" localSheetId="2">#REF!</definedName>
    <definedName name="ANCETRE_2" localSheetId="7">#REF!</definedName>
    <definedName name="ANCETRE_2" localSheetId="16">#REF!</definedName>
    <definedName name="ANCETRE_2" localSheetId="46">#REF!</definedName>
    <definedName name="ANCETRE_2">#REF!</definedName>
    <definedName name="ANCETRE_2011" localSheetId="1">#REF!</definedName>
    <definedName name="ANCETRE_2011" localSheetId="2">#REF!</definedName>
    <definedName name="ANCETRE_2011" localSheetId="7">#REF!</definedName>
    <definedName name="ANCETRE_2011" localSheetId="16">#REF!</definedName>
    <definedName name="ANCETRE_2011" localSheetId="46">#REF!</definedName>
    <definedName name="ANCETRE_2011">#REF!</definedName>
    <definedName name="ANCETRE_2012" localSheetId="1">#REF!</definedName>
    <definedName name="ANCETRE_2012" localSheetId="2">#REF!</definedName>
    <definedName name="ANCETRE_2012" localSheetId="7">#REF!</definedName>
    <definedName name="ANCETRE_2012" localSheetId="16">#REF!</definedName>
    <definedName name="ANCETRE_2012" localSheetId="46">#REF!</definedName>
    <definedName name="ANCETRE_2012">#REF!</definedName>
    <definedName name="Année">[1]TX!$C$8</definedName>
    <definedName name="b_eacr" localSheetId="1">#REF!</definedName>
    <definedName name="b_eacr" localSheetId="2">#REF!</definedName>
    <definedName name="b_eacr" localSheetId="7">#REF!</definedName>
    <definedName name="b_eacr" localSheetId="16">#REF!</definedName>
    <definedName name="b_eacr" localSheetId="19">#REF!</definedName>
    <definedName name="b_eacr" localSheetId="46">#REF!</definedName>
    <definedName name="b_eacr">#REF!</definedName>
    <definedName name="beacr" localSheetId="1">#REF!</definedName>
    <definedName name="beacr" localSheetId="2">#REF!</definedName>
    <definedName name="beacr" localSheetId="7">#REF!</definedName>
    <definedName name="beacr" localSheetId="16">#REF!</definedName>
    <definedName name="beacr" localSheetId="19">#REF!</definedName>
    <definedName name="beacr" localSheetId="46">#REF!</definedName>
    <definedName name="beacr">#REF!</definedName>
    <definedName name="bisous" localSheetId="39" hidden="1">{"TABL1",#N/A,TRUE,"TABLX";"TABL2",#N/A,TRUE,"TABLX"}</definedName>
    <definedName name="bisous" hidden="1">{"TABL1",#N/A,TRUE,"TABLX";"TABL2",#N/A,TRUE,"TABLX"}</definedName>
    <definedName name="Data_regimes" localSheetId="1">#REF!</definedName>
    <definedName name="Data_regimes" localSheetId="2">#REF!</definedName>
    <definedName name="Data_regimes" localSheetId="7">#REF!</definedName>
    <definedName name="Data_regimes" localSheetId="16">#REF!</definedName>
    <definedName name="Data_regimes" localSheetId="19">#REF!</definedName>
    <definedName name="Data_regimes" localSheetId="46">#REF!</definedName>
    <definedName name="Data_regimes">#REF!</definedName>
    <definedName name="e" localSheetId="1">#REF!</definedName>
    <definedName name="e" localSheetId="2">#REF!</definedName>
    <definedName name="e" localSheetId="7">#REF!</definedName>
    <definedName name="e" localSheetId="16">#REF!</definedName>
    <definedName name="e" localSheetId="46">#REF!</definedName>
    <definedName name="e">#REF!</definedName>
    <definedName name="eacr" localSheetId="1">#REF!</definedName>
    <definedName name="eacr" localSheetId="2">#REF!</definedName>
    <definedName name="eacr" localSheetId="7">#REF!</definedName>
    <definedName name="eacr" localSheetId="16">#REF!</definedName>
    <definedName name="eacr" localSheetId="19">#REF!</definedName>
    <definedName name="eacr" localSheetId="46">#REF!</definedName>
    <definedName name="eacr">#REF!</definedName>
    <definedName name="eacr_bis" localSheetId="1">#REF!</definedName>
    <definedName name="eacr_bis" localSheetId="2">#REF!</definedName>
    <definedName name="eacr_bis" localSheetId="7">#REF!</definedName>
    <definedName name="eacr_bis" localSheetId="16">#REF!</definedName>
    <definedName name="eacr_bis" localSheetId="19">#REF!</definedName>
    <definedName name="eacr_bis" localSheetId="46">#REF!</definedName>
    <definedName name="eacr_bis">#REF!</definedName>
    <definedName name="eacr_graph" localSheetId="1">#REF!</definedName>
    <definedName name="eacr_graph" localSheetId="2">#REF!</definedName>
    <definedName name="eacr_graph" localSheetId="7">#REF!</definedName>
    <definedName name="eacr_graph" localSheetId="16">#REF!</definedName>
    <definedName name="eacr_graph" localSheetId="46">#REF!</definedName>
    <definedName name="eacr_graph">#REF!</definedName>
    <definedName name="eacr_ter" localSheetId="1">#REF!</definedName>
    <definedName name="eacr_ter" localSheetId="2">#REF!</definedName>
    <definedName name="eacr_ter" localSheetId="7">#REF!</definedName>
    <definedName name="eacr_ter" localSheetId="16">#REF!</definedName>
    <definedName name="eacr_ter" localSheetId="19">#REF!</definedName>
    <definedName name="eacr_ter" localSheetId="46">#REF!</definedName>
    <definedName name="eacr_ter">#REF!</definedName>
    <definedName name="eacr2" localSheetId="1">#REF!</definedName>
    <definedName name="eacr2" localSheetId="2">#REF!</definedName>
    <definedName name="eacr2" localSheetId="7">#REF!</definedName>
    <definedName name="eacr2" localSheetId="16">#REF!</definedName>
    <definedName name="eacr2" localSheetId="19">#REF!</definedName>
    <definedName name="eacr2" localSheetId="46">#REF!</definedName>
    <definedName name="eacr2">#REF!</definedName>
    <definedName name="euro">[2]SOMMAIRE!$C$131</definedName>
    <definedName name="gg" localSheetId="1">[3]gg!#REF!</definedName>
    <definedName name="gg" localSheetId="2">[3]gg!#REF!</definedName>
    <definedName name="gg" localSheetId="16">[3]gg!#REF!</definedName>
    <definedName name="gg" localSheetId="46">[3]gg!#REF!</definedName>
    <definedName name="gg">[3]gg!#REF!</definedName>
    <definedName name="ggg" localSheetId="1">#REF!</definedName>
    <definedName name="ggg" localSheetId="2">#REF!</definedName>
    <definedName name="ggg" localSheetId="16">#REF!</definedName>
    <definedName name="ggg" localSheetId="46">#REF!</definedName>
    <definedName name="ggg">#REF!</definedName>
    <definedName name="histo_ageliq" localSheetId="1">#REF!</definedName>
    <definedName name="histo_ageliq" localSheetId="2">#REF!</definedName>
    <definedName name="histo_ageliq" localSheetId="16">#REF!</definedName>
    <definedName name="histo_ageliq" localSheetId="46">#REF!</definedName>
    <definedName name="histo_ageliq">#REF!</definedName>
    <definedName name="IDX" localSheetId="1">#REF!</definedName>
    <definedName name="IDX" localSheetId="2">#REF!</definedName>
    <definedName name="IDX" localSheetId="16">#REF!</definedName>
    <definedName name="IDX" localSheetId="46">#REF!</definedName>
    <definedName name="IDX">#REF!</definedName>
    <definedName name="Ø_1.1_Effectifs_de_retraités_au_31_décembre_2014__par_sexe">sommaire!$B$13</definedName>
    <definedName name="Ø_2.1_d_Montant_mensuel_moyen_brut_de_pension_de_droit_direct__y_compris_majoration_pour_enfants__selon_le_régime_principal_d’affiliation_au_cours_de_la_carrière__en_2015" localSheetId="27">sommaire!$B$30</definedName>
    <definedName name="Ø_2.3_Évolution_du_montant_moyen_brut_de_la_pension_de_droit_direct_des_retraités_de_66_ans_selon_la_génération" localSheetId="38">sommaire!$B$37</definedName>
    <definedName name="primo" localSheetId="1">#REF!</definedName>
    <definedName name="primo" localSheetId="2">#REF!</definedName>
    <definedName name="primo" localSheetId="7">#REF!</definedName>
    <definedName name="primo" localSheetId="16">#REF!</definedName>
    <definedName name="primo" localSheetId="39">#REF!</definedName>
    <definedName name="primo" localSheetId="46">#REF!</definedName>
    <definedName name="primo">#REF!</definedName>
    <definedName name="Tab_1" localSheetId="1">#REF!</definedName>
    <definedName name="Tab_1" localSheetId="2">#REF!</definedName>
    <definedName name="Tab_1" localSheetId="7">#REF!</definedName>
    <definedName name="Tab_1" localSheetId="16">#REF!</definedName>
    <definedName name="Tab_1" localSheetId="19">#REF!</definedName>
    <definedName name="Tab_1" localSheetId="46">#REF!</definedName>
    <definedName name="Tab_1">#REF!</definedName>
    <definedName name="Tab_1_2a_">Tab_1_2a_!$A$1:$C$4</definedName>
    <definedName name="Tab_1_2b_">Tab_1_2b_!$A$1:$C$18</definedName>
    <definedName name="Tab_1_2c_">Tab_1_2c_!$A$1:$K$35</definedName>
    <definedName name="Tab_1_3a_">Tab_1_3a_!$A$1:$D$4</definedName>
    <definedName name="Tab_1_3b_">Tab_1_3b_!$A$1:$C$18</definedName>
    <definedName name="Tab_1_4a_">Tab_1_4a_!$A$1:$D$4</definedName>
    <definedName name="Tab_1_4b_">Tab_1_4b_!$A$1:$C$18</definedName>
    <definedName name="Tab_1tr" localSheetId="1">#REF!</definedName>
    <definedName name="Tab_1tr" localSheetId="2">#REF!</definedName>
    <definedName name="Tab_1tr" localSheetId="7">#REF!</definedName>
    <definedName name="Tab_1tr" localSheetId="16">#REF!</definedName>
    <definedName name="Tab_1tr" localSheetId="19">#REF!</definedName>
    <definedName name="Tab_1tr" localSheetId="46">#REF!</definedName>
    <definedName name="Tab_1tr">#REF!</definedName>
    <definedName name="Tab_2_1a_">Tab_2_1a_!$A$1:$G$4</definedName>
    <definedName name="Tab_2_1b_">Tab_2_1b_!$A$1:$C$18</definedName>
    <definedName name="Tab_2_1c_">Tab_2_1c_!$A$1:$K$35</definedName>
    <definedName name="Tab_2_2a_">Tab_2_2a_!$A$1:$E$13</definedName>
    <definedName name="Tab_2_2b_">Tab_2_2b_!$A$1:$C$18</definedName>
    <definedName name="Tab_3" localSheetId="1">#REF!</definedName>
    <definedName name="Tab_3" localSheetId="2">#REF!</definedName>
    <definedName name="Tab_3" localSheetId="7">#REF!</definedName>
    <definedName name="Tab_3" localSheetId="16">#REF!</definedName>
    <definedName name="Tab_3" localSheetId="19">#REF!</definedName>
    <definedName name="Tab_3" localSheetId="46">#REF!</definedName>
    <definedName name="Tab_3">#REF!</definedName>
    <definedName name="Tab1_1_">Tab1_1_!$A$1:$I$5</definedName>
    <definedName name="tab1FP" localSheetId="1">#REF!</definedName>
    <definedName name="tab1FP" localSheetId="2">#REF!</definedName>
    <definedName name="tab1FP" localSheetId="16">#REF!</definedName>
    <definedName name="tab1FP" localSheetId="46">#REF!</definedName>
    <definedName name="tab1FP">#REF!</definedName>
    <definedName name="tab1MSACAVIter" localSheetId="1">#REF!</definedName>
    <definedName name="tab1MSACAVIter" localSheetId="2">#REF!</definedName>
    <definedName name="tab1MSACAVIter" localSheetId="16">#REF!</definedName>
    <definedName name="tab1MSACAVIter" localSheetId="46">#REF!</definedName>
    <definedName name="tab1MSACAVIter">#REF!</definedName>
    <definedName name="txretr_anc14" localSheetId="1">#REF!</definedName>
    <definedName name="txretr_anc14" localSheetId="2">#REF!</definedName>
    <definedName name="txretr_anc14" localSheetId="16">#REF!</definedName>
    <definedName name="txretr_anc14" localSheetId="46">#REF!</definedName>
    <definedName name="txretr_anc14">#REF!</definedName>
    <definedName name="txretr_anc15" localSheetId="1">#REF!</definedName>
    <definedName name="txretr_anc15" localSheetId="2">#REF!</definedName>
    <definedName name="txretr_anc15" localSheetId="16">#REF!</definedName>
    <definedName name="txretr_anc15" localSheetId="46">#REF!</definedName>
    <definedName name="txretr_anc15">#REF!</definedName>
    <definedName name="wrn.Rapport." localSheetId="39" hidden="1">{"TABL1",#N/A,TRUE,"TABLX";"TABL2",#N/A,TRUE,"TABLX"}</definedName>
    <definedName name="wrn.Rapport." hidden="1">{"TABL1",#N/A,TRUE,"TABLX";"TABL2",#N/A,TRUE,"TABLX"}</definedName>
    <definedName name="x" localSheetId="39" hidden="1">{"TABL1",#N/A,TRUE,"TABLX";"TABL2",#N/A,TRUE,"TABLX"}</definedName>
    <definedName name="x" hidden="1">{"TABL1",#N/A,TRUE,"TABLX";"TABL2",#N/A,TRUE,"TABLX"}</definedName>
    <definedName name="years" localSheetId="1">[4]txcot!#REF!</definedName>
    <definedName name="years" localSheetId="2">[4]txcot!#REF!</definedName>
    <definedName name="years" localSheetId="16">[4]txcot!#REF!</definedName>
    <definedName name="years" localSheetId="46">[4]txcot!#REF!</definedName>
    <definedName name="years">[4]txcot!#REF!</definedName>
    <definedName name="z" localSheetId="1">#REF!</definedName>
    <definedName name="z" localSheetId="2">#REF!</definedName>
    <definedName name="z" localSheetId="7">#REF!</definedName>
    <definedName name="z" localSheetId="16">#REF!</definedName>
    <definedName name="z" localSheetId="46">#REF!</definedName>
    <definedName name="z">#REF!</definedName>
    <definedName name="_xlnm.Print_Area" localSheetId="18">'1.4-b'!$A$3:$Q$33</definedName>
    <definedName name="zz" localSheetId="1">#REF!</definedName>
    <definedName name="zz" localSheetId="2">#REF!</definedName>
    <definedName name="zz" localSheetId="7">#REF!</definedName>
    <definedName name="zz" localSheetId="16">#REF!</definedName>
    <definedName name="zz" localSheetId="46">#REF!</definedName>
    <definedName name="zz">#REF!</definedName>
    <definedName name="zzz" localSheetId="1">#REF!</definedName>
    <definedName name="zzz" localSheetId="2">#REF!</definedName>
    <definedName name="zzz" localSheetId="7">#REF!</definedName>
    <definedName name="zzz" localSheetId="16">#REF!</definedName>
    <definedName name="zzz" localSheetId="46">#REF!</definedName>
    <definedName name="zzz">#REF!</definedName>
  </definedNames>
  <calcPr calcId="162913"/>
</workbook>
</file>

<file path=xl/calcChain.xml><?xml version="1.0" encoding="utf-8"?>
<calcChain xmlns="http://schemas.openxmlformats.org/spreadsheetml/2006/main">
  <c r="A15" i="70" l="1"/>
  <c r="A14" i="70"/>
  <c r="A13" i="70"/>
  <c r="A12" i="70"/>
  <c r="A11" i="70"/>
  <c r="A10" i="70"/>
  <c r="A9" i="70"/>
  <c r="A8" i="70"/>
  <c r="A7" i="70"/>
  <c r="A6" i="70"/>
  <c r="A5" i="70"/>
  <c r="C48" i="59"/>
  <c r="D48" i="59"/>
  <c r="B48" i="59"/>
</calcChain>
</file>

<file path=xl/comments1.xml><?xml version="1.0" encoding="utf-8"?>
<comments xmlns="http://schemas.openxmlformats.org/spreadsheetml/2006/main">
  <authors>
    <author>ARNAUD, Franck (DREES/OS/RETR)</author>
  </authors>
  <commentList>
    <comment ref="A13" authorId="0" shapeId="0">
      <text>
        <r>
          <rPr>
            <b/>
            <sz val="9"/>
            <color indexed="81"/>
            <rFont val="Tahoma"/>
            <family val="2"/>
          </rPr>
          <t>https://www.insee.fr/fr/statistiques/serie/001759970</t>
        </r>
      </text>
    </comment>
  </commentList>
</comments>
</file>

<file path=xl/sharedStrings.xml><?xml version="1.0" encoding="utf-8"?>
<sst xmlns="http://schemas.openxmlformats.org/spreadsheetml/2006/main" count="8645" uniqueCount="1998">
  <si>
    <t>1.1 Les effectifs de retraités</t>
  </si>
  <si>
    <t>1.2 Les retraités de droit direct</t>
  </si>
  <si>
    <t>1.3 Les nouveaux retraités</t>
  </si>
  <si>
    <t>1.4 Les retraités de droit dérivé</t>
  </si>
  <si>
    <t>2.1 Le niveau des pensions des retraités</t>
  </si>
  <si>
    <t>2.2 Les pensions des nouveaux retraités</t>
  </si>
  <si>
    <t>Tous retraités percevant un droit direct</t>
  </si>
  <si>
    <t>Tous retraités percevant un droit dérivé</t>
  </si>
  <si>
    <t>dont retraités percevant un droit dérivé servi seul</t>
  </si>
  <si>
    <t>Femmes</t>
  </si>
  <si>
    <t>Hommes</t>
  </si>
  <si>
    <t>(en milliers)</t>
  </si>
  <si>
    <t>Ensemble</t>
  </si>
  <si>
    <t>ARRCO</t>
  </si>
  <si>
    <t>nd</t>
  </si>
  <si>
    <t>AGIRC</t>
  </si>
  <si>
    <t>RSI artisans complémentaire</t>
  </si>
  <si>
    <t>CRPCEN</t>
  </si>
  <si>
    <t xml:space="preserve">nd : non disponible </t>
  </si>
  <si>
    <t>Tous retraités de droit direct</t>
  </si>
  <si>
    <t>Retraités de droit direct d'un régime de base</t>
  </si>
  <si>
    <t>dont anciens salariés</t>
  </si>
  <si>
    <t>MSA salariés</t>
  </si>
  <si>
    <t xml:space="preserve">Fonctionnaires CNRACL </t>
  </si>
  <si>
    <t>MSA non-salariés</t>
  </si>
  <si>
    <t>RSI commerçants</t>
  </si>
  <si>
    <t>RSI artisans</t>
  </si>
  <si>
    <t xml:space="preserve">Professions libérales </t>
  </si>
  <si>
    <t>nd : non disponible.</t>
  </si>
  <si>
    <t>En euros courants</t>
  </si>
  <si>
    <t>sexi</t>
  </si>
  <si>
    <t>retr_france</t>
  </si>
  <si>
    <t>retr_tot</t>
  </si>
  <si>
    <t>retr_dir</t>
  </si>
  <si>
    <t>nb_dder</t>
  </si>
  <si>
    <t>nb_dders</t>
  </si>
  <si>
    <t>primo</t>
  </si>
  <si>
    <t>mini_vieillesse</t>
  </si>
  <si>
    <t>AN</t>
  </si>
  <si>
    <t>1</t>
  </si>
  <si>
    <t>2</t>
  </si>
  <si>
    <t>poprev14</t>
  </si>
  <si>
    <t>ens</t>
  </si>
  <si>
    <t>ens_h</t>
  </si>
  <si>
    <t>ens_f</t>
  </si>
  <si>
    <t>carcomp</t>
  </si>
  <si>
    <t>carcomp_h</t>
  </si>
  <si>
    <t>carcomp_f</t>
  </si>
  <si>
    <t>poprev2</t>
  </si>
  <si>
    <t>poprev3</t>
  </si>
  <si>
    <t>poprev4</t>
  </si>
  <si>
    <t>100_1_0010</t>
  </si>
  <si>
    <t>100_1_0012</t>
  </si>
  <si>
    <t>100_1_0013</t>
  </si>
  <si>
    <t>100_1_0021</t>
  </si>
  <si>
    <t>100_1_0032</t>
  </si>
  <si>
    <t>100_1_0061</t>
  </si>
  <si>
    <t>100_2_0022</t>
  </si>
  <si>
    <t>100_2_0040</t>
  </si>
  <si>
    <t>100_2_0050</t>
  </si>
  <si>
    <t>100_2_2100</t>
  </si>
  <si>
    <t>50_1_0010</t>
  </si>
  <si>
    <t>50_1_0012</t>
  </si>
  <si>
    <t>50_1_0013</t>
  </si>
  <si>
    <t>50_1_0021</t>
  </si>
  <si>
    <t>50_1_0032</t>
  </si>
  <si>
    <t>50_1_0061</t>
  </si>
  <si>
    <t>50_2_0022</t>
  </si>
  <si>
    <t>50_2_0040</t>
  </si>
  <si>
    <t>50_2_0050</t>
  </si>
  <si>
    <t>50_2_2100</t>
  </si>
  <si>
    <t>50_autre</t>
  </si>
  <si>
    <t>compl</t>
  </si>
  <si>
    <t>100_1</t>
  </si>
  <si>
    <t>100_2</t>
  </si>
  <si>
    <t>50_1_</t>
  </si>
  <si>
    <t>50_2_</t>
  </si>
  <si>
    <t>50_au</t>
  </si>
  <si>
    <t>100</t>
  </si>
  <si>
    <t>50_</t>
  </si>
  <si>
    <t>com</t>
  </si>
  <si>
    <t>liquidant</t>
  </si>
  <si>
    <t>annee</t>
  </si>
  <si>
    <t>sexe</t>
  </si>
  <si>
    <t>m1_c</t>
  </si>
  <si>
    <t>m1net_c</t>
  </si>
  <si>
    <t>m2_c</t>
  </si>
  <si>
    <t>m2net_c</t>
  </si>
  <si>
    <t>euro_cst</t>
  </si>
  <si>
    <t>F</t>
  </si>
  <si>
    <t>H</t>
  </si>
  <si>
    <t>m1</t>
  </si>
  <si>
    <t>pension</t>
  </si>
  <si>
    <t>primoliquidantscorrige</t>
  </si>
  <si>
    <t>ensemble</t>
  </si>
  <si>
    <t>primoliquidants</t>
  </si>
  <si>
    <t>66ans</t>
  </si>
  <si>
    <t>CAISSE</t>
  </si>
  <si>
    <t>DDIR</t>
  </si>
  <si>
    <t>CNAV</t>
  </si>
  <si>
    <t>Fonction publique d'État civile</t>
  </si>
  <si>
    <t>Fonction publique d'État militaire</t>
  </si>
  <si>
    <t>MSA exploitants</t>
  </si>
  <si>
    <t>CNRACL</t>
  </si>
  <si>
    <t>RSI complémentaire</t>
  </si>
  <si>
    <t>CPR SNCF</t>
  </si>
  <si>
    <t>CAVIMAC</t>
  </si>
  <si>
    <t>CNIEG</t>
  </si>
  <si>
    <t>CRP RATP</t>
  </si>
  <si>
    <t>IRCANTEC</t>
  </si>
  <si>
    <t>NL_DDIR</t>
  </si>
  <si>
    <t>DDERT</t>
  </si>
  <si>
    <t>M1_DDIR</t>
  </si>
  <si>
    <t>M1_NL_DDIR</t>
  </si>
  <si>
    <t>SNCF</t>
  </si>
  <si>
    <t>(En euros courants)</t>
  </si>
  <si>
    <t xml:space="preserve">1.  Y compris les fonctionnaires liquidant une pension d’invalidité et ayant atteint l’âge minimum de départ à la retraite.  </t>
  </si>
  <si>
    <t xml:space="preserve">1.  Les effectifs de retraités </t>
  </si>
  <si>
    <t xml:space="preserve">2. Le montant des pensions </t>
  </si>
  <si>
    <t xml:space="preserve">        </t>
  </si>
  <si>
    <t>RATP</t>
  </si>
  <si>
    <t>dont primoliquidant au cours de l'année</t>
  </si>
  <si>
    <t xml:space="preserve">                         </t>
  </si>
  <si>
    <t xml:space="preserve">          </t>
  </si>
  <si>
    <t xml:space="preserve">              </t>
  </si>
  <si>
    <t xml:space="preserve"> (En euros courants)</t>
  </si>
  <si>
    <t xml:space="preserve">                          </t>
  </si>
  <si>
    <t xml:space="preserve">   </t>
  </si>
  <si>
    <t>Montant mensuel moyen par retraité, tous régimes (en euros courants)</t>
  </si>
  <si>
    <t>brute</t>
  </si>
  <si>
    <t>nette</t>
  </si>
  <si>
    <t>Nouveaux retraités</t>
  </si>
  <si>
    <t xml:space="preserve">Variation du nombre de retraités </t>
  </si>
  <si>
    <t>Classe d'âge</t>
  </si>
  <si>
    <t xml:space="preserve"> 50 à 54 ans</t>
  </si>
  <si>
    <t xml:space="preserve"> 55 à 59 ans</t>
  </si>
  <si>
    <t xml:space="preserve"> 65 à 69 ans</t>
  </si>
  <si>
    <t xml:space="preserve"> 80 à 84 ans</t>
  </si>
  <si>
    <t>2.3 Les pensions par générations</t>
  </si>
  <si>
    <r>
      <rPr>
        <b/>
        <sz val="8"/>
        <color indexed="8"/>
        <rFont val="Arial"/>
        <family val="2"/>
      </rPr>
      <t>Note</t>
    </r>
    <r>
      <rPr>
        <sz val="8"/>
        <color indexed="8"/>
        <rFont val="Arial"/>
        <family val="2"/>
      </rPr>
      <t xml:space="preserve"> • Ces données diffèrent des données sur les nouveaux retraités présentés dans le tableau 1.1. En effet, ce dernier comptabilise uniquement les personnes n'ayant pas liquidé un droit direct sur une année antérieure. Le tableau de cet onglet comptabilise l'ensemble des personnes liquidant un droit direct l'année N. 
Ces données excluent les personnes ayant perçu un versement forfaitaire unique.  </t>
    </r>
  </si>
  <si>
    <r>
      <rPr>
        <b/>
        <sz val="8"/>
        <color indexed="8"/>
        <rFont val="Arial"/>
        <family val="2"/>
      </rPr>
      <t>Champ </t>
    </r>
    <r>
      <rPr>
        <sz val="8"/>
        <color indexed="8"/>
        <rFont val="Arial"/>
        <family val="2"/>
      </rPr>
      <t>• Retraités ayant acquis un premier droit direct au cours de l'année N, résidant en France ou à l'étranger, vivants au 31 décembre de l'année.</t>
    </r>
  </si>
  <si>
    <t>MSA non-salariés complémentaire</t>
  </si>
  <si>
    <t>FSPOEIE</t>
  </si>
  <si>
    <t xml:space="preserve"> moins de 50 ans</t>
  </si>
  <si>
    <t xml:space="preserve">En euros </t>
  </si>
  <si>
    <t>Année</t>
  </si>
  <si>
    <t>En %</t>
  </si>
  <si>
    <t xml:space="preserve"> 85 à 89 ans</t>
  </si>
  <si>
    <t xml:space="preserve"> 90 ans ou plus</t>
  </si>
  <si>
    <t>Retraités de droit direct</t>
  </si>
  <si>
    <t>Retraités de droit dérivé (réversion)</t>
  </si>
  <si>
    <t>Ensemble des retraités, de droit direct ou dérivé</t>
  </si>
  <si>
    <t>Fonctionnaires civils d’État</t>
  </si>
  <si>
    <t>Fonctionnaires militaires d’État</t>
  </si>
  <si>
    <t xml:space="preserve"> </t>
  </si>
  <si>
    <t>Arrco</t>
  </si>
  <si>
    <t>Agirc</t>
  </si>
  <si>
    <t>Femmes DR seuls
(en %)</t>
  </si>
  <si>
    <t>Femmes DR + DD
(en %)</t>
  </si>
  <si>
    <t>Femmes DD (en %)</t>
  </si>
  <si>
    <t>Hommes DR seuls
(en %)</t>
  </si>
  <si>
    <t>Hommes DR + DD
(en %)</t>
  </si>
  <si>
    <t>Hommes DD (en %)</t>
  </si>
  <si>
    <t>dont anciens non-salariés</t>
  </si>
  <si>
    <t>2.4 Les pensions de droit dérivé</t>
  </si>
  <si>
    <t>(en milliers de personnes)</t>
  </si>
  <si>
    <t>Banque de France</t>
  </si>
  <si>
    <t>ERAFP</t>
  </si>
  <si>
    <t xml:space="preserve"> 60 à 64 ans</t>
  </si>
  <si>
    <t xml:space="preserve"> 70 à 74 ans</t>
  </si>
  <si>
    <t xml:space="preserve"> 75 à 79 ans</t>
  </si>
  <si>
    <t>Effectifs (en milliers de personnes)</t>
  </si>
  <si>
    <t xml:space="preserve">Ensemble </t>
  </si>
  <si>
    <t xml:space="preserve">Hommes </t>
  </si>
  <si>
    <t>Age</t>
  </si>
  <si>
    <t xml:space="preserve">Sources des données : </t>
  </si>
  <si>
    <t>● L’échantillon interrégimes de retraités (EIR)</t>
  </si>
  <si>
    <t>● Le modèle ANCETRE</t>
  </si>
  <si>
    <t>● L’enquête annuelle auprès des caisses de retraite (EACR)</t>
  </si>
  <si>
    <t>Effectifs
(en milliers)</t>
  </si>
  <si>
    <t>Part (en %)</t>
  </si>
  <si>
    <t>Part ( en %)</t>
  </si>
  <si>
    <r>
      <t>Régimes spéciaux</t>
    </r>
    <r>
      <rPr>
        <vertAlign val="superscript"/>
        <sz val="8"/>
        <rFont val="Arial"/>
        <family val="2"/>
      </rPr>
      <t>1</t>
    </r>
  </si>
  <si>
    <r>
      <t>dont : aucun régime principal</t>
    </r>
    <r>
      <rPr>
        <b/>
        <vertAlign val="superscript"/>
        <sz val="8"/>
        <rFont val="Arial"/>
        <family val="2"/>
      </rPr>
      <t>3</t>
    </r>
  </si>
  <si>
    <r>
      <t>Autres retraités de droit direct</t>
    </r>
    <r>
      <rPr>
        <b/>
        <vertAlign val="superscript"/>
        <sz val="8"/>
        <rFont val="Arial"/>
        <family val="2"/>
      </rPr>
      <t>4</t>
    </r>
  </si>
  <si>
    <t>3. Les âges de départ à la retraite</t>
  </si>
  <si>
    <t>Âge moyen (en années)</t>
  </si>
  <si>
    <t>Tableau 3.1-a: Évolution de l’âge moyen de départ à la retraite selon la génération et le régime de retraite</t>
  </si>
  <si>
    <t>Tableau 3.1-b : Âge conjoncturel moyen de départ à la retraite selon le sexe</t>
  </si>
  <si>
    <t>3.1 Les âges moyens de départ à la retraite</t>
  </si>
  <si>
    <t>Graphique 2.1-f : Évolution de l'écart de pension entre les femmes et les hommes, en %</t>
  </si>
  <si>
    <t xml:space="preserve">Allocataires de l’ASV ou de l’ASPA </t>
  </si>
  <si>
    <t>Durée validée moyenne (en années)</t>
  </si>
  <si>
    <t>Durée cotisée moyenne (en années)</t>
  </si>
  <si>
    <t>Régime général (CNAV) dont</t>
  </si>
  <si>
    <t xml:space="preserve">    régimes de base</t>
  </si>
  <si>
    <t xml:space="preserve">    régimes complémentaires</t>
  </si>
  <si>
    <t>Fonction publique d’État – civils (SRE)</t>
  </si>
  <si>
    <t>Fonction publique d’État – militaires (SRE)</t>
  </si>
  <si>
    <t>MSA - salariés</t>
  </si>
  <si>
    <t>MSA - exploitants</t>
  </si>
  <si>
    <t>Commerçants</t>
  </si>
  <si>
    <t>Artisans</t>
  </si>
  <si>
    <t>Régimes de professions libérales</t>
  </si>
  <si>
    <t>Régimes spéciaux  (dont CANSSM, Cavimac)</t>
  </si>
  <si>
    <t>Tableau 2.3.b : Caractéristiques de la carrière et montants de pension par génération</t>
  </si>
  <si>
    <t>RAFP</t>
  </si>
  <si>
    <t>Ircantec</t>
  </si>
  <si>
    <t>Régimes de base</t>
  </si>
  <si>
    <t>Revalorisations par régime</t>
  </si>
  <si>
    <t>2018-2019</t>
  </si>
  <si>
    <t>2017-2018</t>
  </si>
  <si>
    <t>2016-2017</t>
  </si>
  <si>
    <t>2015-2016</t>
  </si>
  <si>
    <t>2014-2015</t>
  </si>
  <si>
    <t>2013-2014</t>
  </si>
  <si>
    <t>2012-2013</t>
  </si>
  <si>
    <t>2011-2012</t>
  </si>
  <si>
    <t>2010-2011</t>
  </si>
  <si>
    <t>2009-2010</t>
  </si>
  <si>
    <t>2008-2009</t>
  </si>
  <si>
    <t>Revalorisation (en euros courants)</t>
  </si>
  <si>
    <r>
      <t>4.1 Revalorisation annuelle moyenne des pensions brutes depuis 2008</t>
    </r>
    <r>
      <rPr>
        <b/>
        <strike/>
        <sz val="10"/>
        <rFont val="Arial"/>
        <family val="2"/>
      </rPr>
      <t xml:space="preserve"> </t>
    </r>
  </si>
  <si>
    <t>4. Revalorisation des pensions</t>
  </si>
  <si>
    <t>4.1 Revalorisation des pensions</t>
  </si>
  <si>
    <t>Ensemble
des retraités</t>
  </si>
  <si>
    <t>Ensemble
des retraités,
en EQCC</t>
  </si>
  <si>
    <t>Résidents
en France,
en EQCC</t>
  </si>
  <si>
    <t>Agirc-Arrco</t>
  </si>
  <si>
    <t>Graphique  1.3-c : Variation annuelle du nombre de retraités et effectifs annuels des nouveaux retraités</t>
  </si>
  <si>
    <t>2007-2008</t>
  </si>
  <si>
    <t>Champ &gt; Personnes résidant en France, hors personnes qui ne liquideront aucun droit de retraite.
Sources &gt; DREES, EIR, EACR et modèle ANCETRE ; Insee, bilan démographique.</t>
  </si>
  <si>
    <r>
      <rPr>
        <b/>
        <sz val="8"/>
        <color theme="1"/>
        <rFont val="Arial"/>
        <family val="2"/>
      </rPr>
      <t>Note •</t>
    </r>
    <r>
      <rPr>
        <sz val="8"/>
        <color theme="1"/>
        <rFont val="Arial"/>
        <family val="2"/>
      </rPr>
      <t xml:space="preserve"> Ces données excluent les personnes ayant perçu un versement forfaitaire unique. </t>
    </r>
  </si>
  <si>
    <r>
      <rPr>
        <b/>
        <sz val="8"/>
        <color rgb="FF000000"/>
        <rFont val="Arial"/>
        <family val="2"/>
      </rPr>
      <t>Champ •</t>
    </r>
    <r>
      <rPr>
        <sz val="8"/>
        <color rgb="FF000000"/>
        <rFont val="Arial"/>
        <family val="2"/>
      </rPr>
      <t xml:space="preserve"> Retraités ayant perçu un droit dérivé cumulé ou non avec un droit direct l'année N, résidant en France ou à l'étranger, vivants au 31 décembre.</t>
    </r>
  </si>
  <si>
    <t>2. L'entrée en vigueur de la Lura, qui permet une liquidation unique au sein des régimes alignés, a une influence sur les montants des pensions liquidées en 2017. Cela introduit une rupture de série à partir de 2017.</t>
  </si>
  <si>
    <t>1&gt; La carrière est considérée comme complète si la somme des coefficients de proratisation dans les régimes de base est égale à 100 % ou plus.</t>
  </si>
  <si>
    <t>1. Les deux régimes complémentaires du RSI ont fusionné au 1er janvier 2013 et l'Agirc et l'Arrco ont fusionné au 1er janvier 2019</t>
  </si>
  <si>
    <t>1. Les séries sont corrigées de l'évolution de l'indice des prix à la consommation, y compris tabac</t>
  </si>
  <si>
    <t>Monopensionnés d'un régime de base</t>
  </si>
  <si>
    <t>Pension de droit direct, hors majoration pour 3 enfants ou plus</t>
  </si>
  <si>
    <t>Pension de droit direct, y compris majoration pour 3 enfants ou plus</t>
  </si>
  <si>
    <t>Pension totale (droit direct , droit dérivé et majoration pour 3 enfants ou plus)</t>
  </si>
  <si>
    <t>Évolution de la Pension de droit direct, y compris majoration pour 3 enfants ou plus (en %)</t>
  </si>
  <si>
    <t>Graphique 2.1-g : Pension nette moyenne totale (droit direct, droit dérivé et majoration pour trois enfants ou plus) de l’ensemble des retraités résidant en France rapportée au revenu d’activité net moyen</t>
  </si>
  <si>
    <t>2017(2)</t>
  </si>
  <si>
    <t>2. À la suite d'un changement méthodologique dans le modèle ANCETRE en 2011, les données tous régimes concernant la génération 1945 à 66 ans ne sont pas disponibles. Les valeurs de 2011 sont donc, dans le tableau, extrapolées à partir de celles des données de 2010 et 2012.</t>
  </si>
  <si>
    <t>2&gt; Y compris majoration pour trois enfants ou plus.</t>
  </si>
  <si>
    <t>2017 (2)</t>
  </si>
  <si>
    <t>Moins de 50 ans</t>
  </si>
  <si>
    <t>Plus de 90 ans</t>
  </si>
  <si>
    <r>
      <t>Note </t>
    </r>
    <r>
      <rPr>
        <sz val="10"/>
        <color indexed="8"/>
        <rFont val="Arial"/>
        <family val="2"/>
      </rPr>
      <t>: Ces données excluent les personnes ayant perçu un versement forfaitaire unique. Les fonctionnaires liquidant une pension d’invalidité et ayant atteint l’âge minimum de départ à la retraite sont inclus.</t>
    </r>
  </si>
  <si>
    <r>
      <t>Champ</t>
    </r>
    <r>
      <rPr>
        <sz val="10"/>
        <color indexed="8"/>
        <rFont val="Arial"/>
        <family val="2"/>
      </rPr>
      <t> : Retraités ayant perçu un droit direct au cours de l’année N, résidant en France ou à l’étranger,  au 31 décembre de l’année.</t>
    </r>
  </si>
  <si>
    <r>
      <rPr>
        <b/>
        <sz val="11"/>
        <color rgb="FF000000"/>
        <rFont val="Arial"/>
        <family val="2"/>
      </rPr>
      <t>Source :</t>
    </r>
    <r>
      <rPr>
        <sz val="11"/>
        <color rgb="FF000000"/>
        <rFont val="Arial"/>
        <family val="2"/>
      </rPr>
      <t xml:space="preserve"> DREES, modèle Ancetre</t>
    </r>
  </si>
  <si>
    <t>Femmes et hommes</t>
  </si>
  <si>
    <r>
      <t xml:space="preserve">Agirc </t>
    </r>
    <r>
      <rPr>
        <vertAlign val="superscript"/>
        <sz val="10"/>
        <rFont val="Arial"/>
        <family val="2"/>
      </rPr>
      <t>1</t>
    </r>
  </si>
  <si>
    <r>
      <t xml:space="preserve">Arrco </t>
    </r>
    <r>
      <rPr>
        <vertAlign val="superscript"/>
        <sz val="10"/>
        <rFont val="Arial"/>
        <family val="2"/>
      </rPr>
      <t>1</t>
    </r>
  </si>
  <si>
    <r>
      <t>RSI commerçants (complémentaire)</t>
    </r>
    <r>
      <rPr>
        <vertAlign val="superscript"/>
        <sz val="10"/>
        <rFont val="Arial"/>
        <family val="2"/>
      </rPr>
      <t>1</t>
    </r>
  </si>
  <si>
    <r>
      <t>RSI artisans (complémentaire)</t>
    </r>
    <r>
      <rPr>
        <vertAlign val="superscript"/>
        <sz val="10"/>
        <rFont val="Arial"/>
        <family val="2"/>
      </rPr>
      <t>1</t>
    </r>
  </si>
  <si>
    <r>
      <rPr>
        <b/>
        <sz val="10"/>
        <color theme="1"/>
        <rFont val="Arial"/>
        <family val="2"/>
      </rPr>
      <t>Note •</t>
    </r>
    <r>
      <rPr>
        <sz val="10"/>
        <color theme="1"/>
        <rFont val="Arial"/>
        <family val="2"/>
      </rPr>
      <t xml:space="preserve"> Ces données excluent les personnes ayant perçu un versement forfaitaire unique. </t>
    </r>
  </si>
  <si>
    <t xml:space="preserve">     (en milliers de personnes)</t>
  </si>
  <si>
    <r>
      <rPr>
        <b/>
        <sz val="9"/>
        <color theme="1"/>
        <rFont val="Arial"/>
        <family val="2"/>
      </rPr>
      <t>Note •</t>
    </r>
    <r>
      <rPr>
        <sz val="9"/>
        <color theme="1"/>
        <rFont val="Arial"/>
        <family val="2"/>
      </rPr>
      <t xml:space="preserve"> Ces données excluent les personnes ayant perçu un versement forfaitaire unique. </t>
    </r>
  </si>
  <si>
    <r>
      <rPr>
        <b/>
        <sz val="9"/>
        <color rgb="FF000000"/>
        <rFont val="Arial"/>
        <family val="2"/>
      </rPr>
      <t>Champ •</t>
    </r>
    <r>
      <rPr>
        <sz val="9"/>
        <color rgb="FF000000"/>
        <rFont val="Arial"/>
        <family val="2"/>
      </rPr>
      <t xml:space="preserve"> Retraités ayant acquis un premier droit direct l'année N, résidant en France ou à l'étranger, vivants au 31 décembre de l'année.</t>
    </r>
  </si>
  <si>
    <r>
      <rPr>
        <b/>
        <sz val="10"/>
        <color rgb="FF000000"/>
        <rFont val="Arial"/>
        <family val="2"/>
      </rPr>
      <t>Champ •</t>
    </r>
    <r>
      <rPr>
        <sz val="10"/>
        <color rgb="FF000000"/>
        <rFont val="Arial"/>
        <family val="2"/>
      </rPr>
      <t xml:space="preserve"> Retraités ayant perçu un droit dérivé cumulé ou non avec un droit direct l'année N, résidant en France ou à l'étranger, vivants au 31 décembre.</t>
    </r>
  </si>
  <si>
    <t xml:space="preserve">  (en milliers de personnes)</t>
  </si>
  <si>
    <r>
      <t>Corrigé de l'inflation annuelle</t>
    </r>
    <r>
      <rPr>
        <b/>
        <vertAlign val="superscript"/>
        <sz val="10"/>
        <rFont val="Arial"/>
        <family val="2"/>
      </rPr>
      <t>1</t>
    </r>
  </si>
  <si>
    <r>
      <t>Corrigé de la revalorisation annuelle légale</t>
    </r>
    <r>
      <rPr>
        <b/>
        <vertAlign val="superscript"/>
        <sz val="10"/>
        <rFont val="Arial"/>
        <family val="2"/>
      </rPr>
      <t>2</t>
    </r>
  </si>
  <si>
    <r>
      <rPr>
        <b/>
        <sz val="10"/>
        <rFont val="Arial"/>
        <family val="2"/>
      </rPr>
      <t>Note</t>
    </r>
    <r>
      <rPr>
        <sz val="10"/>
        <rFont val="Arial"/>
        <family val="2"/>
      </rPr>
      <t xml:space="preserve"> • Ces données excluent les personnes ayant perçu un versement forfaitaire unique. Les fonctionnaires liquidant une pension d'invalidité et ayant atteint l'âge minimum de départ à la retraite sont inclus. La pension nette est calculée après déduction de la CSG, de la CRDS, de la CASA et de la cotisation maladie sur les retraites complémentaires.</t>
    </r>
  </si>
  <si>
    <r>
      <rPr>
        <b/>
        <sz val="10"/>
        <color rgb="FF000000"/>
        <rFont val="Arial"/>
        <family val="2"/>
      </rPr>
      <t>Note •</t>
    </r>
    <r>
      <rPr>
        <sz val="10"/>
        <color rgb="FF000000"/>
        <rFont val="Arial"/>
        <family val="2"/>
      </rPr>
      <t xml:space="preserve"> Ces données excluent les personnes ayant perçu un versement forfaitaire unique. </t>
    </r>
  </si>
  <si>
    <r>
      <rPr>
        <b/>
        <sz val="10"/>
        <color rgb="FF000000"/>
        <rFont val="Arial"/>
        <family val="2"/>
      </rPr>
      <t>Champ</t>
    </r>
    <r>
      <rPr>
        <sz val="10"/>
        <color rgb="FF000000"/>
        <rFont val="Arial"/>
        <family val="2"/>
      </rPr>
      <t xml:space="preserve"> • Retraités ayant perçu un droit direct l'année N, résidant en France ou à l'étranger, vivants au 31 décembre de l'année N. </t>
    </r>
  </si>
  <si>
    <r>
      <t xml:space="preserve">Champ • </t>
    </r>
    <r>
      <rPr>
        <sz val="10"/>
        <rFont val="Arial"/>
        <family val="2"/>
      </rPr>
      <t>Bénéficiaires d'un premier avantage principal de droit direct dans l'année, résidant en France ou à l'étranger, vivants au 31 décembre de l'année.</t>
    </r>
  </si>
  <si>
    <r>
      <t xml:space="preserve">Champ • </t>
    </r>
    <r>
      <rPr>
        <sz val="9"/>
        <rFont val="Arial"/>
        <family val="2"/>
      </rPr>
      <t>Bénéficiaires d'un avantage principal de droit direct, résidant en France, vivants au 31 décembre de l'année.</t>
    </r>
  </si>
  <si>
    <r>
      <rPr>
        <b/>
        <sz val="10"/>
        <color theme="1"/>
        <rFont val="Arial"/>
        <family val="2"/>
      </rPr>
      <t>Note •</t>
    </r>
    <r>
      <rPr>
        <sz val="10"/>
        <color theme="1"/>
        <rFont val="Arial"/>
        <family val="2"/>
      </rPr>
      <t xml:space="preserve"> Ces données excluent les personnes ayant perçu un versement forfaitaire unique.</t>
    </r>
  </si>
  <si>
    <r>
      <rPr>
        <b/>
        <sz val="10"/>
        <color theme="1"/>
        <rFont val="Arial"/>
        <family val="2"/>
      </rPr>
      <t>Champ •</t>
    </r>
    <r>
      <rPr>
        <sz val="10"/>
        <color theme="1"/>
        <rFont val="Arial"/>
        <family val="2"/>
      </rPr>
      <t xml:space="preserve"> Retraités ayant acquis un premier droit direct au cours de  l'année N, résidant en France ou à l'étranger, vivants au 31 décembre de l'année. </t>
    </r>
  </si>
  <si>
    <r>
      <t>1. Y compris les fonctionnaires liquidant une pension d'invalidité et ayant atteint l'âge minimum de départ à la retraite</t>
    </r>
    <r>
      <rPr>
        <sz val="10"/>
        <color indexed="8"/>
        <rFont val="Arial"/>
        <family val="2"/>
      </rPr>
      <t xml:space="preserve">. </t>
    </r>
  </si>
  <si>
    <r>
      <rPr>
        <b/>
        <sz val="10"/>
        <color indexed="8"/>
        <rFont val="Arial"/>
        <family val="2"/>
      </rPr>
      <t>Note •</t>
    </r>
    <r>
      <rPr>
        <sz val="10"/>
        <color indexed="8"/>
        <rFont val="Arial"/>
        <family val="2"/>
      </rPr>
      <t xml:space="preserve"> Les montants sont corrigés de l’évolution de l’indice des prix à la consommation, y compris tabac, pour la France, en glissement annuel au 31 décembre de l’année.  Ces données excluent les personnes ayant perçu un versement forfaitaire unique. Le montant de la pension exclut la majoration de pension pour trois enfants ou plus, sauf mention contraire.</t>
    </r>
  </si>
  <si>
    <r>
      <t>Part de carrières complètes</t>
    </r>
    <r>
      <rPr>
        <b/>
        <vertAlign val="superscript"/>
        <sz val="10"/>
        <rFont val="Arial"/>
        <family val="2"/>
      </rPr>
      <t>1</t>
    </r>
    <r>
      <rPr>
        <b/>
        <sz val="10"/>
        <rFont val="Arial"/>
        <family val="2"/>
      </rPr>
      <t xml:space="preserve"> (en %)</t>
    </r>
  </si>
  <si>
    <r>
      <t>Montant brut moyen du droit direct</t>
    </r>
    <r>
      <rPr>
        <b/>
        <vertAlign val="superscript"/>
        <sz val="10"/>
        <rFont val="Arial"/>
        <family val="2"/>
      </rPr>
      <t>2</t>
    </r>
  </si>
  <si>
    <r>
      <t>Montant brut moyen du droit direct selon le régime principal</t>
    </r>
    <r>
      <rPr>
        <b/>
        <vertAlign val="superscript"/>
        <sz val="10"/>
        <rFont val="Arial"/>
        <family val="2"/>
      </rPr>
      <t>2</t>
    </r>
  </si>
  <si>
    <r>
      <rPr>
        <b/>
        <sz val="10"/>
        <rFont val="Arial"/>
        <family val="2"/>
      </rPr>
      <t>Note</t>
    </r>
    <r>
      <rPr>
        <sz val="10"/>
        <rFont val="Arial"/>
        <family val="2"/>
      </rPr>
      <t xml:space="preserve"> &gt;  Les montants de pension sont arrondis à la dizaine d'euros.</t>
    </r>
  </si>
  <si>
    <r>
      <rPr>
        <b/>
        <sz val="10"/>
        <color theme="1"/>
        <rFont val="Arial"/>
        <family val="2"/>
      </rPr>
      <t>Champ</t>
    </r>
    <r>
      <rPr>
        <sz val="10"/>
        <color theme="1"/>
        <rFont val="Arial"/>
        <family val="2"/>
      </rPr>
      <t xml:space="preserve"> &gt; Retraités résidant en France, ayant au moins un droit direct dans un régime de base, vivants au 31 décembre 2016, pondérés pour être représentatifs des retraités de la génération en vie à 66 ans.</t>
    </r>
  </si>
  <si>
    <r>
      <rPr>
        <b/>
        <sz val="10"/>
        <color theme="1"/>
        <rFont val="Arial"/>
        <family val="2"/>
      </rPr>
      <t>Source</t>
    </r>
    <r>
      <rPr>
        <sz val="10"/>
        <color theme="1"/>
        <rFont val="Arial"/>
        <family val="2"/>
      </rPr>
      <t xml:space="preserve"> &gt; DREES, EIR 2016.</t>
    </r>
  </si>
  <si>
    <t>Niveau des prix en décembre</t>
  </si>
  <si>
    <t>Inflation annuelle</t>
  </si>
  <si>
    <r>
      <rPr>
        <b/>
        <sz val="10"/>
        <rFont val="Arial"/>
        <family val="2"/>
      </rPr>
      <t>Sources</t>
    </r>
    <r>
      <rPr>
        <sz val="10"/>
        <rFont val="Arial"/>
        <family val="2"/>
      </rPr>
      <t xml:space="preserve"> • Législation CNAV, MSA, RSI, SRE, CNRACL, Agirc, Arrco, Ircantec, RAFP; Insee</t>
    </r>
  </si>
  <si>
    <t>Evolution en glissement annuel (en %)</t>
  </si>
  <si>
    <t>2019-2020</t>
  </si>
  <si>
    <t>CNAV/SSI</t>
  </si>
  <si>
    <t>Cavimac</t>
  </si>
  <si>
    <t>CANSSM</t>
  </si>
  <si>
    <t>ENIM</t>
  </si>
  <si>
    <r>
      <t>dont régime général à titre principal</t>
    </r>
    <r>
      <rPr>
        <b/>
        <vertAlign val="superscript"/>
        <sz val="8"/>
        <rFont val="Arial"/>
        <family val="2"/>
      </rPr>
      <t>1,2</t>
    </r>
  </si>
  <si>
    <r>
      <t>dont autre régime de salarié à titre principal</t>
    </r>
    <r>
      <rPr>
        <b/>
        <vertAlign val="superscript"/>
        <sz val="8"/>
        <rFont val="Arial"/>
        <family val="2"/>
      </rPr>
      <t>1</t>
    </r>
  </si>
  <si>
    <r>
      <t>Régimes spéciaux</t>
    </r>
    <r>
      <rPr>
        <vertAlign val="superscript"/>
        <sz val="8"/>
        <rFont val="Arial"/>
        <family val="2"/>
      </rPr>
      <t>3</t>
    </r>
  </si>
  <si>
    <r>
      <t>dont autre régime de non-salariés à titre principal</t>
    </r>
    <r>
      <rPr>
        <b/>
        <vertAlign val="superscript"/>
        <sz val="8"/>
        <rFont val="Arial"/>
        <family val="2"/>
      </rPr>
      <t>1</t>
    </r>
  </si>
  <si>
    <r>
      <t>dont : aucun régime principal</t>
    </r>
    <r>
      <rPr>
        <b/>
        <vertAlign val="superscript"/>
        <sz val="8"/>
        <rFont val="Arial"/>
        <family val="2"/>
      </rPr>
      <t>4</t>
    </r>
  </si>
  <si>
    <t>Polypensionnés d'un régime de base</t>
  </si>
  <si>
    <r>
      <t>Autres retraités de droit direct</t>
    </r>
    <r>
      <rPr>
        <b/>
        <vertAlign val="superscript"/>
        <sz val="8"/>
        <rFont val="Arial"/>
        <family val="2"/>
      </rPr>
      <t>5</t>
    </r>
  </si>
  <si>
    <r>
      <t xml:space="preserve">Polypensionnés de régimes de base </t>
    </r>
    <r>
      <rPr>
        <b/>
        <vertAlign val="superscript"/>
        <sz val="8"/>
        <rFont val="Arial"/>
        <family val="2"/>
      </rPr>
      <t>2</t>
    </r>
  </si>
  <si>
    <t>2008 1</t>
  </si>
  <si>
    <t>2012 1</t>
  </si>
  <si>
    <t>2016 1</t>
  </si>
  <si>
    <t>Droit direct (y compris résidents à l'étranger)</t>
  </si>
  <si>
    <t>Droit direct + droit dérivé (résidents en France)</t>
  </si>
  <si>
    <t>Droit direct + droit dérivé (y compris résidents à l'étranger</t>
  </si>
  <si>
    <t>Droit direct (résidents en France)</t>
  </si>
  <si>
    <t>160</t>
  </si>
  <si>
    <t>163</t>
  </si>
  <si>
    <t>183</t>
  </si>
  <si>
    <t>188</t>
  </si>
  <si>
    <t>129</t>
  </si>
  <si>
    <t>133</t>
  </si>
  <si>
    <t>175</t>
  </si>
  <si>
    <t>178</t>
  </si>
  <si>
    <t>250</t>
  </si>
  <si>
    <t>256</t>
  </si>
  <si>
    <t>278</t>
  </si>
  <si>
    <t>284</t>
  </si>
  <si>
    <t>287</t>
  </si>
  <si>
    <t>294</t>
  </si>
  <si>
    <t>301</t>
  </si>
  <si>
    <t>169</t>
  </si>
  <si>
    <t>172</t>
  </si>
  <si>
    <t>185</t>
  </si>
  <si>
    <t>197</t>
  </si>
  <si>
    <t>203</t>
  </si>
  <si>
    <t>208</t>
  </si>
  <si>
    <t>214</t>
  </si>
  <si>
    <t>221</t>
  </si>
  <si>
    <t>308</t>
  </si>
  <si>
    <t>317</t>
  </si>
  <si>
    <t>319</t>
  </si>
  <si>
    <t>348</t>
  </si>
  <si>
    <t>353</t>
  </si>
  <si>
    <t>356</t>
  </si>
  <si>
    <t>365</t>
  </si>
  <si>
    <t>372</t>
  </si>
  <si>
    <t>716</t>
  </si>
  <si>
    <t>719</t>
  </si>
  <si>
    <t>721</t>
  </si>
  <si>
    <t>723</t>
  </si>
  <si>
    <t>728</t>
  </si>
  <si>
    <t>729</t>
  </si>
  <si>
    <t>717</t>
  </si>
  <si>
    <t>332</t>
  </si>
  <si>
    <t>334</t>
  </si>
  <si>
    <t>344</t>
  </si>
  <si>
    <t>346</t>
  </si>
  <si>
    <t>349</t>
  </si>
  <si>
    <t>820</t>
  </si>
  <si>
    <t>825</t>
  </si>
  <si>
    <t>826</t>
  </si>
  <si>
    <t>832</t>
  </si>
  <si>
    <t>838</t>
  </si>
  <si>
    <t>848</t>
  </si>
  <si>
    <t>853</t>
  </si>
  <si>
    <t>842</t>
  </si>
  <si>
    <t>839</t>
  </si>
  <si>
    <t>289</t>
  </si>
  <si>
    <t>1464</t>
  </si>
  <si>
    <t>302</t>
  </si>
  <si>
    <t>309</t>
  </si>
  <si>
    <t>257</t>
  </si>
  <si>
    <t>263</t>
  </si>
  <si>
    <t>355</t>
  </si>
  <si>
    <t>364</t>
  </si>
  <si>
    <t>192</t>
  </si>
  <si>
    <t>190</t>
  </si>
  <si>
    <t>315</t>
  </si>
  <si>
    <t>295</t>
  </si>
  <si>
    <t>303</t>
  </si>
  <si>
    <t>186</t>
  </si>
  <si>
    <t>191</t>
  </si>
  <si>
    <t>328</t>
  </si>
  <si>
    <t>106</t>
  </si>
  <si>
    <t>49</t>
  </si>
  <si>
    <t>118</t>
  </si>
  <si>
    <t>1510</t>
  </si>
  <si>
    <t>1557</t>
  </si>
  <si>
    <t>1607</t>
  </si>
  <si>
    <t>1731</t>
  </si>
  <si>
    <t>1763</t>
  </si>
  <si>
    <t>1791</t>
  </si>
  <si>
    <t>1840</t>
  </si>
  <si>
    <t>1941</t>
  </si>
  <si>
    <t>1968</t>
  </si>
  <si>
    <t>1963</t>
  </si>
  <si>
    <t>1966</t>
  </si>
  <si>
    <t>2013</t>
  </si>
  <si>
    <t>2043</t>
  </si>
  <si>
    <t>2065</t>
  </si>
  <si>
    <t>2090</t>
  </si>
  <si>
    <t>1205</t>
  </si>
  <si>
    <t>1246</t>
  </si>
  <si>
    <t>1301</t>
  </si>
  <si>
    <t>1415</t>
  </si>
  <si>
    <t>1448</t>
  </si>
  <si>
    <t>1475</t>
  </si>
  <si>
    <t>1527</t>
  </si>
  <si>
    <t>1631</t>
  </si>
  <si>
    <t>1672</t>
  </si>
  <si>
    <t>1657</t>
  </si>
  <si>
    <t>1627</t>
  </si>
  <si>
    <t>1746</t>
  </si>
  <si>
    <t>1780</t>
  </si>
  <si>
    <t>1810</t>
  </si>
  <si>
    <t>1542</t>
  </si>
  <si>
    <t>1590</t>
  </si>
  <si>
    <t>1640</t>
  </si>
  <si>
    <t>1766</t>
  </si>
  <si>
    <t>1797</t>
  </si>
  <si>
    <t>1827</t>
  </si>
  <si>
    <t>1876</t>
  </si>
  <si>
    <t>1977</t>
  </si>
  <si>
    <t>2003</t>
  </si>
  <si>
    <t>2000</t>
  </si>
  <si>
    <t>2009</t>
  </si>
  <si>
    <t>2048</t>
  </si>
  <si>
    <t>2077</t>
  </si>
  <si>
    <t>2099</t>
  </si>
  <si>
    <t>2124</t>
  </si>
  <si>
    <t>817</t>
  </si>
  <si>
    <r>
      <t>dont autre régime de salarié à titre principal</t>
    </r>
    <r>
      <rPr>
        <b/>
        <vertAlign val="superscript"/>
        <sz val="10"/>
        <rFont val="Arial"/>
        <family val="2"/>
      </rPr>
      <t>1</t>
    </r>
  </si>
  <si>
    <t>643</t>
  </si>
  <si>
    <t>173</t>
  </si>
  <si>
    <t>238</t>
  </si>
  <si>
    <t>165</t>
  </si>
  <si>
    <t>158</t>
  </si>
  <si>
    <t>170</t>
  </si>
  <si>
    <t>194</t>
  </si>
  <si>
    <t>180</t>
  </si>
  <si>
    <t>206</t>
  </si>
  <si>
    <t>268</t>
  </si>
  <si>
    <t>318</t>
  </si>
  <si>
    <t>321</t>
  </si>
  <si>
    <t>299</t>
  </si>
  <si>
    <t>196</t>
  </si>
  <si>
    <t>239</t>
  </si>
  <si>
    <t>251</t>
  </si>
  <si>
    <t>253</t>
  </si>
  <si>
    <t>245</t>
  </si>
  <si>
    <t>234</t>
  </si>
  <si>
    <t>320</t>
  </si>
  <si>
    <t>347</t>
  </si>
  <si>
    <t>366</t>
  </si>
  <si>
    <t>373</t>
  </si>
  <si>
    <t>359</t>
  </si>
  <si>
    <t>367</t>
  </si>
  <si>
    <t>582</t>
  </si>
  <si>
    <t>602</t>
  </si>
  <si>
    <t>593</t>
  </si>
  <si>
    <t>608</t>
  </si>
  <si>
    <t>613</t>
  </si>
  <si>
    <t>651</t>
  </si>
  <si>
    <t>617</t>
  </si>
  <si>
    <t>600</t>
  </si>
  <si>
    <t>290</t>
  </si>
  <si>
    <t>298</t>
  </si>
  <si>
    <t>311</t>
  </si>
  <si>
    <t>659</t>
  </si>
  <si>
    <t>701</t>
  </si>
  <si>
    <t>695</t>
  </si>
  <si>
    <t>730</t>
  </si>
  <si>
    <t>796</t>
  </si>
  <si>
    <t>753</t>
  </si>
  <si>
    <t>735</t>
  </si>
  <si>
    <t>1371</t>
  </si>
  <si>
    <t>1598</t>
  </si>
  <si>
    <t>113</t>
  </si>
  <si>
    <t>171</t>
  </si>
  <si>
    <t>314</t>
  </si>
  <si>
    <t>357</t>
  </si>
  <si>
    <t>264</t>
  </si>
  <si>
    <t>368</t>
  </si>
  <si>
    <t>392</t>
  </si>
  <si>
    <t>269</t>
  </si>
  <si>
    <t>195</t>
  </si>
  <si>
    <t>193</t>
  </si>
  <si>
    <t>313</t>
  </si>
  <si>
    <t>354</t>
  </si>
  <si>
    <t>340</t>
  </si>
  <si>
    <t>261</t>
  </si>
  <si>
    <t>241</t>
  </si>
  <si>
    <t>370</t>
  </si>
  <si>
    <t>147</t>
  </si>
  <si>
    <t>76</t>
  </si>
  <si>
    <t>159</t>
  </si>
  <si>
    <t>1647</t>
  </si>
  <si>
    <t>1683</t>
  </si>
  <si>
    <t>1751</t>
  </si>
  <si>
    <t>1852</t>
  </si>
  <si>
    <t>1951</t>
  </si>
  <si>
    <t>2052</t>
  </si>
  <si>
    <t>2119</t>
  </si>
  <si>
    <t>2163</t>
  </si>
  <si>
    <t>2170</t>
  </si>
  <si>
    <t>2195</t>
  </si>
  <si>
    <t>2271</t>
  </si>
  <si>
    <t>2268</t>
  </si>
  <si>
    <t>2296</t>
  </si>
  <si>
    <t>2382</t>
  </si>
  <si>
    <t>1410</t>
  </si>
  <si>
    <t>1440</t>
  </si>
  <si>
    <t>1729</t>
  </si>
  <si>
    <t>1773</t>
  </si>
  <si>
    <t>1825</t>
  </si>
  <si>
    <t>1980</t>
  </si>
  <si>
    <t>2038</t>
  </si>
  <si>
    <t>2024</t>
  </si>
  <si>
    <t>2046</t>
  </si>
  <si>
    <t>1996</t>
  </si>
  <si>
    <t>2134</t>
  </si>
  <si>
    <t>2097</t>
  </si>
  <si>
    <t>2088</t>
  </si>
  <si>
    <t>2221</t>
  </si>
  <si>
    <t>1669</t>
  </si>
  <si>
    <t>1706</t>
  </si>
  <si>
    <t>1771</t>
  </si>
  <si>
    <t>1867</t>
  </si>
  <si>
    <t>1974</t>
  </si>
  <si>
    <t>2026</t>
  </si>
  <si>
    <t>2061</t>
  </si>
  <si>
    <t>2131</t>
  </si>
  <si>
    <t>2184</t>
  </si>
  <si>
    <t>2193</t>
  </si>
  <si>
    <t>2246</t>
  </si>
  <si>
    <t>2292</t>
  </si>
  <si>
    <t>2297</t>
  </si>
  <si>
    <t>2335</t>
  </si>
  <si>
    <t>2412</t>
  </si>
  <si>
    <t>2618</t>
  </si>
  <si>
    <t>1064</t>
  </si>
  <si>
    <t>155</t>
  </si>
  <si>
    <t>201</t>
  </si>
  <si>
    <t>156</t>
  </si>
  <si>
    <t>112</t>
  </si>
  <si>
    <t>711</t>
  </si>
  <si>
    <r>
      <t>Retraités de droit direct 
à carrières complètes</t>
    </r>
    <r>
      <rPr>
        <b/>
        <vertAlign val="superscript"/>
        <sz val="8"/>
        <rFont val="Arial"/>
        <family val="2"/>
      </rPr>
      <t>6</t>
    </r>
  </si>
  <si>
    <r>
      <t>Régimes spéciaux</t>
    </r>
    <r>
      <rPr>
        <vertAlign val="superscript"/>
        <sz val="8"/>
        <rFont val="Arial"/>
        <family val="2"/>
      </rPr>
      <t>2</t>
    </r>
  </si>
  <si>
    <t>1.3-c Variation annuelle du nombre de retraités et effectifs annuels des nouveaux retraités</t>
  </si>
  <si>
    <t>2.1-f  Evolution de l'écart de pension entre les femmes et les hommes</t>
  </si>
  <si>
    <t>2.1-g  Pension nette moyenne de droit direct (y compris majoration pour trois enfants ou plus) de l'ensemble des retraités résidents en France rapportée au revenu d'activité net moyen</t>
  </si>
  <si>
    <t>2.3.a  Montant moyen brut de la pension de droit direct des retraités de 66 ans selon la génération</t>
  </si>
  <si>
    <t>2.3.b  Caractéristiques de la carrière et montants de pension par génération</t>
  </si>
  <si>
    <t>2.3.c  Montant mensuel brut moyen de la pension de droit direct (y compris majoration pour trois enfants ou plus) par génération et sexe</t>
  </si>
  <si>
    <t>3.1-a Évolution de l’âge moyen de départ à la retraite selon la génération et le régime de retraite</t>
  </si>
  <si>
    <t xml:space="preserve">3.1-b Âge conjoncturel moyen de départ à la retraite selon le sexe </t>
  </si>
  <si>
    <t xml:space="preserve">4.1 Revalorisation annuelle moyenne des pensions brutes depuis 2008 </t>
  </si>
  <si>
    <t>Effectifs tous régimes (en milliers)</t>
  </si>
  <si>
    <t>Effectifs tous régimes résidants en France (en milliers)</t>
  </si>
  <si>
    <t xml:space="preserve">Ensemble
</t>
  </si>
  <si>
    <t xml:space="preserve">Dont bénéficiaires d’un droit dérivé seul </t>
  </si>
  <si>
    <t xml:space="preserve">Femmes
</t>
  </si>
  <si>
    <t xml:space="preserve">Hommes
</t>
  </si>
  <si>
    <r>
      <rPr>
        <b/>
        <sz val="8"/>
        <rFont val="Arial"/>
        <family val="2"/>
      </rPr>
      <t>Note &gt;</t>
    </r>
    <r>
      <rPr>
        <sz val="8"/>
        <rFont val="Arial"/>
        <family val="2"/>
      </rPr>
      <t xml:space="preserve"> Les données complémentaires pour la part des femmes bénéficiaires d’un droit dérivé seul et celles des bénéficiaires d’un droit dérivé cumulé à un droit direct sont disponibles dans l’espace Open Data : https://data.drees.solidarites-sante.gouv.fr, rubrique Retraite.
</t>
    </r>
    <r>
      <rPr>
        <b/>
        <sz val="8"/>
        <rFont val="Arial"/>
        <family val="2"/>
      </rPr>
      <t>Champ &gt;</t>
    </r>
    <r>
      <rPr>
        <sz val="8"/>
        <rFont val="Arial"/>
        <family val="2"/>
      </rPr>
      <t xml:space="preserve"> Retraités ayant perçu un droit dérivé cumulé ou non avec un droit direct, résidant en France ou à l’étranger, vivants au 31 décembre de l’année.
</t>
    </r>
    <r>
      <rPr>
        <b/>
        <sz val="8"/>
        <rFont val="Arial"/>
        <family val="2"/>
      </rPr>
      <t>Sources &gt;</t>
    </r>
    <r>
      <rPr>
        <sz val="8"/>
        <rFont val="Arial"/>
        <family val="2"/>
      </rPr>
      <t xml:space="preserve"> DREES, EIR, modèle ANCETRE.</t>
    </r>
  </si>
  <si>
    <t>Pension de droit direct</t>
  </si>
  <si>
    <t>Pension totale (droit direct+droit dérivé+majoration pour enfants)</t>
  </si>
  <si>
    <t>Les données des années antérieures à 2020 peuvent avoir été révisées  : le modèle ANCETRE a été revu sur les années 2017-2018-2019, et certains régimes ont révisé des données.</t>
  </si>
  <si>
    <r>
      <rPr>
        <b/>
        <sz val="10"/>
        <color theme="1"/>
        <rFont val="Arial"/>
        <family val="2"/>
      </rPr>
      <t>Champ</t>
    </r>
    <r>
      <rPr>
        <sz val="10"/>
        <color theme="1"/>
        <rFont val="Arial"/>
        <family val="2"/>
      </rPr>
      <t xml:space="preserve"> • Retraités ayant perçu un droit direct au cours de l’année, résidant en France ou à l’étranger, vivants au 31 décembre de l’année. </t>
    </r>
  </si>
  <si>
    <t xml:space="preserve">1. Une rupture de série a lieu pour les années 2008, 2012 et 2016, qui provient de la différence de sources utilisées : modèle ANCETRE (basé sur la vague précédente de l’EIR) pour l’année antérieure et EIR. Cela a une influence sur l’augmentation du nombre de retraités au cours de ces trois années. </t>
  </si>
  <si>
    <t>12805</t>
  </si>
  <si>
    <t>Fonction publique civile de l'Etat (1)</t>
  </si>
  <si>
    <t>Fonction publique militaire de l'Etat (1)</t>
  </si>
  <si>
    <t>CNRACL (1)</t>
  </si>
  <si>
    <t>RSI commerçants complémentaire</t>
  </si>
  <si>
    <t>SSI base</t>
  </si>
  <si>
    <r>
      <rPr>
        <b/>
        <sz val="10"/>
        <rFont val="Arial"/>
        <family val="2"/>
      </rPr>
      <t>Sources</t>
    </r>
    <r>
      <rPr>
        <sz val="10"/>
        <rFont val="Arial"/>
        <family val="2"/>
      </rPr>
      <t xml:space="preserve"> • DREES, EIR, modèle ANCETRE, enquête sur les allocations du minimum vieillesse de la DREES, Fonds de Solidarité Vieillesse.</t>
    </r>
  </si>
  <si>
    <r>
      <rPr>
        <b/>
        <sz val="10"/>
        <rFont val="Arial"/>
        <family val="2"/>
      </rPr>
      <t>Sources</t>
    </r>
    <r>
      <rPr>
        <sz val="10"/>
        <rFont val="Arial"/>
        <family val="2"/>
      </rPr>
      <t xml:space="preserve"> • DREES, EIR, modèle ANCETRE.</t>
    </r>
  </si>
  <si>
    <r>
      <rPr>
        <b/>
        <sz val="8"/>
        <color indexed="8"/>
        <rFont val="Arial"/>
        <family val="2"/>
      </rPr>
      <t>Sources</t>
    </r>
    <r>
      <rPr>
        <sz val="8"/>
        <color indexed="8"/>
        <rFont val="Arial"/>
        <family val="2"/>
      </rPr>
      <t xml:space="preserve"> • DREES, EIR, modèle ANCETRE. </t>
    </r>
  </si>
  <si>
    <t>550</t>
  </si>
  <si>
    <t>125</t>
  </si>
  <si>
    <r>
      <rPr>
        <b/>
        <sz val="9"/>
        <color rgb="FF000000"/>
        <rFont val="Arial"/>
        <family val="2"/>
      </rPr>
      <t>Sources •</t>
    </r>
    <r>
      <rPr>
        <sz val="9"/>
        <color rgb="FF000000"/>
        <rFont val="Arial"/>
        <family val="2"/>
      </rPr>
      <t xml:space="preserve"> DREES, EACR. </t>
    </r>
  </si>
  <si>
    <r>
      <t>Sources</t>
    </r>
    <r>
      <rPr>
        <sz val="10"/>
        <color indexed="8"/>
        <rFont val="Arial"/>
        <family val="2"/>
      </rPr>
      <t> :DREES, EIR, modèle ANCETRE.</t>
    </r>
  </si>
  <si>
    <t>Tableau 1.4-a : Effectifs de retraités bénéficiaires d’un droit dérivé, cumulé ou non avec un droit direct dans le régime</t>
  </si>
  <si>
    <t>Effectifs</t>
  </si>
  <si>
    <t>0</t>
  </si>
  <si>
    <t>9</t>
  </si>
  <si>
    <t>478</t>
  </si>
  <si>
    <t>492</t>
  </si>
  <si>
    <t>505</t>
  </si>
  <si>
    <t>519</t>
  </si>
  <si>
    <t>534</t>
  </si>
  <si>
    <t>543</t>
  </si>
  <si>
    <t>552</t>
  </si>
  <si>
    <t>565</t>
  </si>
  <si>
    <t>580</t>
  </si>
  <si>
    <t>592</t>
  </si>
  <si>
    <t>596</t>
  </si>
  <si>
    <t>601</t>
  </si>
  <si>
    <t>606</t>
  </si>
  <si>
    <t>622</t>
  </si>
  <si>
    <t>629</t>
  </si>
  <si>
    <t>396</t>
  </si>
  <si>
    <t>408</t>
  </si>
  <si>
    <t>421</t>
  </si>
  <si>
    <t>434</t>
  </si>
  <si>
    <t>449</t>
  </si>
  <si>
    <t>458</t>
  </si>
  <si>
    <t>467</t>
  </si>
  <si>
    <t>480</t>
  </si>
  <si>
    <t>494</t>
  </si>
  <si>
    <t>510</t>
  </si>
  <si>
    <t>515</t>
  </si>
  <si>
    <t>520</t>
  </si>
  <si>
    <t>530</t>
  </si>
  <si>
    <t>537</t>
  </si>
  <si>
    <t>544</t>
  </si>
  <si>
    <t>594</t>
  </si>
  <si>
    <t>625</t>
  </si>
  <si>
    <t>634</t>
  </si>
  <si>
    <t>658</t>
  </si>
  <si>
    <t>676</t>
  </si>
  <si>
    <t>688</t>
  </si>
  <si>
    <t>692</t>
  </si>
  <si>
    <t>698</t>
  </si>
  <si>
    <t>702</t>
  </si>
  <si>
    <t>715</t>
  </si>
  <si>
    <t>720</t>
  </si>
  <si>
    <t>727</t>
  </si>
  <si>
    <t>660</t>
  </si>
  <si>
    <t>672</t>
  </si>
  <si>
    <t>556</t>
  </si>
  <si>
    <t>567</t>
  </si>
  <si>
    <t>780</t>
  </si>
  <si>
    <t>793</t>
  </si>
  <si>
    <t>166</t>
  </si>
  <si>
    <t>177</t>
  </si>
  <si>
    <t>179</t>
  </si>
  <si>
    <t>189</t>
  </si>
  <si>
    <t>202</t>
  </si>
  <si>
    <t>211</t>
  </si>
  <si>
    <t>223</t>
  </si>
  <si>
    <t>136</t>
  </si>
  <si>
    <t>141</t>
  </si>
  <si>
    <t>146</t>
  </si>
  <si>
    <t>148</t>
  </si>
  <si>
    <t>151</t>
  </si>
  <si>
    <t>162</t>
  </si>
  <si>
    <t>198</t>
  </si>
  <si>
    <t>181</t>
  </si>
  <si>
    <t>204</t>
  </si>
  <si>
    <t>205</t>
  </si>
  <si>
    <t>210</t>
  </si>
  <si>
    <t>218</t>
  </si>
  <si>
    <t>227</t>
  </si>
  <si>
    <t>244</t>
  </si>
  <si>
    <t>316</t>
  </si>
  <si>
    <t>233</t>
  </si>
  <si>
    <t>235</t>
  </si>
  <si>
    <t>240</t>
  </si>
  <si>
    <t>242</t>
  </si>
  <si>
    <t>246</t>
  </si>
  <si>
    <t>381</t>
  </si>
  <si>
    <t>387</t>
  </si>
  <si>
    <t>388</t>
  </si>
  <si>
    <t>389</t>
  </si>
  <si>
    <t>391</t>
  </si>
  <si>
    <t>390</t>
  </si>
  <si>
    <t>393</t>
  </si>
  <si>
    <t>718</t>
  </si>
  <si>
    <t>708</t>
  </si>
  <si>
    <t>699</t>
  </si>
  <si>
    <t>690</t>
  </si>
  <si>
    <t>680</t>
  </si>
  <si>
    <t>351</t>
  </si>
  <si>
    <t>343</t>
  </si>
  <si>
    <t>341</t>
  </si>
  <si>
    <t>338</t>
  </si>
  <si>
    <t>339</t>
  </si>
  <si>
    <t>857</t>
  </si>
  <si>
    <t>823</t>
  </si>
  <si>
    <t>815</t>
  </si>
  <si>
    <t>812</t>
  </si>
  <si>
    <t>470</t>
  </si>
  <si>
    <t>474</t>
  </si>
  <si>
    <t>297</t>
  </si>
  <si>
    <t>644</t>
  </si>
  <si>
    <t>650</t>
  </si>
  <si>
    <t>649</t>
  </si>
  <si>
    <t>1900</t>
  </si>
  <si>
    <t>1940</t>
  </si>
  <si>
    <t>1987</t>
  </si>
  <si>
    <t>2016</t>
  </si>
  <si>
    <t>2019</t>
  </si>
  <si>
    <t>2028</t>
  </si>
  <si>
    <t>2047</t>
  </si>
  <si>
    <t>2051</t>
  </si>
  <si>
    <t>2060</t>
  </si>
  <si>
    <t>2074</t>
  </si>
  <si>
    <t>1801</t>
  </si>
  <si>
    <t>1845</t>
  </si>
  <si>
    <t>1873</t>
  </si>
  <si>
    <t>1877</t>
  </si>
  <si>
    <t>1883</t>
  </si>
  <si>
    <t>1888</t>
  </si>
  <si>
    <t>1908</t>
  </si>
  <si>
    <t>1913</t>
  </si>
  <si>
    <t>1923</t>
  </si>
  <si>
    <t>1938</t>
  </si>
  <si>
    <t>2066</t>
  </si>
  <si>
    <t>2116</t>
  </si>
  <si>
    <t>2168</t>
  </si>
  <si>
    <t>2198</t>
  </si>
  <si>
    <t>2201</t>
  </si>
  <si>
    <t>2205</t>
  </si>
  <si>
    <t>2207</t>
  </si>
  <si>
    <t>2227</t>
  </si>
  <si>
    <t>2229</t>
  </si>
  <si>
    <t>2238</t>
  </si>
  <si>
    <t>2252</t>
  </si>
  <si>
    <t>1618</t>
  </si>
  <si>
    <t>1656</t>
  </si>
  <si>
    <t>1674</t>
  </si>
  <si>
    <t>1678</t>
  </si>
  <si>
    <t>1685</t>
  </si>
  <si>
    <t>1688</t>
  </si>
  <si>
    <t>1704</t>
  </si>
  <si>
    <t>1711</t>
  </si>
  <si>
    <t>1720</t>
  </si>
  <si>
    <t>1234</t>
  </si>
  <si>
    <t>1263</t>
  </si>
  <si>
    <t>1289</t>
  </si>
  <si>
    <t>1304</t>
  </si>
  <si>
    <t>1303</t>
  </si>
  <si>
    <t>1307</t>
  </si>
  <si>
    <t>1308</t>
  </si>
  <si>
    <t>1320</t>
  </si>
  <si>
    <t>1319</t>
  </si>
  <si>
    <t>1327</t>
  </si>
  <si>
    <t>1561</t>
  </si>
  <si>
    <t>1680</t>
  </si>
  <si>
    <t>1699</t>
  </si>
  <si>
    <t>1703</t>
  </si>
  <si>
    <t>1715</t>
  </si>
  <si>
    <t>1733</t>
  </si>
  <si>
    <t>1735</t>
  </si>
  <si>
    <t>1741</t>
  </si>
  <si>
    <t>1752</t>
  </si>
  <si>
    <t>1232</t>
  </si>
  <si>
    <t>1261</t>
  </si>
  <si>
    <t>1278</t>
  </si>
  <si>
    <t>1280</t>
  </si>
  <si>
    <t>1282</t>
  </si>
  <si>
    <t>1286</t>
  </si>
  <si>
    <t>1298</t>
  </si>
  <si>
    <t>1317</t>
  </si>
  <si>
    <t>1187</t>
  </si>
  <si>
    <t>1215</t>
  </si>
  <si>
    <t>1235</t>
  </si>
  <si>
    <t>1239</t>
  </si>
  <si>
    <t>1242</t>
  </si>
  <si>
    <t>1256</t>
  </si>
  <si>
    <t>1259</t>
  </si>
  <si>
    <t>1264</t>
  </si>
  <si>
    <t>1275</t>
  </si>
  <si>
    <t>1340</t>
  </si>
  <si>
    <t>1370</t>
  </si>
  <si>
    <t>1385</t>
  </si>
  <si>
    <t>1386</t>
  </si>
  <si>
    <t>1387</t>
  </si>
  <si>
    <t>1399</t>
  </si>
  <si>
    <t>1404</t>
  </si>
  <si>
    <t>1414</t>
  </si>
  <si>
    <t>26</t>
  </si>
  <si>
    <t>27</t>
  </si>
  <si>
    <t>28</t>
  </si>
  <si>
    <t>29</t>
  </si>
  <si>
    <t>30</t>
  </si>
  <si>
    <t>25</t>
  </si>
  <si>
    <t>31</t>
  </si>
  <si>
    <t>32</t>
  </si>
  <si>
    <t>1790</t>
  </si>
  <si>
    <t>1824</t>
  </si>
  <si>
    <t>1850</t>
  </si>
  <si>
    <t>1838</t>
  </si>
  <si>
    <t>1866</t>
  </si>
  <si>
    <t>1416</t>
  </si>
  <si>
    <t>1423</t>
  </si>
  <si>
    <t>1447</t>
  </si>
  <si>
    <t>1442</t>
  </si>
  <si>
    <t>1465</t>
  </si>
  <si>
    <t>1879</t>
  </si>
  <si>
    <t>1887</t>
  </si>
  <si>
    <t>1936</t>
  </si>
  <si>
    <t>1964</t>
  </si>
  <si>
    <t>74</t>
  </si>
  <si>
    <t>77</t>
  </si>
  <si>
    <t>78</t>
  </si>
  <si>
    <t>83</t>
  </si>
  <si>
    <t>86</t>
  </si>
  <si>
    <t>89</t>
  </si>
  <si>
    <t>93</t>
  </si>
  <si>
    <t>98</t>
  </si>
  <si>
    <t>103</t>
  </si>
  <si>
    <t>107</t>
  </si>
  <si>
    <t>111</t>
  </si>
  <si>
    <t>114</t>
  </si>
  <si>
    <t>116</t>
  </si>
  <si>
    <t>119</t>
  </si>
  <si>
    <t>122</t>
  </si>
  <si>
    <t>124</t>
  </si>
  <si>
    <t>127</t>
  </si>
  <si>
    <t>59</t>
  </si>
  <si>
    <t>61</t>
  </si>
  <si>
    <t>63</t>
  </si>
  <si>
    <t>66</t>
  </si>
  <si>
    <t>68</t>
  </si>
  <si>
    <t>71</t>
  </si>
  <si>
    <t>81</t>
  </si>
  <si>
    <t>85</t>
  </si>
  <si>
    <t>88</t>
  </si>
  <si>
    <t>90</t>
  </si>
  <si>
    <t>92</t>
  </si>
  <si>
    <t>94</t>
  </si>
  <si>
    <t>97</t>
  </si>
  <si>
    <t>99</t>
  </si>
  <si>
    <t>110</t>
  </si>
  <si>
    <t>120</t>
  </si>
  <si>
    <t>134</t>
  </si>
  <si>
    <t>140</t>
  </si>
  <si>
    <t>145</t>
  </si>
  <si>
    <t>149</t>
  </si>
  <si>
    <t>153</t>
  </si>
  <si>
    <t>329</t>
  </si>
  <si>
    <t>363</t>
  </si>
  <si>
    <t>371</t>
  </si>
  <si>
    <t>377</t>
  </si>
  <si>
    <t>270</t>
  </si>
  <si>
    <t>283</t>
  </si>
  <si>
    <t>291</t>
  </si>
  <si>
    <t>310</t>
  </si>
  <si>
    <t>384</t>
  </si>
  <si>
    <t>394</t>
  </si>
  <si>
    <t>398</t>
  </si>
  <si>
    <t>402</t>
  </si>
  <si>
    <t>412</t>
  </si>
  <si>
    <t>426</t>
  </si>
  <si>
    <t>424</t>
  </si>
  <si>
    <t>428</t>
  </si>
  <si>
    <t>437</t>
  </si>
  <si>
    <t>443</t>
  </si>
  <si>
    <t>75</t>
  </si>
  <si>
    <t>79</t>
  </si>
  <si>
    <t>82</t>
  </si>
  <si>
    <t>43</t>
  </si>
  <si>
    <t>47</t>
  </si>
  <si>
    <t>48</t>
  </si>
  <si>
    <t>50</t>
  </si>
  <si>
    <t>51</t>
  </si>
  <si>
    <t>52</t>
  </si>
  <si>
    <t>117</t>
  </si>
  <si>
    <t>265</t>
  </si>
  <si>
    <t>271</t>
  </si>
  <si>
    <t>274</t>
  </si>
  <si>
    <t>272</t>
  </si>
  <si>
    <t>277</t>
  </si>
  <si>
    <t>281</t>
  </si>
  <si>
    <t>273</t>
  </si>
  <si>
    <t>199</t>
  </si>
  <si>
    <t>207</t>
  </si>
  <si>
    <t>212</t>
  </si>
  <si>
    <t>324</t>
  </si>
  <si>
    <t>327</t>
  </si>
  <si>
    <t>330</t>
  </si>
  <si>
    <t>333</t>
  </si>
  <si>
    <t>322</t>
  </si>
  <si>
    <t>80</t>
  </si>
  <si>
    <t>121</t>
  </si>
  <si>
    <t>123</t>
  </si>
  <si>
    <t>350</t>
  </si>
  <si>
    <t>215</t>
  </si>
  <si>
    <t>224</t>
  </si>
  <si>
    <t>219</t>
  </si>
  <si>
    <t>337</t>
  </si>
  <si>
    <t>360</t>
  </si>
  <si>
    <t>382</t>
  </si>
  <si>
    <t>379</t>
  </si>
  <si>
    <t>378</t>
  </si>
  <si>
    <t>102</t>
  </si>
  <si>
    <t>128</t>
  </si>
  <si>
    <t>131</t>
  </si>
  <si>
    <t>135</t>
  </si>
  <si>
    <t>53</t>
  </si>
  <si>
    <t>56</t>
  </si>
  <si>
    <t>60</t>
  </si>
  <si>
    <t>62</t>
  </si>
  <si>
    <t>65</t>
  </si>
  <si>
    <t>67</t>
  </si>
  <si>
    <t>139</t>
  </si>
  <si>
    <t>142</t>
  </si>
  <si>
    <t>150</t>
  </si>
  <si>
    <t>331</t>
  </si>
  <si>
    <t>230</t>
  </si>
  <si>
    <t>132</t>
  </si>
  <si>
    <t>152</t>
  </si>
  <si>
    <t>154</t>
  </si>
  <si>
    <t>2035</t>
  </si>
  <si>
    <t>2075</t>
  </si>
  <si>
    <t>2135</t>
  </si>
  <si>
    <t>2155</t>
  </si>
  <si>
    <t>2261</t>
  </si>
  <si>
    <t>2276</t>
  </si>
  <si>
    <t>2306</t>
  </si>
  <si>
    <t>2366</t>
  </si>
  <si>
    <t>2431</t>
  </si>
  <si>
    <t>2479</t>
  </si>
  <si>
    <t>2497</t>
  </si>
  <si>
    <t>2523</t>
  </si>
  <si>
    <t>2555</t>
  </si>
  <si>
    <t>2611</t>
  </si>
  <si>
    <t>2640</t>
  </si>
  <si>
    <t>2668</t>
  </si>
  <si>
    <t>2697</t>
  </si>
  <si>
    <t>1506</t>
  </si>
  <si>
    <t>1540</t>
  </si>
  <si>
    <t>1610</t>
  </si>
  <si>
    <t>1712</t>
  </si>
  <si>
    <t>1738</t>
  </si>
  <si>
    <t>1788</t>
  </si>
  <si>
    <t>1882</t>
  </si>
  <si>
    <t>1905</t>
  </si>
  <si>
    <t>1934</t>
  </si>
  <si>
    <t>1997</t>
  </si>
  <si>
    <t>2041</t>
  </si>
  <si>
    <t>2067</t>
  </si>
  <si>
    <t>2096</t>
  </si>
  <si>
    <t>2130</t>
  </si>
  <si>
    <t>2187</t>
  </si>
  <si>
    <t>2230</t>
  </si>
  <si>
    <t>2293</t>
  </si>
  <si>
    <t>2313</t>
  </si>
  <si>
    <t>2426</t>
  </si>
  <si>
    <t>2442</t>
  </si>
  <si>
    <t>2474</t>
  </si>
  <si>
    <t>2538</t>
  </si>
  <si>
    <t>2607</t>
  </si>
  <si>
    <t>2655</t>
  </si>
  <si>
    <t>2673</t>
  </si>
  <si>
    <t>2698</t>
  </si>
  <si>
    <t>2726</t>
  </si>
  <si>
    <t>2784</t>
  </si>
  <si>
    <t>2814</t>
  </si>
  <si>
    <t>2843</t>
  </si>
  <si>
    <t>2871</t>
  </si>
  <si>
    <t>1581</t>
  </si>
  <si>
    <t>1690</t>
  </si>
  <si>
    <t>1922</t>
  </si>
  <si>
    <t>1874</t>
  </si>
  <si>
    <t>1916</t>
  </si>
  <si>
    <t>1970</t>
  </si>
  <si>
    <t>2039</t>
  </si>
  <si>
    <t>2104</t>
  </si>
  <si>
    <t>2180</t>
  </si>
  <si>
    <t>2275</t>
  </si>
  <si>
    <t>2308</t>
  </si>
  <si>
    <t>2357</t>
  </si>
  <si>
    <t>2384</t>
  </si>
  <si>
    <t>2415</t>
  </si>
  <si>
    <t>2444</t>
  </si>
  <si>
    <t>1433</t>
  </si>
  <si>
    <t>1500</t>
  </si>
  <si>
    <t>1547</t>
  </si>
  <si>
    <t>1608</t>
  </si>
  <si>
    <t>1663</t>
  </si>
  <si>
    <t>1692</t>
  </si>
  <si>
    <t>1811</t>
  </si>
  <si>
    <t>1958</t>
  </si>
  <si>
    <t>1988</t>
  </si>
  <si>
    <t>2111</t>
  </si>
  <si>
    <t>2146</t>
  </si>
  <si>
    <t>2177</t>
  </si>
  <si>
    <t>1814</t>
  </si>
  <si>
    <t>1880</t>
  </si>
  <si>
    <t>1929</t>
  </si>
  <si>
    <t>1985</t>
  </si>
  <si>
    <t>2064</t>
  </si>
  <si>
    <t>2106</t>
  </si>
  <si>
    <t>2171</t>
  </si>
  <si>
    <t>2248</t>
  </si>
  <si>
    <t>2318</t>
  </si>
  <si>
    <t>2343</t>
  </si>
  <si>
    <t>2376</t>
  </si>
  <si>
    <t>2425</t>
  </si>
  <si>
    <t>2450</t>
  </si>
  <si>
    <t>2480</t>
  </si>
  <si>
    <t>2514</t>
  </si>
  <si>
    <t>926</t>
  </si>
  <si>
    <t>933</t>
  </si>
  <si>
    <t>947</t>
  </si>
  <si>
    <t>952</t>
  </si>
  <si>
    <t>948</t>
  </si>
  <si>
    <t>944</t>
  </si>
  <si>
    <t>935</t>
  </si>
  <si>
    <t>943</t>
  </si>
  <si>
    <t>954</t>
  </si>
  <si>
    <t>951</t>
  </si>
  <si>
    <t>805</t>
  </si>
  <si>
    <t>806</t>
  </si>
  <si>
    <t>834</t>
  </si>
  <si>
    <t>841</t>
  </si>
  <si>
    <t>843</t>
  </si>
  <si>
    <t>851</t>
  </si>
  <si>
    <t>862</t>
  </si>
  <si>
    <t>865</t>
  </si>
  <si>
    <t>872</t>
  </si>
  <si>
    <t>1331</t>
  </si>
  <si>
    <t>1326</t>
  </si>
  <si>
    <t>1325</t>
  </si>
  <si>
    <t>1330</t>
  </si>
  <si>
    <t>1316</t>
  </si>
  <si>
    <t>1300</t>
  </si>
  <si>
    <t>1277</t>
  </si>
  <si>
    <t>1281</t>
  </si>
  <si>
    <t>1265</t>
  </si>
  <si>
    <t>275</t>
  </si>
  <si>
    <t>293</t>
  </si>
  <si>
    <t>296</t>
  </si>
  <si>
    <t>282</t>
  </si>
  <si>
    <t>288</t>
  </si>
  <si>
    <t>304</t>
  </si>
  <si>
    <t>312</t>
  </si>
  <si>
    <t>326</t>
  </si>
  <si>
    <t>2524</t>
  </si>
  <si>
    <t>2549</t>
  </si>
  <si>
    <t>2552</t>
  </si>
  <si>
    <t>2558</t>
  </si>
  <si>
    <t>2568</t>
  </si>
  <si>
    <t>2202</t>
  </si>
  <si>
    <t>2242</t>
  </si>
  <si>
    <t>2259</t>
  </si>
  <si>
    <t>2289</t>
  </si>
  <si>
    <t>2311</t>
  </si>
  <si>
    <t>3012</t>
  </si>
  <si>
    <t>3011</t>
  </si>
  <si>
    <t>2987</t>
  </si>
  <si>
    <t>2960</t>
  </si>
  <si>
    <t>2943</t>
  </si>
  <si>
    <t>559</t>
  </si>
  <si>
    <t>563</t>
  </si>
  <si>
    <t>466</t>
  </si>
  <si>
    <t>486</t>
  </si>
  <si>
    <t>568</t>
  </si>
  <si>
    <t>571</t>
  </si>
  <si>
    <t>881</t>
  </si>
  <si>
    <t>894</t>
  </si>
  <si>
    <r>
      <t>dont autre régime de salarié à titre principal</t>
    </r>
    <r>
      <rPr>
        <b/>
        <vertAlign val="superscript"/>
        <sz val="8"/>
        <rFont val="Arial"/>
        <family val="2"/>
      </rPr>
      <t>2</t>
    </r>
  </si>
  <si>
    <t>Fonctionnaires civils de l’État</t>
  </si>
  <si>
    <t>Fonctionnaires militaires de l’État</t>
  </si>
  <si>
    <r>
      <t>dont autre régime de non-salariés à titre principal</t>
    </r>
    <r>
      <rPr>
        <b/>
        <vertAlign val="superscript"/>
        <sz val="8"/>
        <rFont val="Arial"/>
        <family val="2"/>
      </rPr>
      <t>2</t>
    </r>
  </si>
  <si>
    <r>
      <t>dont aucun régime principal</t>
    </r>
    <r>
      <rPr>
        <b/>
        <vertAlign val="superscript"/>
        <sz val="8"/>
        <rFont val="Arial"/>
        <family val="2"/>
      </rPr>
      <t>4</t>
    </r>
  </si>
  <si>
    <t>Polypensionnés de régimes de base</t>
  </si>
  <si>
    <t>561</t>
  </si>
  <si>
    <t>579</t>
  </si>
  <si>
    <t>581</t>
  </si>
  <si>
    <t>597</t>
  </si>
  <si>
    <t>599</t>
  </si>
  <si>
    <t>590</t>
  </si>
  <si>
    <t>620</t>
  </si>
  <si>
    <t>636</t>
  </si>
  <si>
    <t>637</t>
  </si>
  <si>
    <t>664</t>
  </si>
  <si>
    <t>685</t>
  </si>
  <si>
    <t>694</t>
  </si>
  <si>
    <t>455</t>
  </si>
  <si>
    <t>469</t>
  </si>
  <si>
    <t>497</t>
  </si>
  <si>
    <t>512</t>
  </si>
  <si>
    <t>526</t>
  </si>
  <si>
    <t>557</t>
  </si>
  <si>
    <t>586</t>
  </si>
  <si>
    <t>653</t>
  </si>
  <si>
    <t>654</t>
  </si>
  <si>
    <t>661</t>
  </si>
  <si>
    <t>670</t>
  </si>
  <si>
    <t>722</t>
  </si>
  <si>
    <t>747</t>
  </si>
  <si>
    <t>778</t>
  </si>
  <si>
    <t>803</t>
  </si>
  <si>
    <t>703</t>
  </si>
  <si>
    <t>603</t>
  </si>
  <si>
    <t>627</t>
  </si>
  <si>
    <t>176</t>
  </si>
  <si>
    <t>459</t>
  </si>
  <si>
    <t>509</t>
  </si>
  <si>
    <t>187</t>
  </si>
  <si>
    <t>249</t>
  </si>
  <si>
    <t>417</t>
  </si>
  <si>
    <t>495</t>
  </si>
  <si>
    <t>539</t>
  </si>
  <si>
    <t>209</t>
  </si>
  <si>
    <t>292</t>
  </si>
  <si>
    <t>488</t>
  </si>
  <si>
    <t>518</t>
  </si>
  <si>
    <t>325</t>
  </si>
  <si>
    <t>403</t>
  </si>
  <si>
    <t>385</t>
  </si>
  <si>
    <t>383</t>
  </si>
  <si>
    <t>569</t>
  </si>
  <si>
    <t>555</t>
  </si>
  <si>
    <t>564</t>
  </si>
  <si>
    <t>689</t>
  </si>
  <si>
    <t>684</t>
  </si>
  <si>
    <t>677</t>
  </si>
  <si>
    <t>668</t>
  </si>
  <si>
    <t>666</t>
  </si>
  <si>
    <t>682</t>
  </si>
  <si>
    <t>420</t>
  </si>
  <si>
    <t>431</t>
  </si>
  <si>
    <t>286</t>
  </si>
  <si>
    <t>575</t>
  </si>
  <si>
    <t>2010</t>
  </si>
  <si>
    <t>1932</t>
  </si>
  <si>
    <t>2143</t>
  </si>
  <si>
    <t>2092</t>
  </si>
  <si>
    <t>2098</t>
  </si>
  <si>
    <t>2103</t>
  </si>
  <si>
    <t>2121</t>
  </si>
  <si>
    <t>2127</t>
  </si>
  <si>
    <t>2158</t>
  </si>
  <si>
    <t>1761</t>
  </si>
  <si>
    <t>1995</t>
  </si>
  <si>
    <t>1961</t>
  </si>
  <si>
    <t>1967</t>
  </si>
  <si>
    <t>1989</t>
  </si>
  <si>
    <t>1990</t>
  </si>
  <si>
    <t>2044</t>
  </si>
  <si>
    <t>2161</t>
  </si>
  <si>
    <t>2310</t>
  </si>
  <si>
    <t>2236</t>
  </si>
  <si>
    <t>2214</t>
  </si>
  <si>
    <t>2216</t>
  </si>
  <si>
    <t>2234</t>
  </si>
  <si>
    <t>2263</t>
  </si>
  <si>
    <t>2298</t>
  </si>
  <si>
    <t>1596</t>
  </si>
  <si>
    <t>1716</t>
  </si>
  <si>
    <t>1765</t>
  </si>
  <si>
    <t>1783</t>
  </si>
  <si>
    <t>1759</t>
  </si>
  <si>
    <t>1745</t>
  </si>
  <si>
    <t>1803</t>
  </si>
  <si>
    <t>1302</t>
  </si>
  <si>
    <t>1365</t>
  </si>
  <si>
    <t>1363</t>
  </si>
  <si>
    <t>1260</t>
  </si>
  <si>
    <t>1297</t>
  </si>
  <si>
    <t>1621</t>
  </si>
  <si>
    <t>1634</t>
  </si>
  <si>
    <t>1758</t>
  </si>
  <si>
    <t>1809</t>
  </si>
  <si>
    <t>1826</t>
  </si>
  <si>
    <t>1848</t>
  </si>
  <si>
    <t>1812</t>
  </si>
  <si>
    <t>1807</t>
  </si>
  <si>
    <t>1869</t>
  </si>
  <si>
    <t>1217</t>
  </si>
  <si>
    <t>1315</t>
  </si>
  <si>
    <t>1359</t>
  </si>
  <si>
    <t>1314</t>
  </si>
  <si>
    <t>1181</t>
  </si>
  <si>
    <t>1255</t>
  </si>
  <si>
    <t>1254</t>
  </si>
  <si>
    <t>1268</t>
  </si>
  <si>
    <t>1273</t>
  </si>
  <si>
    <t>1292</t>
  </si>
  <si>
    <t>1332</t>
  </si>
  <si>
    <t>1310</t>
  </si>
  <si>
    <t>1266</t>
  </si>
  <si>
    <t>1355</t>
  </si>
  <si>
    <t>1353</t>
  </si>
  <si>
    <t>1405</t>
  </si>
  <si>
    <t>1392</t>
  </si>
  <si>
    <t>1383</t>
  </si>
  <si>
    <t>1965</t>
  </si>
  <si>
    <t>1833</t>
  </si>
  <si>
    <t>1832</t>
  </si>
  <si>
    <t>2031</t>
  </si>
  <si>
    <t>2080</t>
  </si>
  <si>
    <t>1644</t>
  </si>
  <si>
    <t>1595</t>
  </si>
  <si>
    <t>1684</t>
  </si>
  <si>
    <t>1652</t>
  </si>
  <si>
    <t>1734</t>
  </si>
  <si>
    <t>2072</t>
  </si>
  <si>
    <t>2145</t>
  </si>
  <si>
    <t>2199</t>
  </si>
  <si>
    <t>96</t>
  </si>
  <si>
    <t>144</t>
  </si>
  <si>
    <t>72</t>
  </si>
  <si>
    <t>109</t>
  </si>
  <si>
    <t>115</t>
  </si>
  <si>
    <t>182</t>
  </si>
  <si>
    <t>167</t>
  </si>
  <si>
    <t>342</t>
  </si>
  <si>
    <t>336</t>
  </si>
  <si>
    <t>374</t>
  </si>
  <si>
    <t>369</t>
  </si>
  <si>
    <t>361</t>
  </si>
  <si>
    <t>267</t>
  </si>
  <si>
    <t>220</t>
  </si>
  <si>
    <t>236</t>
  </si>
  <si>
    <t>248</t>
  </si>
  <si>
    <t>262</t>
  </si>
  <si>
    <t>260</t>
  </si>
  <si>
    <t>252</t>
  </si>
  <si>
    <t>243</t>
  </si>
  <si>
    <t>405</t>
  </si>
  <si>
    <t>422</t>
  </si>
  <si>
    <t>425</t>
  </si>
  <si>
    <t>456</t>
  </si>
  <si>
    <t>439</t>
  </si>
  <si>
    <t>442</t>
  </si>
  <si>
    <t>84</t>
  </si>
  <si>
    <t>101</t>
  </si>
  <si>
    <t>58</t>
  </si>
  <si>
    <t>70</t>
  </si>
  <si>
    <t>108</t>
  </si>
  <si>
    <t>255</t>
  </si>
  <si>
    <t>247</t>
  </si>
  <si>
    <t>259</t>
  </si>
  <si>
    <t>95</t>
  </si>
  <si>
    <t>87</t>
  </si>
  <si>
    <t>352</t>
  </si>
  <si>
    <t>305</t>
  </si>
  <si>
    <t>232</t>
  </si>
  <si>
    <t>229</t>
  </si>
  <si>
    <t>362</t>
  </si>
  <si>
    <t>376</t>
  </si>
  <si>
    <t>335</t>
  </si>
  <si>
    <t>143</t>
  </si>
  <si>
    <t>138</t>
  </si>
  <si>
    <t>157</t>
  </si>
  <si>
    <t>714</t>
  </si>
  <si>
    <t>533</t>
  </si>
  <si>
    <t>306</t>
  </si>
  <si>
    <t>451</t>
  </si>
  <si>
    <t>798</t>
  </si>
  <si>
    <t>2112</t>
  </si>
  <si>
    <t>2218</t>
  </si>
  <si>
    <t>2344</t>
  </si>
  <si>
    <t>2459</t>
  </si>
  <si>
    <t>2533</t>
  </si>
  <si>
    <t>2676</t>
  </si>
  <si>
    <t>2709</t>
  </si>
  <si>
    <t>2780</t>
  </si>
  <si>
    <t>2923</t>
  </si>
  <si>
    <t>2958</t>
  </si>
  <si>
    <t>3280</t>
  </si>
  <si>
    <t>3168</t>
  </si>
  <si>
    <t>3146</t>
  </si>
  <si>
    <t>3099</t>
  </si>
  <si>
    <t>1564</t>
  </si>
  <si>
    <t>1658</t>
  </si>
  <si>
    <t>1978</t>
  </si>
  <si>
    <t>2058</t>
  </si>
  <si>
    <t>2154</t>
  </si>
  <si>
    <t>2256</t>
  </si>
  <si>
    <t>2359</t>
  </si>
  <si>
    <t>2473</t>
  </si>
  <si>
    <t>2729</t>
  </si>
  <si>
    <t>2603</t>
  </si>
  <si>
    <t>2711</t>
  </si>
  <si>
    <t>2737</t>
  </si>
  <si>
    <t>2179</t>
  </si>
  <si>
    <t>2125</t>
  </si>
  <si>
    <t>2191</t>
  </si>
  <si>
    <t>2314</t>
  </si>
  <si>
    <t>2465</t>
  </si>
  <si>
    <t>2584</t>
  </si>
  <si>
    <t>2660</t>
  </si>
  <si>
    <t>2798</t>
  </si>
  <si>
    <t>2818</t>
  </si>
  <si>
    <t>2889</t>
  </si>
  <si>
    <t>3035</t>
  </si>
  <si>
    <t>3064</t>
  </si>
  <si>
    <t>3389</t>
  </si>
  <si>
    <t>3320</t>
  </si>
  <si>
    <t>3258</t>
  </si>
  <si>
    <t>3208</t>
  </si>
  <si>
    <t>1737</t>
  </si>
  <si>
    <t>2005</t>
  </si>
  <si>
    <t>2109</t>
  </si>
  <si>
    <t>1503</t>
  </si>
  <si>
    <t>1764</t>
  </si>
  <si>
    <t>2123</t>
  </si>
  <si>
    <t>2087</t>
  </si>
  <si>
    <t>2136</t>
  </si>
  <si>
    <t>2417</t>
  </si>
  <si>
    <t>2470</t>
  </si>
  <si>
    <t>2615</t>
  </si>
  <si>
    <t>2663</t>
  </si>
  <si>
    <t>2763</t>
  </si>
  <si>
    <t>2772</t>
  </si>
  <si>
    <t>2608</t>
  </si>
  <si>
    <t>2840</t>
  </si>
  <si>
    <t>2866</t>
  </si>
  <si>
    <t>2770</t>
  </si>
  <si>
    <t>1943</t>
  </si>
  <si>
    <t>2120</t>
  </si>
  <si>
    <t>2007</t>
  </si>
  <si>
    <t>2030</t>
  </si>
  <si>
    <t>2291</t>
  </si>
  <si>
    <t>2393</t>
  </si>
  <si>
    <t>2435</t>
  </si>
  <si>
    <t>2614</t>
  </si>
  <si>
    <t>2548</t>
  </si>
  <si>
    <t>2811</t>
  </si>
  <si>
    <t>2670</t>
  </si>
  <si>
    <t>2108</t>
  </si>
  <si>
    <t>2389</t>
  </si>
  <si>
    <t>2208</t>
  </si>
  <si>
    <t>2196</t>
  </si>
  <si>
    <t>2269</t>
  </si>
  <si>
    <t>2365</t>
  </si>
  <si>
    <t>2519</t>
  </si>
  <si>
    <t>2669</t>
  </si>
  <si>
    <t>2661</t>
  </si>
  <si>
    <t>2706</t>
  </si>
  <si>
    <t>2799</t>
  </si>
  <si>
    <t>2831</t>
  </si>
  <si>
    <t>2562</t>
  </si>
  <si>
    <t>2877</t>
  </si>
  <si>
    <t>2918</t>
  </si>
  <si>
    <t>2788</t>
  </si>
  <si>
    <t>829</t>
  </si>
  <si>
    <t>736</t>
  </si>
  <si>
    <t>813</t>
  </si>
  <si>
    <t>741</t>
  </si>
  <si>
    <t>859</t>
  </si>
  <si>
    <t>762</t>
  </si>
  <si>
    <t>787</t>
  </si>
  <si>
    <t>819</t>
  </si>
  <si>
    <t>639</t>
  </si>
  <si>
    <t>693</t>
  </si>
  <si>
    <t>697</t>
  </si>
  <si>
    <t>771</t>
  </si>
  <si>
    <t>743</t>
  </si>
  <si>
    <t>781</t>
  </si>
  <si>
    <t>788</t>
  </si>
  <si>
    <t>889</t>
  </si>
  <si>
    <t>1299</t>
  </si>
  <si>
    <t>846</t>
  </si>
  <si>
    <t>911</t>
  </si>
  <si>
    <t>1044</t>
  </si>
  <si>
    <t>847</t>
  </si>
  <si>
    <t>907</t>
  </si>
  <si>
    <t>785</t>
  </si>
  <si>
    <t>783</t>
  </si>
  <si>
    <t>916</t>
  </si>
  <si>
    <t>323</t>
  </si>
  <si>
    <t>345</t>
  </si>
  <si>
    <t>279</t>
  </si>
  <si>
    <t>414</t>
  </si>
  <si>
    <t>380</t>
  </si>
  <si>
    <t>358</t>
  </si>
  <si>
    <t>397</t>
  </si>
  <si>
    <t>2535</t>
  </si>
  <si>
    <t>2590</t>
  </si>
  <si>
    <t>2572</t>
  </si>
  <si>
    <t>2404</t>
  </si>
  <si>
    <t>2502</t>
  </si>
  <si>
    <t>2501</t>
  </si>
  <si>
    <t>2526</t>
  </si>
  <si>
    <t>2423</t>
  </si>
  <si>
    <t>2705</t>
  </si>
  <si>
    <t>2681</t>
  </si>
  <si>
    <t>2710</t>
  </si>
  <si>
    <t>2645</t>
  </si>
  <si>
    <t>589</t>
  </si>
  <si>
    <t>681</t>
  </si>
  <si>
    <t>280</t>
  </si>
  <si>
    <t>858</t>
  </si>
  <si>
    <t>635</t>
  </si>
  <si>
    <t>633</t>
  </si>
  <si>
    <t>663</t>
  </si>
  <si>
    <t>656</t>
  </si>
  <si>
    <t>536</t>
  </si>
  <si>
    <t>545</t>
  </si>
  <si>
    <t>547</t>
  </si>
  <si>
    <t>562</t>
  </si>
  <si>
    <t>573</t>
  </si>
  <si>
    <t>577</t>
  </si>
  <si>
    <t>583</t>
  </si>
  <si>
    <t>740</t>
  </si>
  <si>
    <t>745</t>
  </si>
  <si>
    <t>751</t>
  </si>
  <si>
    <t>744</t>
  </si>
  <si>
    <t>609</t>
  </si>
  <si>
    <t>800</t>
  </si>
  <si>
    <t>200</t>
  </si>
  <si>
    <t>217</t>
  </si>
  <si>
    <t>213</t>
  </si>
  <si>
    <t>222</t>
  </si>
  <si>
    <t>254</t>
  </si>
  <si>
    <t>416</t>
  </si>
  <si>
    <t>418</t>
  </si>
  <si>
    <t>419</t>
  </si>
  <si>
    <t>462</t>
  </si>
  <si>
    <t>610</t>
  </si>
  <si>
    <t>614</t>
  </si>
  <si>
    <t>2240</t>
  </si>
  <si>
    <t>2220</t>
  </si>
  <si>
    <t>2237</t>
  </si>
  <si>
    <t>2189</t>
  </si>
  <si>
    <t>2068</t>
  </si>
  <si>
    <t>2018</t>
  </si>
  <si>
    <t>2084</t>
  </si>
  <si>
    <t>2073</t>
  </si>
  <si>
    <t>2102</t>
  </si>
  <si>
    <t>1981</t>
  </si>
  <si>
    <t>1930</t>
  </si>
  <si>
    <t>2429</t>
  </si>
  <si>
    <t>2398</t>
  </si>
  <si>
    <t>2400</t>
  </si>
  <si>
    <t>2345</t>
  </si>
  <si>
    <t>2316</t>
  </si>
  <si>
    <t>2175</t>
  </si>
  <si>
    <t>2006</t>
  </si>
  <si>
    <t>1999</t>
  </si>
  <si>
    <t>1944</t>
  </si>
  <si>
    <t>1906</t>
  </si>
  <si>
    <t>1921</t>
  </si>
  <si>
    <t>1886</t>
  </si>
  <si>
    <t>1878</t>
  </si>
  <si>
    <t>1661</t>
  </si>
  <si>
    <t>1659</t>
  </si>
  <si>
    <t>1654</t>
  </si>
  <si>
    <t>1615</t>
  </si>
  <si>
    <t>1633</t>
  </si>
  <si>
    <t>1576</t>
  </si>
  <si>
    <t>1544</t>
  </si>
  <si>
    <t>1493</t>
  </si>
  <si>
    <t>2014</t>
  </si>
  <si>
    <t>2025</t>
  </si>
  <si>
    <t>1992</t>
  </si>
  <si>
    <t>1957</t>
  </si>
  <si>
    <t>1910</t>
  </si>
  <si>
    <t>1446</t>
  </si>
  <si>
    <t>1443</t>
  </si>
  <si>
    <t>1425</t>
  </si>
  <si>
    <t>1391</t>
  </si>
  <si>
    <t>1306</t>
  </si>
  <si>
    <t>1356</t>
  </si>
  <si>
    <t>1394</t>
  </si>
  <si>
    <t>1380</t>
  </si>
  <si>
    <t>1354</t>
  </si>
  <si>
    <t>1291</t>
  </si>
  <si>
    <t>1267</t>
  </si>
  <si>
    <t>1529</t>
  </si>
  <si>
    <t>1519</t>
  </si>
  <si>
    <t>1469</t>
  </si>
  <si>
    <t>1388</t>
  </si>
  <si>
    <t>33</t>
  </si>
  <si>
    <t>34</t>
  </si>
  <si>
    <t>1925</t>
  </si>
  <si>
    <t>1933</t>
  </si>
  <si>
    <t>1935</t>
  </si>
  <si>
    <t>1539</t>
  </si>
  <si>
    <t>1994</t>
  </si>
  <si>
    <t>2002</t>
  </si>
  <si>
    <t>2020</t>
  </si>
  <si>
    <t>130</t>
  </si>
  <si>
    <t>174</t>
  </si>
  <si>
    <t>276</t>
  </si>
  <si>
    <t>401</t>
  </si>
  <si>
    <t>453</t>
  </si>
  <si>
    <t>452</t>
  </si>
  <si>
    <t>445</t>
  </si>
  <si>
    <t>465</t>
  </si>
  <si>
    <t>457</t>
  </si>
  <si>
    <t>446</t>
  </si>
  <si>
    <t>461</t>
  </si>
  <si>
    <t>91</t>
  </si>
  <si>
    <t>54</t>
  </si>
  <si>
    <t>55</t>
  </si>
  <si>
    <t>105</t>
  </si>
  <si>
    <t>225</t>
  </si>
  <si>
    <t>226</t>
  </si>
  <si>
    <t>399</t>
  </si>
  <si>
    <t>409</t>
  </si>
  <si>
    <t>406</t>
  </si>
  <si>
    <t>411</t>
  </si>
  <si>
    <t>404</t>
  </si>
  <si>
    <t>168</t>
  </si>
  <si>
    <t>2702</t>
  </si>
  <si>
    <t>2574</t>
  </si>
  <si>
    <t>2695</t>
  </si>
  <si>
    <t>2680</t>
  </si>
  <si>
    <t>2580</t>
  </si>
  <si>
    <t>2570</t>
  </si>
  <si>
    <t>2539</t>
  </si>
  <si>
    <t>2543</t>
  </si>
  <si>
    <t>2624</t>
  </si>
  <si>
    <t>2646</t>
  </si>
  <si>
    <t>2703</t>
  </si>
  <si>
    <t>2837</t>
  </si>
  <si>
    <t>1972</t>
  </si>
  <si>
    <t>1969</t>
  </si>
  <si>
    <t>1959</t>
  </si>
  <si>
    <t>2071</t>
  </si>
  <si>
    <t>2139</t>
  </si>
  <si>
    <t>2315</t>
  </si>
  <si>
    <t>2921</t>
  </si>
  <si>
    <t>2769</t>
  </si>
  <si>
    <t>2911</t>
  </si>
  <si>
    <t>2905</t>
  </si>
  <si>
    <t>2803</t>
  </si>
  <si>
    <t>2754</t>
  </si>
  <si>
    <t>2766</t>
  </si>
  <si>
    <t>2744</t>
  </si>
  <si>
    <t>2792</t>
  </si>
  <si>
    <t>2804</t>
  </si>
  <si>
    <t>2808</t>
  </si>
  <si>
    <t>2860</t>
  </si>
  <si>
    <t>2970</t>
  </si>
  <si>
    <t>2063</t>
  </si>
  <si>
    <t>2086</t>
  </si>
  <si>
    <t>2132</t>
  </si>
  <si>
    <t>2094</t>
  </si>
  <si>
    <t>2085</t>
  </si>
  <si>
    <t>1782</t>
  </si>
  <si>
    <t>1831</t>
  </si>
  <si>
    <t>1805</t>
  </si>
  <si>
    <t>1861</t>
  </si>
  <si>
    <t>1816</t>
  </si>
  <si>
    <t>1841</t>
  </si>
  <si>
    <t>1904</t>
  </si>
  <si>
    <t>2126</t>
  </si>
  <si>
    <t>2160</t>
  </si>
  <si>
    <t>2122</t>
  </si>
  <si>
    <t>2369</t>
  </si>
  <si>
    <t>2441</t>
  </si>
  <si>
    <t>2506</t>
  </si>
  <si>
    <t>2577</t>
  </si>
  <si>
    <t>2693</t>
  </si>
  <si>
    <t>2725</t>
  </si>
  <si>
    <t>2610</t>
  </si>
  <si>
    <t>2629</t>
  </si>
  <si>
    <t>2339</t>
  </si>
  <si>
    <t>2342</t>
  </si>
  <si>
    <t>2360</t>
  </si>
  <si>
    <t>2390</t>
  </si>
  <si>
    <t>2599</t>
  </si>
  <si>
    <t>2776</t>
  </si>
  <si>
    <t>2638</t>
  </si>
  <si>
    <t>2757</t>
  </si>
  <si>
    <t>2428</t>
  </si>
  <si>
    <t>2529</t>
  </si>
  <si>
    <t>2551</t>
  </si>
  <si>
    <t>2731</t>
  </si>
  <si>
    <t>2712</t>
  </si>
  <si>
    <t>2716</t>
  </si>
  <si>
    <t>2648</t>
  </si>
  <si>
    <t>2606</t>
  </si>
  <si>
    <t>1026</t>
  </si>
  <si>
    <t>977</t>
  </si>
  <si>
    <t>1024</t>
  </si>
  <si>
    <t>1005</t>
  </si>
  <si>
    <t>992</t>
  </si>
  <si>
    <t>938</t>
  </si>
  <si>
    <t>901</t>
  </si>
  <si>
    <t>976</t>
  </si>
  <si>
    <t>883</t>
  </si>
  <si>
    <t>925</t>
  </si>
  <si>
    <t>876</t>
  </si>
  <si>
    <t>877</t>
  </si>
  <si>
    <t>913</t>
  </si>
  <si>
    <t>885</t>
  </si>
  <si>
    <t>868</t>
  </si>
  <si>
    <t>909</t>
  </si>
  <si>
    <t>904</t>
  </si>
  <si>
    <t>1457</t>
  </si>
  <si>
    <t>1350</t>
  </si>
  <si>
    <t>1321</t>
  </si>
  <si>
    <t>1333</t>
  </si>
  <si>
    <t>1154</t>
  </si>
  <si>
    <t>1124</t>
  </si>
  <si>
    <t>1241</t>
  </si>
  <si>
    <t>1025</t>
  </si>
  <si>
    <t>1029</t>
  </si>
  <si>
    <t>2604</t>
  </si>
  <si>
    <t>2540</t>
  </si>
  <si>
    <t>2494</t>
  </si>
  <si>
    <t>2452</t>
  </si>
  <si>
    <t>2340</t>
  </si>
  <si>
    <t>2962</t>
  </si>
  <si>
    <t>2812</t>
  </si>
  <si>
    <t>2801</t>
  </si>
  <si>
    <t>667</t>
  </si>
  <si>
    <t>665</t>
  </si>
  <si>
    <t>706</t>
  </si>
  <si>
    <t>1382</t>
  </si>
  <si>
    <t>1437</t>
  </si>
  <si>
    <t>1466</t>
  </si>
  <si>
    <t>1450</t>
  </si>
  <si>
    <t>1513</t>
  </si>
  <si>
    <t>1508</t>
  </si>
  <si>
    <t>1509</t>
  </si>
  <si>
    <t>1504</t>
  </si>
  <si>
    <t>1459</t>
  </si>
  <si>
    <t>1468</t>
  </si>
  <si>
    <t>1004</t>
  </si>
  <si>
    <t>1034</t>
  </si>
  <si>
    <t>1090</t>
  </si>
  <si>
    <t>1117</t>
  </si>
  <si>
    <t>1108</t>
  </si>
  <si>
    <t>1176</t>
  </si>
  <si>
    <t>1198</t>
  </si>
  <si>
    <t>1216</t>
  </si>
  <si>
    <t>1208</t>
  </si>
  <si>
    <t>1225</t>
  </si>
  <si>
    <t>1183</t>
  </si>
  <si>
    <t>1675</t>
  </si>
  <si>
    <t>1798</t>
  </si>
  <si>
    <t>1844</t>
  </si>
  <si>
    <t>1802</t>
  </si>
  <si>
    <t>1808</t>
  </si>
  <si>
    <t>1755</t>
  </si>
  <si>
    <t>1426</t>
  </si>
  <si>
    <t>1482</t>
  </si>
  <si>
    <t>1511</t>
  </si>
  <si>
    <t>1494</t>
  </si>
  <si>
    <t>1553</t>
  </si>
  <si>
    <t>1548</t>
  </si>
  <si>
    <t>1549</t>
  </si>
  <si>
    <t>1499</t>
  </si>
  <si>
    <t>1486</t>
  </si>
  <si>
    <t>1512</t>
  </si>
  <si>
    <t>1035</t>
  </si>
  <si>
    <t>1065</t>
  </si>
  <si>
    <t>1121</t>
  </si>
  <si>
    <t>1148</t>
  </si>
  <si>
    <t>1138</t>
  </si>
  <si>
    <t>1204</t>
  </si>
  <si>
    <t>1226</t>
  </si>
  <si>
    <t>1244</t>
  </si>
  <si>
    <t>1237</t>
  </si>
  <si>
    <t>1253</t>
  </si>
  <si>
    <t>1211</t>
  </si>
  <si>
    <t>1229</t>
  </si>
  <si>
    <t>1732</t>
  </si>
  <si>
    <t>1818</t>
  </si>
  <si>
    <t>1856</t>
  </si>
  <si>
    <t>1837</t>
  </si>
  <si>
    <t>1896</t>
  </si>
  <si>
    <t>1855</t>
  </si>
  <si>
    <t>1859</t>
  </si>
  <si>
    <t>1821</t>
  </si>
  <si>
    <t>Tableau 2.3-c. Montant mensuel brut moyen de la pension de droit direct (y compris majoration pour trois enfants ou plus) par génération et sexe</t>
  </si>
  <si>
    <t xml:space="preserve">Tableau 2.3-d. Montant de pension moyen brut de droit direct à 66 ans ou 67 ans selon la génération pour les résidents en France </t>
  </si>
  <si>
    <r>
      <rPr>
        <b/>
        <sz val="10"/>
        <color theme="1"/>
        <rFont val="Arial"/>
        <family val="2"/>
      </rPr>
      <t>Champ •</t>
    </r>
    <r>
      <rPr>
        <sz val="10"/>
        <color theme="1"/>
        <rFont val="Arial"/>
        <family val="2"/>
      </rPr>
      <t xml:space="preserve"> Retraités ayant acquis un premier droit direct au cours de  l'année N, résidant en France , vivants au 31 décembre de l'année. </t>
    </r>
  </si>
  <si>
    <t>258</t>
  </si>
  <si>
    <t>164</t>
  </si>
  <si>
    <t>216</t>
  </si>
  <si>
    <t>73</t>
  </si>
  <si>
    <t>69</t>
  </si>
  <si>
    <t>64</t>
  </si>
  <si>
    <t>161</t>
  </si>
  <si>
    <t>137</t>
  </si>
  <si>
    <t>104</t>
  </si>
  <si>
    <t>463</t>
  </si>
  <si>
    <t>471</t>
  </si>
  <si>
    <t>475</t>
  </si>
  <si>
    <t>479</t>
  </si>
  <si>
    <t>481</t>
  </si>
  <si>
    <t>499</t>
  </si>
  <si>
    <t>491</t>
  </si>
  <si>
    <t>489</t>
  </si>
  <si>
    <t>487</t>
  </si>
  <si>
    <t>484</t>
  </si>
  <si>
    <t>502</t>
  </si>
  <si>
    <t>503</t>
  </si>
  <si>
    <t>501</t>
  </si>
  <si>
    <t>890</t>
  </si>
  <si>
    <t>897</t>
  </si>
  <si>
    <t>899</t>
  </si>
  <si>
    <t>908</t>
  </si>
  <si>
    <t>918</t>
  </si>
  <si>
    <t>855</t>
  </si>
  <si>
    <t>875</t>
  </si>
  <si>
    <t>914</t>
  </si>
  <si>
    <t>924</t>
  </si>
  <si>
    <t>929</t>
  </si>
  <si>
    <t>934</t>
  </si>
  <si>
    <t>738</t>
  </si>
  <si>
    <t>759</t>
  </si>
  <si>
    <t>797</t>
  </si>
  <si>
    <t>804</t>
  </si>
  <si>
    <t>810</t>
  </si>
  <si>
    <t>816</t>
  </si>
  <si>
    <t>828</t>
  </si>
  <si>
    <t>837</t>
  </si>
  <si>
    <t>844</t>
  </si>
  <si>
    <t>854</t>
  </si>
  <si>
    <t>734</t>
  </si>
  <si>
    <t>737</t>
  </si>
  <si>
    <t>750</t>
  </si>
  <si>
    <t>749</t>
  </si>
  <si>
    <t>755</t>
  </si>
  <si>
    <t>671</t>
  </si>
  <si>
    <t>618</t>
  </si>
  <si>
    <t>632</t>
  </si>
  <si>
    <t>588</t>
  </si>
  <si>
    <t>576</t>
  </si>
  <si>
    <t>585</t>
  </si>
  <si>
    <t>584</t>
  </si>
  <si>
    <t>554</t>
  </si>
  <si>
    <t>546</t>
  </si>
  <si>
    <t>548</t>
  </si>
  <si>
    <t>558</t>
  </si>
  <si>
    <t>560</t>
  </si>
  <si>
    <t>24</t>
  </si>
  <si>
    <t>23</t>
  </si>
  <si>
    <t>773</t>
  </si>
  <si>
    <t>777</t>
  </si>
  <si>
    <t>808</t>
  </si>
  <si>
    <t>779</t>
  </si>
  <si>
    <t>799</t>
  </si>
  <si>
    <t>802</t>
  </si>
  <si>
    <t>630</t>
  </si>
  <si>
    <t>42</t>
  </si>
  <si>
    <t>44</t>
  </si>
  <si>
    <t>46</t>
  </si>
  <si>
    <t>57</t>
  </si>
  <si>
    <t>45</t>
  </si>
  <si>
    <t>35</t>
  </si>
  <si>
    <t>37</t>
  </si>
  <si>
    <t>39</t>
  </si>
  <si>
    <t>20</t>
  </si>
  <si>
    <t>21</t>
  </si>
  <si>
    <t>937</t>
  </si>
  <si>
    <t>946</t>
  </si>
  <si>
    <t>995</t>
  </si>
  <si>
    <t>1003</t>
  </si>
  <si>
    <t>1018</t>
  </si>
  <si>
    <t>1045</t>
  </si>
  <si>
    <t>1072</t>
  </si>
  <si>
    <t>1091</t>
  </si>
  <si>
    <t>1095</t>
  </si>
  <si>
    <t>1101</t>
  </si>
  <si>
    <t>1105</t>
  </si>
  <si>
    <t>1119</t>
  </si>
  <si>
    <t>1129</t>
  </si>
  <si>
    <t>1142</t>
  </si>
  <si>
    <t>1153</t>
  </si>
  <si>
    <t>942</t>
  </si>
  <si>
    <t>1001</t>
  </si>
  <si>
    <t>1011</t>
  </si>
  <si>
    <t>1053</t>
  </si>
  <si>
    <t>1081</t>
  </si>
  <si>
    <t>1112</t>
  </si>
  <si>
    <t>1116</t>
  </si>
  <si>
    <t>1131</t>
  </si>
  <si>
    <t>1141</t>
  </si>
  <si>
    <t>1155</t>
  </si>
  <si>
    <t>1167</t>
  </si>
  <si>
    <t>765</t>
  </si>
  <si>
    <t>766</t>
  </si>
  <si>
    <t>818</t>
  </si>
  <si>
    <t>831</t>
  </si>
  <si>
    <t>840</t>
  </si>
  <si>
    <t>845</t>
  </si>
  <si>
    <t>870</t>
  </si>
  <si>
    <t>892</t>
  </si>
  <si>
    <t>675</t>
  </si>
  <si>
    <t>725</t>
  </si>
  <si>
    <t>775</t>
  </si>
  <si>
    <t>821</t>
  </si>
  <si>
    <t>850</t>
  </si>
  <si>
    <t>830</t>
  </si>
  <si>
    <t>523</t>
  </si>
  <si>
    <t>527</t>
  </si>
  <si>
    <t>790</t>
  </si>
  <si>
    <t>752</t>
  </si>
  <si>
    <t>866</t>
  </si>
  <si>
    <t>882</t>
  </si>
  <si>
    <t>900</t>
  </si>
  <si>
    <t>910</t>
  </si>
  <si>
    <t>921</t>
  </si>
  <si>
    <t>930</t>
  </si>
  <si>
    <t>941</t>
  </si>
  <si>
    <t>776</t>
  </si>
  <si>
    <t>869</t>
  </si>
  <si>
    <t>895</t>
  </si>
  <si>
    <t>903</t>
  </si>
  <si>
    <t>915</t>
  </si>
  <si>
    <t>923</t>
  </si>
  <si>
    <t>646</t>
  </si>
  <si>
    <t>963</t>
  </si>
  <si>
    <t>732</t>
  </si>
  <si>
    <t>767</t>
  </si>
  <si>
    <t>507</t>
  </si>
  <si>
    <t>522</t>
  </si>
  <si>
    <t>549</t>
  </si>
  <si>
    <t>551</t>
  </si>
  <si>
    <t>598</t>
  </si>
  <si>
    <t>605</t>
  </si>
  <si>
    <t>641</t>
  </si>
  <si>
    <t>438</t>
  </si>
  <si>
    <t>1329</t>
  </si>
  <si>
    <t>1342</t>
  </si>
  <si>
    <t>1344</t>
  </si>
  <si>
    <t>1352</t>
  </si>
  <si>
    <t>1358</t>
  </si>
  <si>
    <t>1429</t>
  </si>
  <si>
    <t>1434</t>
  </si>
  <si>
    <t>1438</t>
  </si>
  <si>
    <t>959</t>
  </si>
  <si>
    <t>966</t>
  </si>
  <si>
    <t>985</t>
  </si>
  <si>
    <r>
      <t xml:space="preserve">Sources • </t>
    </r>
    <r>
      <rPr>
        <sz val="10"/>
        <rFont val="Arial"/>
        <family val="2"/>
      </rPr>
      <t>DREES, modèle Ancetre.</t>
    </r>
  </si>
  <si>
    <r>
      <t xml:space="preserve">Sources • </t>
    </r>
    <r>
      <rPr>
        <sz val="9"/>
        <rFont val="Arial"/>
        <family val="2"/>
      </rPr>
      <t>DREES, modèle Ancetre.</t>
    </r>
  </si>
  <si>
    <r>
      <rPr>
        <b/>
        <sz val="10"/>
        <color theme="1"/>
        <rFont val="Arial"/>
        <family val="2"/>
      </rPr>
      <t>Sources •</t>
    </r>
    <r>
      <rPr>
        <sz val="10"/>
        <color theme="1"/>
        <rFont val="Arial"/>
        <family val="2"/>
      </rPr>
      <t xml:space="preserve"> DREES, EACR. </t>
    </r>
  </si>
  <si>
    <r>
      <rPr>
        <b/>
        <sz val="10"/>
        <color theme="1"/>
        <rFont val="Arial"/>
        <family val="2"/>
      </rPr>
      <t>Sources •</t>
    </r>
    <r>
      <rPr>
        <sz val="10"/>
        <color theme="1"/>
        <rFont val="Arial"/>
        <family val="2"/>
      </rPr>
      <t xml:space="preserve"> DREES, EACR, modèle Ancetre.</t>
    </r>
  </si>
  <si>
    <r>
      <rPr>
        <b/>
        <sz val="10"/>
        <color theme="1"/>
        <rFont val="Arial"/>
        <family val="2"/>
      </rPr>
      <t>Sources •</t>
    </r>
    <r>
      <rPr>
        <sz val="10"/>
        <color theme="1"/>
        <rFont val="Arial"/>
        <family val="2"/>
      </rPr>
      <t xml:space="preserve"> DREES, modèle Ancetre. </t>
    </r>
  </si>
  <si>
    <r>
      <rPr>
        <b/>
        <sz val="10"/>
        <color theme="1"/>
        <rFont val="Arial"/>
        <family val="2"/>
      </rPr>
      <t>Sources •</t>
    </r>
    <r>
      <rPr>
        <sz val="10"/>
        <color theme="1"/>
        <rFont val="Arial"/>
        <family val="2"/>
      </rPr>
      <t xml:space="preserve"> DREES, EACR, modèle ANCETRE. </t>
    </r>
  </si>
  <si>
    <t>&lt;1</t>
  </si>
  <si>
    <r>
      <t>dont régime général à titre principal</t>
    </r>
    <r>
      <rPr>
        <b/>
        <vertAlign val="superscript"/>
        <sz val="10"/>
        <rFont val="Arial"/>
        <family val="2"/>
      </rPr>
      <t>1</t>
    </r>
  </si>
  <si>
    <r>
      <t>Polypensionnés de régimes de base</t>
    </r>
    <r>
      <rPr>
        <b/>
        <vertAlign val="superscript"/>
        <sz val="10"/>
        <rFont val="Arial"/>
        <family val="2"/>
      </rPr>
      <t>3</t>
    </r>
  </si>
  <si>
    <r>
      <t>dont régime général à titre principal</t>
    </r>
    <r>
      <rPr>
        <b/>
        <vertAlign val="superscript"/>
        <sz val="10"/>
        <rFont val="Arial"/>
        <family val="2"/>
      </rPr>
      <t>1,3</t>
    </r>
  </si>
  <si>
    <t>1945 (2)</t>
  </si>
  <si>
    <t>Tous régimes (1)</t>
  </si>
  <si>
    <t>Tous régimes (y compris majoration de pension pour enfants) (1)</t>
  </si>
  <si>
    <r>
      <t>Ensemble des retraités</t>
    </r>
    <r>
      <rPr>
        <b/>
        <strike/>
        <sz val="8"/>
        <rFont val="Arial"/>
        <family val="2"/>
      </rPr>
      <t>,</t>
    </r>
    <r>
      <rPr>
        <b/>
        <sz val="8"/>
        <rFont val="Arial"/>
        <family val="2"/>
      </rPr>
      <t xml:space="preserve"> à carrière complète</t>
    </r>
  </si>
  <si>
    <t>Retraités résidant
en France</t>
  </si>
  <si>
    <r>
      <t xml:space="preserve">Retraités </t>
    </r>
    <r>
      <rPr>
        <b/>
        <strike/>
        <sz val="8"/>
        <color rgb="FFFF0000"/>
        <rFont val="Arial"/>
        <family val="2"/>
      </rPr>
      <t xml:space="preserve"> </t>
    </r>
    <r>
      <rPr>
        <b/>
        <sz val="8"/>
        <color theme="1"/>
        <rFont val="Arial"/>
        <family val="2"/>
      </rPr>
      <t xml:space="preserve">à carrière </t>
    </r>
    <r>
      <rPr>
        <b/>
        <sz val="8"/>
        <rFont val="Arial"/>
        <family val="2"/>
      </rPr>
      <t>complète résidant en France</t>
    </r>
  </si>
  <si>
    <t>1.4-a Effectifs de retraités bénéficiaires d’un droit dérivé, cumulé ou non avec un droit direct dans le régime</t>
  </si>
  <si>
    <t xml:space="preserve">2.3-d Montant de pension moyen brut de droit direct à 66 ans ou 67 ans selon la génération pour les résidents en France </t>
  </si>
  <si>
    <r>
      <t>dont autre régime de salarié à titre principal</t>
    </r>
    <r>
      <rPr>
        <b/>
        <vertAlign val="superscript"/>
        <sz val="8"/>
        <rFont val="Arial"/>
        <family val="2"/>
      </rPr>
      <t>3</t>
    </r>
  </si>
  <si>
    <r>
      <t>dont autre régime de non-salariés à titre principal</t>
    </r>
    <r>
      <rPr>
        <b/>
        <vertAlign val="superscript"/>
        <sz val="8"/>
        <rFont val="Arial"/>
        <family val="2"/>
      </rPr>
      <t>3</t>
    </r>
  </si>
  <si>
    <r>
      <t>CNAV</t>
    </r>
    <r>
      <rPr>
        <vertAlign val="superscript"/>
        <sz val="8"/>
        <color indexed="8"/>
        <rFont val="Arial"/>
        <family val="2"/>
      </rPr>
      <t>1</t>
    </r>
  </si>
  <si>
    <r>
      <t>SSI base</t>
    </r>
    <r>
      <rPr>
        <vertAlign val="superscript"/>
        <sz val="8"/>
        <color indexed="8"/>
        <rFont val="Arial"/>
        <family val="2"/>
      </rPr>
      <t>1</t>
    </r>
  </si>
  <si>
    <r>
      <t>Fonction publique civile de l’État</t>
    </r>
    <r>
      <rPr>
        <vertAlign val="superscript"/>
        <sz val="8"/>
        <color indexed="8"/>
        <rFont val="Arial"/>
        <family val="2"/>
      </rPr>
      <t xml:space="preserve"> 2,3</t>
    </r>
  </si>
  <si>
    <r>
      <t>Fonction publique militaire de l’État</t>
    </r>
    <r>
      <rPr>
        <vertAlign val="superscript"/>
        <sz val="8"/>
        <color indexed="8"/>
        <rFont val="Arial"/>
        <family val="2"/>
      </rPr>
      <t>2,3</t>
    </r>
  </si>
  <si>
    <r>
      <t>CNRACL</t>
    </r>
    <r>
      <rPr>
        <vertAlign val="superscript"/>
        <sz val="8"/>
        <color indexed="8"/>
        <rFont val="Arial"/>
        <family val="2"/>
      </rPr>
      <t>2</t>
    </r>
  </si>
  <si>
    <r>
      <t>Tous régimes confondus</t>
    </r>
    <r>
      <rPr>
        <b/>
        <vertAlign val="superscript"/>
        <sz val="8"/>
        <color indexed="8"/>
        <rFont val="Arial"/>
        <family val="2"/>
      </rPr>
      <t>4</t>
    </r>
  </si>
  <si>
    <t>dont Salariés du régime général</t>
  </si>
  <si>
    <t>2020-2021</t>
  </si>
  <si>
    <r>
      <rPr>
        <b/>
        <sz val="10"/>
        <rFont val="Arial"/>
        <family val="2"/>
      </rPr>
      <t>Champ</t>
    </r>
    <r>
      <rPr>
        <sz val="10"/>
        <rFont val="Arial"/>
        <family val="2"/>
      </rPr>
      <t xml:space="preserve"> • Retraités bénéficiaires d'une pension de droit direct ou dérivé d'au moins un régime français, résidant en France ou à l'étranger, vivants au 31 décembre de l'année considérée. Le nombre de retraités bénéficiaires d'une allocation du minimum vieillesse est calculé sur le champ de l'enquête DREES (voir encadré 1 dans la fiche 26 de l'édition 2022 du panorama).</t>
    </r>
  </si>
  <si>
    <r>
      <rPr>
        <b/>
        <sz val="10"/>
        <color theme="1"/>
        <rFont val="Arial"/>
        <family val="2"/>
      </rPr>
      <t xml:space="preserve">Sources • </t>
    </r>
    <r>
      <rPr>
        <sz val="10"/>
        <color theme="1"/>
        <rFont val="Arial"/>
        <family val="2"/>
      </rPr>
      <t xml:space="preserve">DREES, EACR, modèle ANCETRE. </t>
    </r>
  </si>
  <si>
    <r>
      <rPr>
        <b/>
        <sz val="11"/>
        <color rgb="FF000000"/>
        <rFont val="Arial"/>
        <family val="2"/>
      </rPr>
      <t>Source :</t>
    </r>
    <r>
      <rPr>
        <sz val="11"/>
        <color rgb="FF000000"/>
        <rFont val="Arial"/>
        <family val="2"/>
      </rPr>
      <t xml:space="preserve"> DREES, modèle Ancetre.</t>
    </r>
  </si>
  <si>
    <t>Evolution du nombre de retraités (en % )</t>
  </si>
  <si>
    <t xml:space="preserve">1. Évolution corrigée de l'évolution de l'indice des prix à la consommation y compris tabac pour la France en glissement annuel au 31 décembre de l'année. 
2. Évolution corrigée de la revalorisation annuelle légale au régime général en glissement annuel au 31 décembre de l’année. Pour 2020, il s’agit de la revalorisation moyenne des régimes de base.
</t>
  </si>
  <si>
    <r>
      <t xml:space="preserve">Champ </t>
    </r>
    <r>
      <rPr>
        <sz val="10"/>
        <rFont val="Arial"/>
        <family val="2"/>
      </rPr>
      <t xml:space="preserve">• Retraités ayant perçu un droit direct au cours de l'année N, résidant en France ou à l'étranger, vivants au 31 décembre de l'année. </t>
    </r>
  </si>
  <si>
    <r>
      <t>Sources</t>
    </r>
    <r>
      <rPr>
        <sz val="10"/>
        <rFont val="Arial"/>
        <family val="2"/>
      </rPr>
      <t xml:space="preserve"> • DREES, EIR, EACR, modèle ANCETRE. </t>
    </r>
  </si>
  <si>
    <t xml:space="preserve">1. Évolution corrigée de l'évolution de l'indice des prix à la consommation y compris tabac pour la France en glissement annuel au 31 décembre de l'année. 
2. Évolution corrigée de la revalorisation annuelle légale au régime général en glissement annuel au 31 décembre de l'année. Pour 2020, il s’agit de la revalorisation moyenne des régimes de base.
</t>
  </si>
  <si>
    <r>
      <t xml:space="preserve">Champ </t>
    </r>
    <r>
      <rPr>
        <sz val="10"/>
        <rFont val="Arial"/>
        <family val="2"/>
      </rPr>
      <t xml:space="preserve">• Retraités ayant perçu un droit direct au cours de l'année N, résidant en France, vivants au 31 décembre de l'année. </t>
    </r>
  </si>
  <si>
    <r>
      <t>Sources</t>
    </r>
    <r>
      <rPr>
        <sz val="10"/>
        <rFont val="Arial"/>
        <family val="2"/>
      </rPr>
      <t xml:space="preserve"> • EACR, EIR, modèle ANCETRE de la DREES. </t>
    </r>
  </si>
  <si>
    <r>
      <rPr>
        <b/>
        <sz val="10"/>
        <color rgb="FF000000"/>
        <rFont val="Arial"/>
        <family val="2"/>
      </rPr>
      <t>Source :</t>
    </r>
    <r>
      <rPr>
        <sz val="10"/>
        <color rgb="FF000000"/>
        <rFont val="Arial"/>
        <family val="2"/>
      </rPr>
      <t xml:space="preserve"> DREES, modèle Ancetre.</t>
    </r>
  </si>
  <si>
    <r>
      <rPr>
        <b/>
        <sz val="10"/>
        <rFont val="Arial"/>
        <family val="2"/>
      </rPr>
      <t>Note</t>
    </r>
    <r>
      <rPr>
        <sz val="10"/>
        <rFont val="Arial"/>
        <family val="2"/>
      </rPr>
      <t xml:space="preserve"> • Les revalorisations présentées sont en glissement annuel (et non pas en moyenne annuelle), c'est-à-dire de décembre à décembre. En 2020, pour les pensions de base, un taux de 1 % est appliqué pour les pensions inférieures à 2000 euros brut par mois, et de 0,3 % pour celles supérieure à ce seuil. En moyenne pondérée, la revalorisation est de 0,7 %.</t>
    </r>
  </si>
  <si>
    <r>
      <rPr>
        <b/>
        <sz val="10"/>
        <color theme="1"/>
        <rFont val="Arial"/>
        <family val="2"/>
      </rPr>
      <t>Champ</t>
    </r>
    <r>
      <rPr>
        <sz val="10"/>
        <color theme="1"/>
        <rFont val="Arial"/>
        <family val="2"/>
      </rPr>
      <t xml:space="preserve"> • Retraités bénéficiaires d'une pension de droit direct ou dérivé d'au moins un régime français, résidant en France, vivants au 31 décembre de l'année considérée.</t>
    </r>
  </si>
  <si>
    <t>CNAVPL</t>
  </si>
  <si>
    <t>Effectifs de retraités, montants des pensions, et âges de départ à la retraite - données jusqu'en 2021</t>
  </si>
  <si>
    <t>Ces données en séries longues complètent celles publiées dans le Panorama "Les retraités et les retraites - édition 2023"</t>
  </si>
  <si>
    <t>Tableau 1.1-a : Nombre de retraités par sexe, tous régimes, résident en France ou à l'étranger, de 2004 à 2021</t>
  </si>
  <si>
    <t>Tableau 1.1-b : Nombre de retraités par sexe, tous régimes, résidents en France de 2004 à 2021</t>
  </si>
  <si>
    <t>CNBF</t>
  </si>
  <si>
    <t>Tableau 1.2-a : Nombre de retraités de droit direct, par régime de retraite, de 2004 à 2021</t>
  </si>
  <si>
    <t>Tableau 1.2b : Effectifs des retraités de droit direct d’un régime de base en 2021, selon le régime principal</t>
  </si>
  <si>
    <r>
      <t xml:space="preserve">1. Pour les retraités polypensionnés, le régime indiqué correspond au régime principal, c’est-à-dire celui représentant plus de la moitié de la carrière.
2. Voir annexe 4, note sur la fusion de la Cnav et de la SSI.
3. Régimes spéciaux : FSPOEIE, SNCF, RATP, CNIEG, Enim, CANSSM, Cavimac, CRPCEN, Caisse de réserve des employés de la Banque de France, Altadis, Retrep. 
4. Retraités bénéficiant d’un avantage de droit direct dans au moins trois régimes de base différents, dont aucun ne représente plus de la moitié de la carrière.
5. Retraités percevant un droit direct dans au moins un régime complémentaire (mais dans aucun régime de base). Il s’agit de la différence entre les deux première lignes (voir annexe 4 sur le champ de la retraite).
</t>
    </r>
    <r>
      <rPr>
        <b/>
        <sz val="8"/>
        <rFont val="Arial"/>
        <family val="2"/>
      </rPr>
      <t>Notes &gt;</t>
    </r>
    <r>
      <rPr>
        <sz val="8"/>
        <color rgb="FFFF0000"/>
        <rFont val="Arial"/>
        <family val="2"/>
      </rPr>
      <t xml:space="preserve"> </t>
    </r>
    <r>
      <rPr>
        <sz val="8"/>
        <rFont val="Arial"/>
        <family val="2"/>
      </rPr>
      <t xml:space="preserve">Ces données excluent les personnes ayant perçu un versement forfaitaire unique. Certains des résultats présentés dans ce tableau peuvent être volatils d’une année sur l’autre. Ils fournissent donc des ordres de grandeur et n’ont pas vocation à permettre de calculer une évolution annuelle. Les effectifs sont donc ici arrondis à la dizaine de milliers.
</t>
    </r>
    <r>
      <rPr>
        <b/>
        <sz val="8"/>
        <rFont val="Arial"/>
        <family val="2"/>
      </rPr>
      <t>Champ &gt;</t>
    </r>
    <r>
      <rPr>
        <sz val="8"/>
        <rFont val="Arial"/>
        <family val="2"/>
      </rPr>
      <t xml:space="preserve"> Retraités ayant perçu un droit direct au cours de l’année 2021, résidant en France entière ou à l’étranger, vivants au 31 décembre 2021.
</t>
    </r>
    <r>
      <rPr>
        <b/>
        <sz val="8"/>
        <rFont val="Arial"/>
        <family val="2"/>
      </rPr>
      <t xml:space="preserve">Sources &gt; </t>
    </r>
    <r>
      <rPr>
        <sz val="8"/>
        <rFont val="Arial"/>
        <family val="2"/>
      </rPr>
      <t>DREES, modèle ANCETRE.</t>
    </r>
  </si>
  <si>
    <t>Tableau 1.2-c: Effectifs des retraités de droit direct d'un régime de base en 2021, par régime principal d'affiliation au cours de la carrière</t>
  </si>
  <si>
    <r>
      <t xml:space="preserve">1. Régime spéciaux : FSPOEIE, SNCF, RATP, CNIEG, Enim, CANSSM, CAVIMAC, CRPCEN, Caisse de réserve des employés de la Banque de France, Altadis, RETREP.
2. Pour les retraités polypensionnés, le régime indiqué correspond au régime principal, c’est-à-dire celui représentant plus de la moitié de la carrière. 
3. Retraités bénéficiant d’un avantage de droit direct dans au moins 3 régimes de base différents, dont aucun ne représente plus de la moitié de la carrière.
4. Retraités percevant un droit direct dans au moins un régime complémentaire (mais dans aucun régime de base).
</t>
    </r>
    <r>
      <rPr>
        <b/>
        <sz val="8"/>
        <rFont val="Arial"/>
        <family val="2"/>
      </rPr>
      <t>Note &gt;</t>
    </r>
    <r>
      <rPr>
        <sz val="8"/>
        <rFont val="Arial"/>
        <family val="2"/>
      </rPr>
      <t xml:space="preserve"> Ces données excluent les personnes ayant perçu un versement forfaitaire unique. Certains des résultats présentés dans ce tableau peuvent être volatils d’une année sur l’autre. Ils fournissent donc des ordres de grandeur et non une évolution annuelle. Les effectifs sont arrondis à la dizaine de milliers.
</t>
    </r>
    <r>
      <rPr>
        <b/>
        <sz val="8"/>
        <rFont val="Arial"/>
        <family val="2"/>
      </rPr>
      <t>Champ &gt;</t>
    </r>
    <r>
      <rPr>
        <sz val="8"/>
        <rFont val="Arial"/>
        <family val="2"/>
      </rPr>
      <t xml:space="preserve"> Retraités ayant perçu un droit direct au cours de l’année 2021, résidant en France entière ou à l’étranger, vivants au 31 décembre 2021.
</t>
    </r>
    <r>
      <rPr>
        <b/>
        <sz val="8"/>
        <rFont val="Arial"/>
        <family val="2"/>
      </rPr>
      <t>Sources &gt;</t>
    </r>
    <r>
      <rPr>
        <sz val="8"/>
        <rFont val="Arial"/>
        <family val="2"/>
      </rPr>
      <t xml:space="preserve">  DREES, modèle ANCETRE.</t>
    </r>
  </si>
  <si>
    <t>Tableau 1.2-d: Effectifs des retraités de droit direct, tous régimes, par âge, en 2021</t>
  </si>
  <si>
    <r>
      <rPr>
        <b/>
        <sz val="11"/>
        <color rgb="FF000000"/>
        <rFont val="Arial"/>
        <family val="2"/>
      </rPr>
      <t>Champ :</t>
    </r>
    <r>
      <rPr>
        <sz val="11"/>
        <color rgb="FF000000"/>
        <rFont val="Arial"/>
        <family val="2"/>
      </rPr>
      <t xml:space="preserve"> retraités résidents en France, vivants au 31 décembre 2021</t>
    </r>
  </si>
  <si>
    <t>Tableau 1.3-a : Nombre de liquidants de droit direct, tous régimes, par sexe de 2004 à 2021</t>
  </si>
  <si>
    <t>Tableau  1.3-b : Nouveaux retraités de droit direct par régime de retraite de 2004 à 2021</t>
  </si>
  <si>
    <t>Tableau 1.3-d: Effectifs des nouveaux retraités de droit direct, tous régimes, par âge, en 2021</t>
  </si>
  <si>
    <t>Tableau 1.4-b : Nombre de retraités de droit dérivé par régime de retraite de 2006 à 2021</t>
  </si>
  <si>
    <t>Graphique 1.4-c:  Pyramides des âges des bénéficiaires d’un avantage de droit direct ou d'un avantage de droit dérivé en 2021</t>
  </si>
  <si>
    <r>
      <t>Lecture &gt;</t>
    </r>
    <r>
      <rPr>
        <sz val="10"/>
        <rFont val="Arial"/>
        <family val="2"/>
      </rPr>
      <t xml:space="preserve"> Fin 2021, 14 % des retraités de droit dérivé (seul ou cumulé avec un droit direct) sont des femmes âgées de 90 ans ou plus. </t>
    </r>
    <r>
      <rPr>
        <b/>
        <sz val="10"/>
        <rFont val="Arial"/>
        <family val="2"/>
      </rPr>
      <t xml:space="preserve">
Champ &gt; </t>
    </r>
    <r>
      <rPr>
        <sz val="10"/>
        <rFont val="Arial"/>
        <family val="2"/>
      </rPr>
      <t>Retraités ayant perçu un droit dérivé cumulé ou non avec un droit direct en 2021, résidant en France ou à l’étranger, vivants au 31 décembre 2021.</t>
    </r>
    <r>
      <rPr>
        <b/>
        <sz val="10"/>
        <rFont val="Arial"/>
        <family val="2"/>
      </rPr>
      <t xml:space="preserve">
Source &gt; </t>
    </r>
    <r>
      <rPr>
        <sz val="10"/>
        <rFont val="Arial"/>
        <family val="2"/>
      </rPr>
      <t>DREES, modèle ANCETRE.</t>
    </r>
  </si>
  <si>
    <r>
      <t xml:space="preserve">Lecture &gt; </t>
    </r>
    <r>
      <rPr>
        <sz val="10"/>
        <rFont val="Arial"/>
        <family val="2"/>
      </rPr>
      <t xml:space="preserve">Fin 2021, 4 % des retraités percevant une pension de droit direct sont des femmes âgées de 90 ans ou plus. </t>
    </r>
    <r>
      <rPr>
        <b/>
        <sz val="10"/>
        <rFont val="Arial"/>
        <family val="2"/>
      </rPr>
      <t xml:space="preserve">
Champ &gt; </t>
    </r>
    <r>
      <rPr>
        <sz val="10"/>
        <rFont val="Arial"/>
        <family val="2"/>
      </rPr>
      <t>Retraités ayant perçu un droit direct en 2021, résidant en France ou à l’étranger, vivants au 31 décembre.</t>
    </r>
    <r>
      <rPr>
        <b/>
        <sz val="10"/>
        <rFont val="Arial"/>
        <family val="2"/>
      </rPr>
      <t xml:space="preserve">
Source &gt; </t>
    </r>
    <r>
      <rPr>
        <sz val="10"/>
        <rFont val="Arial"/>
        <family val="2"/>
      </rPr>
      <t>DREES, modèle ANCETRE.</t>
    </r>
  </si>
  <si>
    <t>Tableau 2.1-a : Montant mensuel moyen de pension par retraité résidant en France ou à l’étranger de 2004 à 2021 (au 31 décembre de chaque année)</t>
  </si>
  <si>
    <t>Tableau 2.1-b : Montant mensuel brut moyen par retraité pour les résidents en France de 2004 à 2021 (au 31 décembre de chaque année)</t>
  </si>
  <si>
    <t>Tableau 2.1-c : Montant mensuel moyen brut de l’avantage principal de droit direct par régime de retraite de 2004 à 2021  (au 31 décembre de chaque année)</t>
  </si>
  <si>
    <t>1710</t>
  </si>
  <si>
    <t>1322</t>
  </si>
  <si>
    <t>1890</t>
  </si>
  <si>
    <t>2746</t>
  </si>
  <si>
    <t>2115</t>
  </si>
  <si>
    <t>2476</t>
  </si>
  <si>
    <t>1953</t>
  </si>
  <si>
    <t>2178</t>
  </si>
  <si>
    <t>1868</t>
  </si>
  <si>
    <t>2209</t>
  </si>
  <si>
    <t>873</t>
  </si>
  <si>
    <t>2331</t>
  </si>
  <si>
    <t>504</t>
  </si>
  <si>
    <t>655</t>
  </si>
  <si>
    <t>2266</t>
  </si>
  <si>
    <t>1742</t>
  </si>
  <si>
    <t>1419</t>
  </si>
  <si>
    <t>448</t>
  </si>
  <si>
    <t>2922</t>
  </si>
  <si>
    <t>2150</t>
  </si>
  <si>
    <t>1248</t>
  </si>
  <si>
    <t>2939</t>
  </si>
  <si>
    <t>Tableau 2.1-d: Montant mensuel brut moyen de la pension de droit direct (y compris majoration pour trois enfants ou plus), selon le régime principal d’affiliation au cours de la carrière, fin 2021</t>
  </si>
  <si>
    <r>
      <t xml:space="preserve">1. Pour les retraités polypensionnés, le régime indiqué correspond au régime principal, c’est-à-dire celui représentant plus de la moitié de la carrière.
2. Voir annexe 4, note sur la fusion de la Cnav et de la SSI.
3. Régimes spéciaux : FSPOEIE, SNCF, RATP, CNIEG, Enim, CANSSM, Cavimac, CRPCEN, Caisse de réserve des employés de la Banque de France, Altadis, Retrep. 
4. Retraités bénéficiant d’un avantage de droit direct dans au moins trois régimes de base différents, dont aucun ne représente plus de la moitié de la carrière. 
5. Retraités percevant un droit direct dans au moins un régime complémentaire (mais dans aucun régime de base). 
6. Sont sélectionnés ici les seuls retraités ayant effectué une carrière complète dans les régimes de retraite français. 
</t>
    </r>
    <r>
      <rPr>
        <b/>
        <sz val="10"/>
        <rFont val="Arial"/>
        <family val="2"/>
      </rPr>
      <t xml:space="preserve">Note &gt; </t>
    </r>
    <r>
      <rPr>
        <sz val="10"/>
        <rFont val="Arial"/>
        <family val="2"/>
      </rPr>
      <t xml:space="preserve">Ces données excluent les personnes ayant perçu un versement forfaitaire unique. Certains des résultats présentés peuvent varier sensiblement d’une année à l’autre, notamment pour les catégories à faibles effectifs (voir fiche 1). Le tableau vise à fournir des ordres de grandeur et non à donner une évolution annuelle. Les montants mensuels sont donc arrondis à la dizaine d’euros près. 
</t>
    </r>
    <r>
      <rPr>
        <b/>
        <sz val="10"/>
        <rFont val="Arial"/>
        <family val="2"/>
      </rPr>
      <t>Champ &gt;</t>
    </r>
    <r>
      <rPr>
        <sz val="10"/>
        <rFont val="Arial"/>
        <family val="2"/>
      </rPr>
      <t xml:space="preserve"> Retraités ayant perçu un droit direct (y compris majoration pour 3 enfants ou plus) au cours de l’année 2021, résidant en France, vivants au 31 décembre 2021. 
</t>
    </r>
    <r>
      <rPr>
        <b/>
        <sz val="10"/>
        <rFont val="Arial"/>
        <family val="2"/>
      </rPr>
      <t>Sources &gt;</t>
    </r>
    <r>
      <rPr>
        <sz val="10"/>
        <rFont val="Arial"/>
        <family val="2"/>
      </rPr>
      <t xml:space="preserve"> DREES, EACR, EIR, modèle ANCETRE.</t>
    </r>
  </si>
  <si>
    <r>
      <t xml:space="preserve">1. Le régime général comprend les indépendants de la SSI depuis 2020.
2. Régimes spéciaux : FSPOEIE, SNCF, RATP, CNIEG, Enim, CANSSM, Cavimac, CRPCEN, Caisse de réserve des employés
de la Banque de France, Altadis, Retrep. 
3. Pour les retraités polypensionnés, le régime indiqué correspond au régime principal, c’est-à-dire celui représentant plus de la moitié de la carrière. 
4. Retraités bénéficiant d’un avantage de droit direct dans au moins trois régimes de base différents, dont aucun ne représente plus de la moitié de la carrière. 
5. Retraités percevant un droit direct dans au moins un régime complémentaire (mais dans aucun régime de base). 
6. Sont sélectionnés ici les seuls retraités ayant effectué une carrière complète dans les régimes de retraite français. 
</t>
    </r>
    <r>
      <rPr>
        <b/>
        <sz val="8"/>
        <rFont val="Arial"/>
        <family val="2"/>
      </rPr>
      <t>Note &gt;</t>
    </r>
    <r>
      <rPr>
        <sz val="8"/>
        <rFont val="Arial"/>
        <family val="2"/>
      </rPr>
      <t xml:space="preserve"> Ces données excluent les personnes ayant perçu un versement forfaitaire unique (VFU). Certains des résultats présentés peuvent varier sensiblement d’une année à l’autre, notamment pour les catégories à faibles effectifs (voir fiche 1). Le tableau vise à fournir des ordres de grandeur et non à donner une évolution annuelle. 
</t>
    </r>
    <r>
      <rPr>
        <b/>
        <sz val="8"/>
        <rFont val="Arial"/>
        <family val="2"/>
      </rPr>
      <t>Champ &gt;</t>
    </r>
    <r>
      <rPr>
        <sz val="8"/>
        <rFont val="Arial"/>
        <family val="2"/>
      </rPr>
      <t xml:space="preserve"> Retraités ayant perçu un droit direct (y compris majoration pour enfants) au cours de l’année 2021, résidant en France, vivants au 31 décembre 2021. 
</t>
    </r>
    <r>
      <rPr>
        <b/>
        <sz val="8"/>
        <rFont val="Arial"/>
        <family val="2"/>
      </rPr>
      <t>Sources &gt;</t>
    </r>
    <r>
      <rPr>
        <sz val="8"/>
        <rFont val="Arial"/>
        <family val="2"/>
      </rPr>
      <t xml:space="preserve"> DREES, EACR, modèle ANCETRE.</t>
    </r>
  </si>
  <si>
    <t>Tableau 2.1-e : Montant mensuel moyen brut de pension de droit direct (y compris majoration pour trois enfants ou plus) selon le régime principal d’affiliation au cours de la carrière en 2021 (au 31 décembre de chaque année)</t>
  </si>
  <si>
    <r>
      <rPr>
        <b/>
        <sz val="8"/>
        <rFont val="Arial"/>
        <family val="2"/>
      </rPr>
      <t xml:space="preserve">Note &gt; </t>
    </r>
    <r>
      <rPr>
        <sz val="8"/>
        <rFont val="Arial"/>
        <family val="2"/>
      </rPr>
      <t xml:space="preserve">Ces données excluent les personnes ayant perçu un versement forfaitaire unique. Les fonctionnaires liquidant une pension d’invalidité et ayant atteint l’âge minimum de départ à la retraite sont inclus (voir fiche 23). Les droits incluent systématiquement les éventuelles majorations pour trois enfants ou plus associées.
</t>
    </r>
    <r>
      <rPr>
        <b/>
        <sz val="8"/>
        <rFont val="Arial"/>
        <family val="2"/>
      </rPr>
      <t>Lecture &gt;</t>
    </r>
    <r>
      <rPr>
        <sz val="8"/>
        <rFont val="Arial"/>
        <family val="2"/>
      </rPr>
      <t xml:space="preserve"> En 2021, sur le champ des résidents en France, la pension de droit direct des femmes est, en moyenne, inférieure de 39,6 % à celle des hommes. Une fois prise en compte la pension de réversion, l’écart est de 27,9 %
</t>
    </r>
    <r>
      <rPr>
        <b/>
        <sz val="8"/>
        <rFont val="Arial"/>
        <family val="2"/>
      </rPr>
      <t>Champ &gt;</t>
    </r>
    <r>
      <rPr>
        <sz val="8"/>
        <rFont val="Arial"/>
        <family val="2"/>
      </rPr>
      <t xml:space="preserve"> Retraités ayant perçu un droit direct au cours de l’année </t>
    </r>
    <r>
      <rPr>
        <i/>
        <sz val="8"/>
        <rFont val="Arial"/>
        <family val="2"/>
      </rPr>
      <t>n</t>
    </r>
    <r>
      <rPr>
        <sz val="8"/>
        <rFont val="Arial"/>
        <family val="2"/>
      </rPr>
      <t xml:space="preserve">, résidant en France ou à l’étranger, vivants au 31 décembre de l’année. 
</t>
    </r>
    <r>
      <rPr>
        <b/>
        <sz val="8"/>
        <rFont val="Arial"/>
        <family val="2"/>
      </rPr>
      <t>Sources &gt;</t>
    </r>
    <r>
      <rPr>
        <sz val="8"/>
        <rFont val="Arial"/>
        <family val="2"/>
      </rPr>
      <t xml:space="preserve"> DREES, EIR, modèle ANCETRE. </t>
    </r>
  </si>
  <si>
    <r>
      <t xml:space="preserve">Note &gt; </t>
    </r>
    <r>
      <rPr>
        <sz val="8"/>
        <rFont val="Arial"/>
        <family val="2"/>
      </rPr>
      <t>Pour 2021, comme dans la fiche 4, le revenu d’activité des comptes nationaux est rehaussé à hauteur de 9,4 milliards d’activité partielle et 0,6 milliard d’indemnités journalières dérogatoires.</t>
    </r>
    <r>
      <rPr>
        <b/>
        <sz val="8"/>
        <rFont val="Arial"/>
        <family val="2"/>
      </rPr>
      <t xml:space="preserve">
Lecture &gt; </t>
    </r>
    <r>
      <rPr>
        <sz val="8"/>
        <rFont val="Arial"/>
        <family val="2"/>
      </rPr>
      <t xml:space="preserve"> La pension nette moyenne des femmes en 2021 représente 53,2 % du revenu d’activité net moyen des personnes en emploi au cours de l’année.</t>
    </r>
    <r>
      <rPr>
        <b/>
        <sz val="8"/>
        <rFont val="Arial"/>
        <family val="2"/>
      </rPr>
      <t xml:space="preserve">
Champ &gt; </t>
    </r>
    <r>
      <rPr>
        <sz val="8"/>
        <rFont val="Arial"/>
        <family val="2"/>
      </rPr>
      <t xml:space="preserve">Retraités ayant perçu un droit direct (y compris majoration pour trois enfants ou plus) et personnes en emploi au cours de l’année et résidant en France. </t>
    </r>
    <r>
      <rPr>
        <b/>
        <sz val="8"/>
        <rFont val="Arial"/>
        <family val="2"/>
      </rPr>
      <t xml:space="preserve">
Sources &gt; </t>
    </r>
    <r>
      <rPr>
        <sz val="8"/>
        <rFont val="Arial"/>
        <family val="2"/>
      </rPr>
      <t>DREES, EIR, modèle ANCETRE ; Insee, comptes nationaux.</t>
    </r>
  </si>
  <si>
    <r>
      <rPr>
        <b/>
        <sz val="10"/>
        <color rgb="FF000000"/>
        <rFont val="Arial"/>
        <family val="2"/>
      </rPr>
      <t>Champ :</t>
    </r>
    <r>
      <rPr>
        <sz val="10"/>
        <color rgb="FF000000"/>
        <rFont val="Arial"/>
        <family val="2"/>
      </rPr>
      <t xml:space="preserve"> retraités résidant en France, vivants au 31 décembre 2021.</t>
    </r>
  </si>
  <si>
    <t>Tableau 2.1-h: Montant mensuel moyen brut de pension de droit direct (y compris majoration pour trois enfants ou plus), tous régimes, par âge, en 2021</t>
  </si>
  <si>
    <t>En euros constants de 2021 (1)</t>
  </si>
  <si>
    <t>Tableau 2.2-a: Montant mensuel moyen brut, tous régimes, pour les primo-liquidants de 2004 à 2021</t>
  </si>
  <si>
    <r>
      <t xml:space="preserve">Lecture • </t>
    </r>
    <r>
      <rPr>
        <sz val="10"/>
        <rFont val="Arial"/>
        <family val="2"/>
      </rPr>
      <t>La pension brute moyenne (droit direct, hors majoration pour trois enfants ou plus) des retraités ayant liquidé un premier droit direct de retraite au cours de l'année 2021 est de 1 439 euros bruts par mois.</t>
    </r>
  </si>
  <si>
    <t>Tableau 2.2-b: Montant mensuel moyen brut, pour les primo-liquidants, tous régimes, pour les résidents en France de 2004 à 2021</t>
  </si>
  <si>
    <r>
      <t xml:space="preserve">Lecture • </t>
    </r>
    <r>
      <rPr>
        <sz val="9"/>
        <rFont val="Arial"/>
        <family val="2"/>
      </rPr>
      <t>La pension brute moyenne (droit direct, hors majoration pour trois enfants ou plus) des retraités residant en France ayant liquidé un premier droit direct de retraite au cours de l'année 2021 est de 1 476 euros bruts par mois.</t>
    </r>
  </si>
  <si>
    <r>
      <t xml:space="preserve">EQCC : équivalent carrière complète
</t>
    </r>
    <r>
      <rPr>
        <b/>
        <sz val="8"/>
        <color theme="1"/>
        <rFont val="Arial Narrow"/>
        <family val="2"/>
      </rPr>
      <t>Note &gt;</t>
    </r>
    <r>
      <rPr>
        <sz val="8"/>
        <color theme="1"/>
        <rFont val="Arial Narrow"/>
        <family val="2"/>
      </rPr>
      <t xml:space="preserve"> Les données des générations 1951 à 1954 sont issues du modèle ANCETRE. Elles sont mesurées respectivement aux 31 décembre 2018, 2019, 2020 et 2021, puis déflatées des coefficients de revalorisation appliquées par chaque régime depuis le 31 décembre 2016, afin de  les exprimer en "euros de 2016" et les rendre ainsi comparables aux données de l'EIR. 
Le modèle ANCETRE permet de connaître uniquement la pension moyenne, et pas la pension en EQCC.
</t>
    </r>
    <r>
      <rPr>
        <b/>
        <sz val="8"/>
        <color theme="1"/>
        <rFont val="Arial Narrow"/>
        <family val="2"/>
      </rPr>
      <t>Champ &gt;</t>
    </r>
    <r>
      <rPr>
        <sz val="8"/>
        <color theme="1"/>
        <rFont val="Arial Narrow"/>
        <family val="2"/>
      </rPr>
      <t xml:space="preserve"> Retraités résidant en France ou à l’étranger, bénéficiaires d’au moins un droit direct, vivants au 31 décembre, pondérés pour être représentatifs des retraités de la génération en vie à l’âge de 66 ans pour les générations de 1930 à 1950 et à l’âge de 67 ans pour les générations de 1951 à 1954 . Montants mensuels de droit direct bruts, y compris majoration pour trois enfants ou plus, au 31 décembre 2016.
Sources &gt;  DREES, EIR 2016, modèle ANCETRE pour les données des générations 1951 à 1954.</t>
    </r>
  </si>
  <si>
    <t>Tableau 2.2-c : Montant mensuel moyen brut de la pension de droit direct des nouveaux retraités par régime de retraite de 2004 à 2021</t>
  </si>
  <si>
    <t>572</t>
  </si>
  <si>
    <t>435</t>
  </si>
  <si>
    <t>3215</t>
  </si>
  <si>
    <t>2385</t>
  </si>
  <si>
    <t>2789</t>
  </si>
  <si>
    <t>2578</t>
  </si>
  <si>
    <t>300</t>
  </si>
  <si>
    <t>2079</t>
  </si>
  <si>
    <t>1328</t>
  </si>
  <si>
    <t>1793</t>
  </si>
  <si>
    <t>2173</t>
  </si>
  <si>
    <t>2499</t>
  </si>
  <si>
    <t>782</t>
  </si>
  <si>
    <t>2446</t>
  </si>
  <si>
    <t>477</t>
  </si>
  <si>
    <t>2330</t>
  </si>
  <si>
    <t>2169</t>
  </si>
  <si>
    <t>3344</t>
  </si>
  <si>
    <t>2858</t>
  </si>
  <si>
    <t>2689</t>
  </si>
  <si>
    <t>852</t>
  </si>
  <si>
    <t>709</t>
  </si>
  <si>
    <t>2027</t>
  </si>
  <si>
    <t>1323</t>
  </si>
  <si>
    <t>2910</t>
  </si>
  <si>
    <t>2591</t>
  </si>
  <si>
    <t>761</t>
  </si>
  <si>
    <t>1937</t>
  </si>
  <si>
    <t>1288</t>
  </si>
  <si>
    <t>1582</t>
  </si>
  <si>
    <t>2380</t>
  </si>
  <si>
    <t>893</t>
  </si>
  <si>
    <t>2439</t>
  </si>
  <si>
    <t>763</t>
  </si>
  <si>
    <t>1227</t>
  </si>
  <si>
    <t>1909</t>
  </si>
  <si>
    <t>1396</t>
  </si>
  <si>
    <t>3051</t>
  </si>
  <si>
    <t>2219</t>
  </si>
  <si>
    <t>2612</t>
  </si>
  <si>
    <t>957</t>
  </si>
  <si>
    <t>2773</t>
  </si>
  <si>
    <t>1862</t>
  </si>
  <si>
    <r>
      <rPr>
        <b/>
        <sz val="10"/>
        <color theme="1"/>
        <rFont val="Arial"/>
        <family val="2"/>
      </rPr>
      <t>Champ</t>
    </r>
    <r>
      <rPr>
        <sz val="10"/>
        <color theme="1"/>
        <rFont val="Arial"/>
        <family val="2"/>
      </rPr>
      <t xml:space="preserve"> • Retraités ayant perçu un droit direct au cours de l'année des 66 ans (générations jusqu'en 1950) ou des 67 ans (générations de 1951 à 1954), résidant en France ou à l'étranger, vivants au 31 décembre de l'année.</t>
    </r>
  </si>
  <si>
    <t>Tableau 2.3.a : Montant moyen brut de la pension de droit direct,  selon la génération,  des retraités de 66 ans (générations de 1940 à 1950) et de 67 ans (générations de 1951 à 1954)</t>
  </si>
  <si>
    <t>(En euros constants de 2021)</t>
  </si>
  <si>
    <t>Tableau 2.4-a : Montant mensuel moyen brut de pension de droit dérivé (hors majoration de pension pour les parents de 3 enfants) de 2004 à 2021</t>
  </si>
  <si>
    <t>757</t>
  </si>
  <si>
    <t>1170</t>
  </si>
  <si>
    <t>949</t>
  </si>
  <si>
    <t>758</t>
  </si>
  <si>
    <t>1184</t>
  </si>
  <si>
    <t>864</t>
  </si>
  <si>
    <t>587</t>
  </si>
  <si>
    <t>22</t>
  </si>
  <si>
    <t>1019</t>
  </si>
  <si>
    <t>Tableau 2.4-b : Montant mensuel moyen brut de l’avantage principal de droit dérivé par régime de retraite de 2006 à 2021</t>
  </si>
  <si>
    <t>sans objet</t>
  </si>
  <si>
    <r>
      <t xml:space="preserve">nd : non disponible. 
1. Pour la génération 1953 et 1954, la CNAV comprend le SSI.
2. Hors fonctionnaires ayant liquidé une pension d’invalidité.
3. Les séries des âges moyens de départ pour la fonction publique civile et militaire de l’État ont été révisés sur le passé après expertise des données.
4. Il s’agit de l’âge moyen de départ à la retraite dans le régime principal, c’est-à-dire celui pour lequel la durée validée est la plus élevée. Cet âge n’est pas nécessairement celui à la première liquidation. Cet âge est calculé à partir de l’EIR et du modèle ANCETRE, contrairement aux données par caisses issues de l’EACR.
</t>
    </r>
    <r>
      <rPr>
        <b/>
        <sz val="8"/>
        <color indexed="8"/>
        <rFont val="Arial"/>
        <family val="2"/>
      </rPr>
      <t>Note &gt;</t>
    </r>
    <r>
      <rPr>
        <sz val="8"/>
        <color indexed="8"/>
        <rFont val="Arial"/>
        <family val="2"/>
      </rPr>
      <t xml:space="preserve"> Ces données excluent les personnes ayant perçu un versement forfaitaire unique.
</t>
    </r>
    <r>
      <rPr>
        <b/>
        <sz val="8"/>
        <color indexed="8"/>
        <rFont val="Arial"/>
        <family val="2"/>
      </rPr>
      <t>Champ &gt;</t>
    </r>
    <r>
      <rPr>
        <sz val="8"/>
        <color indexed="8"/>
        <rFont val="Arial"/>
        <family val="2"/>
      </rPr>
      <t xml:space="preserve"> Retraités titulaires d’une pension de droit direct, âgés de 66 ans (ou de 67 ans pour les générations 1951 à 1954), vivants au 31 décembre de l’année des 66 ans (ou des 67 ans pour les générations 1951 à 1954) et résidant en France pour ce qui concerne la ligne « Tous régimes confondus ».
</t>
    </r>
    <r>
      <rPr>
        <b/>
        <sz val="8"/>
        <color indexed="8"/>
        <rFont val="Arial"/>
        <family val="2"/>
      </rPr>
      <t xml:space="preserve">Sources &gt; </t>
    </r>
    <r>
      <rPr>
        <sz val="8"/>
        <color indexed="8"/>
        <rFont val="Arial"/>
        <family val="2"/>
      </rPr>
      <t>DREES, EIR 2016, EACR, modèle ANCETRE.</t>
    </r>
  </si>
  <si>
    <t>1.1-a Nombre de retraités par sexe, tous régimes, résident en France ou à l'étranger, de 2004 à 2021</t>
  </si>
  <si>
    <t>1.1-b Nombre de retraités par sexe, tous régimes, résidents en France de 2004 à 2021</t>
  </si>
  <si>
    <t>1.2-a Nombre de retraités de droit direct, par régime de retraite, de 2004 à 2021</t>
  </si>
  <si>
    <t>1.2-b Effectifs des retraités de droit direct d’un régime de base en 2021, selon le régime principal</t>
  </si>
  <si>
    <t>1.2-c Effectifs des retraités de droit direct d’un régime de base en 2021, selon le régime principal et distinction mono/polypensionnés</t>
  </si>
  <si>
    <t>1.2-d Effectifs des retraités de droit direct, tous régimes, par âge, en 2021</t>
  </si>
  <si>
    <t>1.3-a Nombre de liquidants de droit direct, tous régimes, par sexe de 2004 à 2021</t>
  </si>
  <si>
    <t>1.3-b Nouveaux retraités de droit direct par régime de retraite de 2004 à 2021</t>
  </si>
  <si>
    <t>1.3-d Effectifs des nouveaux retraités de droit direct, tous régimes, par âge, en 2021</t>
  </si>
  <si>
    <t>1.4-b Nombre de retraités de droit dérivé par régime de retraite de 2006 à 2021</t>
  </si>
  <si>
    <t>1.4-c Pyramides des âges des bénéficiaires d’un avantage de droit direct ou d'un avantage de droit dérivé en 2021</t>
  </si>
  <si>
    <t>2.1-a Montant mensuel moyen de pension par retraité de 2004 à 2021</t>
  </si>
  <si>
    <t>2.1-b Montant mensuel brut moyen par retraité pour les résidents en France de 2004 à 2021</t>
  </si>
  <si>
    <t>2.1-c Montant mensuel moyen brut de l’avantage principal de droit direct  par régime de retraite de 2004 à 2021</t>
  </si>
  <si>
    <t>2.1-d Montant mensuel moyen brut de pension de droit direct (y compris majoration pour trois enfants) selon le régime principal d’affiliation au cours de la carrière en 2021</t>
  </si>
  <si>
    <t>2.1-e Montant mensuel moyen brut de pension de droit direct (y compris majoration pour enfants) selon le régime principal d’affiliation et distinction mono/polypensionnés au cours de la carrière en 2021</t>
  </si>
  <si>
    <t>2.1-h  Montant mensuel moyen brut de pension de droit direct (y compris majoration pour enfants), tous régimes, par âge, en 2021</t>
  </si>
  <si>
    <t>2.2-a Montant mensuel moyen brut, tous régimes, pour les primo-liquidants de 2004 à 2021</t>
  </si>
  <si>
    <t>2.2-b Montant mensuel moyen brut, pour les primo-liquidants, tous régimes, pour les résidents en France de 2004 à 2021</t>
  </si>
  <si>
    <t>2.2-c  Montant mensuel moyen brut de la pension de droit direct des nouveaux retraités par régime de retraite de 2004 à 2021</t>
  </si>
  <si>
    <t>2.4-a Montant mensuel brut moyen de pension de droit dérivé de 2004 à 2021</t>
  </si>
  <si>
    <t>2.4-b Montant mensuel brut moyen de pension de droit dérivé par régime de retraite, de 2008 à 2021</t>
  </si>
  <si>
    <t>Mise en ligne : Février 2023</t>
  </si>
  <si>
    <t>JL : il faudrait ajouter uen séparateur de milliers, je n'arrive pas  le faire sans tout décaler.</t>
  </si>
  <si>
    <r>
      <t xml:space="preserve">Champ </t>
    </r>
    <r>
      <rPr>
        <sz val="11"/>
        <color indexed="8"/>
        <rFont val="Calibri"/>
        <family val="2"/>
        <scheme val="minor"/>
      </rPr>
      <t xml:space="preserve">• Retraités ayant perçu un droit dérivé au cours de l'année N, résidant en France ou à l'étranger, vivants au 31 décembre de l'année. </t>
    </r>
  </si>
  <si>
    <r>
      <t>Sources</t>
    </r>
    <r>
      <rPr>
        <sz val="11"/>
        <color indexed="8"/>
        <rFont val="Calibri"/>
        <family val="2"/>
        <scheme val="minor"/>
      </rPr>
      <t xml:space="preserve"> • DREES,  EIR, modèle ANCETRE </t>
    </r>
  </si>
  <si>
    <r>
      <t xml:space="preserve">Tous régimes </t>
    </r>
    <r>
      <rPr>
        <b/>
        <vertAlign val="superscript"/>
        <sz val="10"/>
        <rFont val="Arial"/>
        <family val="2"/>
      </rPr>
      <t>2</t>
    </r>
  </si>
  <si>
    <t>Note &gt;  En général, l’âge moyen de départ à la retraite est calculé par génération, la plupart des paramètres de retraite étant définis selon l’année de naissance. Cette approche s’avère cependant limitée par le fait que l’âge moyen de départ à la retraite ne peut être calculé que lorsque les générations sont entièrement parties à la retraite, soit une fois qu’elles ont atteint l’âge de 67 ans. Cette approche nécessite donc un recul temporel important et n’est donc pas adaptée à un suivi rapide de la montée en charge des réformes. Pour pallier ces contraintes, un indicateur appelé « âge conjoncturel de départ à la retraite » a été retenu. Pour une année donnée, il est égal à l’âge moyen de départ d’une génération fictive qui aurait, à chaque âge fin entre 50 et 70 ans, la même probabilité d’être à la retraite que les générations ayant atteint cet âge fin au cours de l’année d’observation.</t>
  </si>
  <si>
    <t xml:space="preserve">2. Pour le "tous régimes" , il s'agit du taux moyen compte tenu du poids de chaque régime.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</si>
</sst>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44" formatCode="_-* #,##0.00\ &quot;€&quot;_-;\-* #,##0.00\ &quot;€&quot;_-;_-* &quot;-&quot;??\ &quot;€&quot;_-;_-@_-"/>
    <numFmt numFmtId="43" formatCode="_-* #,##0.00_-;\-* #,##0.00_-;_-* &quot;-&quot;??_-;_-@_-"/>
    <numFmt numFmtId="164" formatCode="_-* #,##0.00\ _€_-;\-* #,##0.00\ _€_-;_-* &quot;-&quot;??\ _€_-;_-@_-"/>
    <numFmt numFmtId="165" formatCode="#,##0\ _€"/>
    <numFmt numFmtId="166" formatCode="#,##0&quot;  &quot;"/>
    <numFmt numFmtId="167" formatCode="#,##0&quot;       &quot;"/>
    <numFmt numFmtId="168" formatCode="0.0%"/>
    <numFmt numFmtId="169" formatCode="#,##0.0"/>
    <numFmt numFmtId="170" formatCode="0.0"/>
    <numFmt numFmtId="171" formatCode="#,##0.0&quot;  &quot;"/>
    <numFmt numFmtId="172" formatCode="#,##0.0\ _€"/>
    <numFmt numFmtId="173" formatCode="_-* #,##0\ _€_-;\-* #,##0\ _€_-;_-* &quot;-&quot;??\ _€_-;_-@_-"/>
    <numFmt numFmtId="174" formatCode="0.0&quot;  &quot;"/>
    <numFmt numFmtId="175" formatCode="_-* #,##0_-;\-* #,##0_-;_-* &quot;-&quot;??_-;_-@_-"/>
    <numFmt numFmtId="176" formatCode="###\ ###\ ##0"/>
    <numFmt numFmtId="177" formatCode="_-* #,##0.00\ [$€-1]_-;\-* #,##0.00\ [$€-1]_-;_-* \-??\ [$€-1]_-"/>
    <numFmt numFmtId="178" formatCode="0.0;0.0"/>
    <numFmt numFmtId="179" formatCode="0.00&quot;  &quot;"/>
  </numFmts>
  <fonts count="74" x14ac:knownFonts="1">
    <font>
      <sz val="11"/>
      <color theme="1"/>
      <name val="Calibri"/>
      <family val="2"/>
      <scheme val="minor"/>
    </font>
    <font>
      <b/>
      <sz val="10"/>
      <name val="Arial"/>
      <family val="2"/>
    </font>
    <font>
      <sz val="10"/>
      <name val="Arial"/>
      <family val="2"/>
    </font>
    <font>
      <sz val="10"/>
      <name val="MS Sans Serif"/>
      <family val="2"/>
    </font>
    <font>
      <sz val="8"/>
      <name val="Arial"/>
      <family val="2"/>
    </font>
    <font>
      <b/>
      <sz val="8"/>
      <name val="Arial"/>
      <family val="2"/>
    </font>
    <font>
      <sz val="9"/>
      <name val="Arial"/>
      <family val="2"/>
    </font>
    <font>
      <sz val="8"/>
      <color indexed="8"/>
      <name val="Arial"/>
      <family val="2"/>
    </font>
    <font>
      <b/>
      <sz val="8"/>
      <color indexed="8"/>
      <name val="Arial"/>
      <family val="2"/>
    </font>
    <font>
      <u/>
      <sz val="11"/>
      <color theme="10"/>
      <name val="Calibri"/>
      <family val="2"/>
    </font>
    <font>
      <b/>
      <sz val="11"/>
      <color theme="1"/>
      <name val="Calibri"/>
      <family val="2"/>
      <scheme val="minor"/>
    </font>
    <font>
      <b/>
      <sz val="8"/>
      <color theme="1"/>
      <name val="Arial"/>
      <family val="2"/>
    </font>
    <font>
      <b/>
      <sz val="8"/>
      <color rgb="FF000000"/>
      <name val="Arial"/>
      <family val="2"/>
    </font>
    <font>
      <sz val="8"/>
      <color theme="1"/>
      <name val="Arial"/>
      <family val="2"/>
    </font>
    <font>
      <sz val="8"/>
      <color rgb="FF000000"/>
      <name val="Arial"/>
      <family val="2"/>
    </font>
    <font>
      <sz val="10"/>
      <color theme="1"/>
      <name val="Arial"/>
      <family val="2"/>
    </font>
    <font>
      <sz val="8"/>
      <color theme="1"/>
      <name val="Calibri"/>
      <family val="2"/>
      <scheme val="minor"/>
    </font>
    <font>
      <b/>
      <sz val="18"/>
      <color theme="1"/>
      <name val="Arial"/>
      <family val="2"/>
    </font>
    <font>
      <b/>
      <sz val="16"/>
      <color theme="1"/>
      <name val="Arial"/>
      <family val="2"/>
    </font>
    <font>
      <sz val="11"/>
      <color theme="1"/>
      <name val="Arial"/>
      <family val="2"/>
    </font>
    <font>
      <sz val="9"/>
      <color theme="1"/>
      <name val="Arial"/>
      <family val="2"/>
    </font>
    <font>
      <sz val="11"/>
      <name val="Calibri"/>
      <family val="2"/>
      <scheme val="minor"/>
    </font>
    <font>
      <b/>
      <sz val="11"/>
      <color rgb="FF000000"/>
      <name val="Calibri"/>
      <family val="2"/>
      <scheme val="minor"/>
    </font>
    <font>
      <sz val="11"/>
      <color rgb="FF000000"/>
      <name val="Calibri"/>
      <family val="2"/>
      <scheme val="minor"/>
    </font>
    <font>
      <b/>
      <sz val="10"/>
      <color theme="1"/>
      <name val="Arial"/>
      <family val="2"/>
    </font>
    <font>
      <b/>
      <sz val="9"/>
      <color theme="1"/>
      <name val="Arial"/>
      <family val="2"/>
    </font>
    <font>
      <b/>
      <sz val="14"/>
      <color theme="1"/>
      <name val="Arial"/>
      <family val="2"/>
    </font>
    <font>
      <sz val="10"/>
      <name val="MS Sans Serif"/>
    </font>
    <font>
      <u/>
      <sz val="10"/>
      <color indexed="12"/>
      <name val="MS Sans Serif"/>
      <family val="2"/>
    </font>
    <font>
      <sz val="11"/>
      <color theme="1"/>
      <name val="Calibri"/>
      <family val="2"/>
      <scheme val="minor"/>
    </font>
    <font>
      <b/>
      <vertAlign val="superscript"/>
      <sz val="8"/>
      <name val="Arial"/>
      <family val="2"/>
    </font>
    <font>
      <vertAlign val="superscript"/>
      <sz val="8"/>
      <name val="Arial"/>
      <family val="2"/>
    </font>
    <font>
      <sz val="11"/>
      <name val="Arial"/>
      <family val="2"/>
    </font>
    <font>
      <b/>
      <strike/>
      <sz val="10"/>
      <name val="Arial"/>
      <family val="2"/>
    </font>
    <font>
      <u/>
      <sz val="11"/>
      <color theme="10"/>
      <name val="Calibri"/>
      <family val="2"/>
      <scheme val="minor"/>
    </font>
    <font>
      <sz val="8"/>
      <name val="Calibri"/>
      <family val="2"/>
      <scheme val="minor"/>
    </font>
    <font>
      <sz val="10"/>
      <color rgb="FFEAEAEA"/>
      <name val="Lucida Console"/>
      <family val="3"/>
    </font>
    <font>
      <sz val="10"/>
      <name val="Lucida Console"/>
      <family val="3"/>
    </font>
    <font>
      <sz val="10"/>
      <color rgb="FFEAEAEA"/>
      <name val="Arial"/>
      <family val="2"/>
    </font>
    <font>
      <b/>
      <sz val="11"/>
      <color rgb="FF000000"/>
      <name val="Arial"/>
      <family val="2"/>
    </font>
    <font>
      <sz val="11"/>
      <color rgb="FF000000"/>
      <name val="Arial"/>
      <family val="2"/>
    </font>
    <font>
      <b/>
      <sz val="10"/>
      <color rgb="FF000000"/>
      <name val="Arial"/>
      <family val="2"/>
    </font>
    <font>
      <sz val="10"/>
      <color indexed="8"/>
      <name val="Arial"/>
      <family val="2"/>
    </font>
    <font>
      <sz val="10"/>
      <color rgb="FF000000"/>
      <name val="Arial"/>
      <family val="2"/>
    </font>
    <font>
      <b/>
      <sz val="11"/>
      <color theme="1"/>
      <name val="Arial"/>
      <family val="2"/>
    </font>
    <font>
      <b/>
      <sz val="11"/>
      <name val="Arial"/>
      <family val="2"/>
    </font>
    <font>
      <b/>
      <sz val="9"/>
      <name val="Arial"/>
      <family val="2"/>
    </font>
    <font>
      <sz val="9"/>
      <color rgb="FF000000"/>
      <name val="Arial"/>
      <family val="2"/>
    </font>
    <font>
      <sz val="10"/>
      <color rgb="FFFF0000"/>
      <name val="Arial"/>
      <family val="2"/>
    </font>
    <font>
      <sz val="9"/>
      <color rgb="FFFF0000"/>
      <name val="Arial"/>
      <family val="2"/>
    </font>
    <font>
      <vertAlign val="superscript"/>
      <sz val="10"/>
      <name val="Arial"/>
      <family val="2"/>
    </font>
    <font>
      <i/>
      <sz val="10"/>
      <name val="Arial"/>
      <family val="2"/>
    </font>
    <font>
      <b/>
      <sz val="9"/>
      <color rgb="FF000000"/>
      <name val="Arial"/>
      <family val="2"/>
    </font>
    <font>
      <sz val="10"/>
      <color theme="1"/>
      <name val="Calibri"/>
      <family val="2"/>
      <scheme val="minor"/>
    </font>
    <font>
      <b/>
      <vertAlign val="superscript"/>
      <sz val="10"/>
      <name val="Arial"/>
      <family val="2"/>
    </font>
    <font>
      <b/>
      <sz val="10"/>
      <color indexed="8"/>
      <name val="Arial"/>
      <family val="2"/>
    </font>
    <font>
      <b/>
      <sz val="9"/>
      <color indexed="81"/>
      <name val="Tahoma"/>
      <family val="2"/>
    </font>
    <font>
      <i/>
      <sz val="8"/>
      <name val="Arial"/>
      <family val="2"/>
    </font>
    <font>
      <sz val="8"/>
      <color theme="1"/>
      <name val="Arial Narrow"/>
      <family val="2"/>
    </font>
    <font>
      <b/>
      <sz val="8"/>
      <color theme="1"/>
      <name val="Arial Narrow"/>
      <family val="2"/>
    </font>
    <font>
      <sz val="11"/>
      <color rgb="FF000000"/>
      <name val="Calibri"/>
    </font>
    <font>
      <b/>
      <sz val="11"/>
      <name val="Calibri"/>
      <family val="2"/>
      <scheme val="minor"/>
    </font>
    <font>
      <sz val="8"/>
      <color rgb="FFFF0000"/>
      <name val="Arial"/>
      <family val="2"/>
    </font>
    <font>
      <sz val="8"/>
      <name val="Arial Narrow"/>
      <family val="2"/>
    </font>
    <font>
      <b/>
      <strike/>
      <sz val="8"/>
      <color rgb="FFFF0000"/>
      <name val="Arial"/>
      <family val="2"/>
    </font>
    <font>
      <b/>
      <strike/>
      <sz val="8"/>
      <name val="Arial"/>
      <family val="2"/>
    </font>
    <font>
      <vertAlign val="superscript"/>
      <sz val="8"/>
      <color indexed="8"/>
      <name val="Arial"/>
      <family val="2"/>
    </font>
    <font>
      <b/>
      <vertAlign val="superscript"/>
      <sz val="8"/>
      <color indexed="8"/>
      <name val="Arial"/>
      <family val="2"/>
    </font>
    <font>
      <sz val="8"/>
      <color theme="4" tint="-0.499984740745262"/>
      <name val="Arial"/>
      <family val="2"/>
    </font>
    <font>
      <b/>
      <sz val="8"/>
      <name val="Calibri"/>
      <family val="2"/>
      <scheme val="minor"/>
    </font>
    <font>
      <b/>
      <sz val="9"/>
      <name val="Calibri"/>
      <family val="2"/>
      <scheme val="minor"/>
    </font>
    <font>
      <sz val="9"/>
      <name val="Calibri"/>
      <family val="2"/>
      <scheme val="minor"/>
    </font>
    <font>
      <b/>
      <i/>
      <sz val="9"/>
      <name val="Calibri"/>
      <family val="2"/>
      <scheme val="minor"/>
    </font>
    <font>
      <sz val="11"/>
      <color indexed="8"/>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64">
    <border>
      <left/>
      <right/>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thin">
        <color indexed="64"/>
      </left>
      <right/>
      <top/>
      <bottom/>
      <diagonal/>
    </border>
    <border>
      <left style="hair">
        <color indexed="64"/>
      </left>
      <right style="hair">
        <color indexed="64"/>
      </right>
      <top style="hair">
        <color indexed="64"/>
      </top>
      <bottom style="hair">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hair">
        <color indexed="64"/>
      </right>
      <top/>
      <bottom/>
      <diagonal/>
    </border>
    <border>
      <left style="hair">
        <color indexed="64"/>
      </left>
      <right style="medium">
        <color indexed="64"/>
      </right>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right style="hair">
        <color indexed="64"/>
      </right>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hair">
        <color indexed="64"/>
      </bottom>
      <diagonal/>
    </border>
    <border>
      <left/>
      <right style="hair">
        <color indexed="64"/>
      </right>
      <top/>
      <bottom/>
      <diagonal/>
    </border>
    <border>
      <left style="medium">
        <color indexed="64"/>
      </left>
      <right style="hair">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style="thin">
        <color indexed="64"/>
      </top>
      <bottom style="thin">
        <color indexed="64"/>
      </bottom>
      <diagonal/>
    </border>
    <border>
      <left/>
      <right style="hair">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bottom style="medium">
        <color indexed="64"/>
      </bottom>
      <diagonal/>
    </border>
    <border>
      <left/>
      <right style="hair">
        <color indexed="64"/>
      </right>
      <top style="hair">
        <color indexed="64"/>
      </top>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diagonal/>
    </border>
    <border>
      <left/>
      <right style="hair">
        <color indexed="64"/>
      </right>
      <top/>
      <bottom style="medium">
        <color indexed="64"/>
      </bottom>
      <diagonal/>
    </border>
    <border>
      <left/>
      <right/>
      <top/>
      <bottom style="medium">
        <color indexed="64"/>
      </bottom>
      <diagonal/>
    </border>
    <border>
      <left style="hair">
        <color indexed="64"/>
      </left>
      <right/>
      <top style="thin">
        <color indexed="64"/>
      </top>
      <bottom style="thin">
        <color indexed="64"/>
      </bottom>
      <diagonal/>
    </border>
    <border>
      <left style="hair">
        <color indexed="64"/>
      </left>
      <right/>
      <top/>
      <bottom/>
      <diagonal/>
    </border>
    <border>
      <left style="hair">
        <color indexed="64"/>
      </left>
      <right/>
      <top/>
      <bottom style="medium">
        <color indexed="64"/>
      </bottom>
      <diagonal/>
    </border>
    <border>
      <left style="hair">
        <color indexed="64"/>
      </left>
      <right/>
      <top style="hair">
        <color indexed="64"/>
      </top>
      <bottom/>
      <diagonal/>
    </border>
    <border>
      <left/>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bottom style="thin">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bottom style="thin">
        <color indexed="64"/>
      </bottom>
      <diagonal/>
    </border>
    <border>
      <left/>
      <right/>
      <top/>
      <bottom style="hair">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bottom style="hair">
        <color indexed="64"/>
      </bottom>
      <diagonal/>
    </border>
    <border>
      <left style="hair">
        <color indexed="64"/>
      </left>
      <right style="medium">
        <color indexed="64"/>
      </right>
      <top style="thin">
        <color indexed="64"/>
      </top>
      <bottom/>
      <diagonal/>
    </border>
    <border>
      <left/>
      <right style="thin">
        <color indexed="64"/>
      </right>
      <top style="thin">
        <color indexed="64"/>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hair">
        <color indexed="64"/>
      </left>
      <right/>
      <top style="thin">
        <color indexed="64"/>
      </top>
      <bottom/>
      <diagonal/>
    </border>
    <border>
      <left/>
      <right style="thin">
        <color indexed="64"/>
      </right>
      <top/>
      <bottom style="hair">
        <color indexed="64"/>
      </bottom>
      <diagonal/>
    </border>
    <border>
      <left/>
      <right/>
      <top style="hair">
        <color indexed="64"/>
      </top>
      <bottom style="hair">
        <color indexed="64"/>
      </bottom>
      <diagonal/>
    </border>
    <border>
      <left style="thin">
        <color indexed="64"/>
      </left>
      <right style="hair">
        <color indexed="64"/>
      </right>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hair">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medium">
        <color indexed="64"/>
      </top>
      <bottom/>
      <diagonal/>
    </border>
    <border>
      <left style="hair">
        <color indexed="64"/>
      </left>
      <right style="hair">
        <color indexed="64"/>
      </right>
      <top style="thin">
        <color indexed="64"/>
      </top>
      <bottom/>
      <diagonal/>
    </border>
    <border>
      <left style="medium">
        <color indexed="64"/>
      </left>
      <right/>
      <top/>
      <bottom style="medium">
        <color indexed="64"/>
      </bottom>
      <diagonal/>
    </border>
    <border>
      <left style="thin">
        <color indexed="64"/>
      </left>
      <right/>
      <top style="hair">
        <color indexed="64"/>
      </top>
      <bottom style="thin">
        <color indexed="64"/>
      </bottom>
      <diagonal/>
    </border>
    <border>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medium">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right style="thin">
        <color indexed="64"/>
      </right>
      <top style="hair">
        <color indexed="64"/>
      </top>
      <bottom style="hair">
        <color indexed="64"/>
      </bottom>
      <diagonal/>
    </border>
    <border>
      <left style="medium">
        <color indexed="64"/>
      </left>
      <right style="hair">
        <color indexed="64"/>
      </right>
      <top style="medium">
        <color indexed="64"/>
      </top>
      <bottom/>
      <diagonal/>
    </border>
    <border>
      <left/>
      <right style="hair">
        <color indexed="64"/>
      </right>
      <top style="thin">
        <color indexed="64"/>
      </top>
      <bottom/>
      <diagonal/>
    </border>
    <border>
      <left/>
      <right/>
      <top style="medium">
        <color indexed="64"/>
      </top>
      <bottom style="medium">
        <color indexed="64"/>
      </bottom>
      <diagonal/>
    </border>
    <border>
      <left style="medium">
        <color indexed="64"/>
      </left>
      <right style="hair">
        <color indexed="64"/>
      </right>
      <top/>
      <bottom style="thin">
        <color indexed="64"/>
      </bottom>
      <diagonal/>
    </border>
    <border>
      <left style="hair">
        <color indexed="64"/>
      </left>
      <right/>
      <top style="medium">
        <color indexed="64"/>
      </top>
      <bottom/>
      <diagonal/>
    </border>
    <border>
      <left style="medium">
        <color indexed="64"/>
      </left>
      <right style="hair">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auto="1"/>
      </left>
      <right style="hair">
        <color auto="1"/>
      </right>
      <top style="hair">
        <color auto="1"/>
      </top>
      <bottom style="hair">
        <color theme="1"/>
      </bottom>
      <diagonal/>
    </border>
    <border>
      <left style="thin">
        <color indexed="64"/>
      </left>
      <right style="thin">
        <color indexed="64"/>
      </right>
      <top style="hair">
        <color indexed="64"/>
      </top>
      <bottom/>
      <diagonal/>
    </border>
    <border>
      <left style="medium">
        <color indexed="64"/>
      </left>
      <right style="medium">
        <color indexed="64"/>
      </right>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hair">
        <color indexed="64"/>
      </right>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auto="1"/>
      </left>
      <right style="hair">
        <color auto="1"/>
      </right>
      <top style="hair">
        <color auto="1"/>
      </top>
      <bottom style="hair">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s>
  <cellStyleXfs count="39">
    <xf numFmtId="0" fontId="0" fillId="0" borderId="0"/>
    <xf numFmtId="44" fontId="2" fillId="0" borderId="0" applyFont="0" applyFill="0" applyBorder="0" applyAlignment="0" applyProtection="0"/>
    <xf numFmtId="0" fontId="9"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xf numFmtId="0" fontId="2" fillId="0" borderId="0"/>
    <xf numFmtId="0" fontId="3" fillId="0" borderId="0"/>
    <xf numFmtId="9" fontId="2" fillId="0" borderId="0" applyFont="0" applyFill="0" applyBorder="0" applyAlignment="0" applyProtection="0"/>
    <xf numFmtId="0" fontId="27" fillId="0" borderId="0"/>
    <xf numFmtId="0" fontId="28" fillId="0" borderId="0" applyNumberFormat="0" applyFill="0" applyBorder="0" applyAlignment="0" applyProtection="0"/>
    <xf numFmtId="164" fontId="3" fillId="0" borderId="0" applyFont="0" applyFill="0" applyBorder="0" applyAlignment="0" applyProtection="0"/>
    <xf numFmtId="0" fontId="3" fillId="0" borderId="0"/>
    <xf numFmtId="0" fontId="2" fillId="0" borderId="0"/>
    <xf numFmtId="9" fontId="3" fillId="0" borderId="0" applyFont="0" applyFill="0" applyBorder="0" applyAlignment="0" applyProtection="0"/>
    <xf numFmtId="9" fontId="27" fillId="0" borderId="0" applyFont="0" applyFill="0" applyBorder="0" applyAlignment="0" applyProtection="0"/>
    <xf numFmtId="0" fontId="23" fillId="0" borderId="0"/>
    <xf numFmtId="0" fontId="2" fillId="0" borderId="0"/>
    <xf numFmtId="0" fontId="3" fillId="0" borderId="0"/>
    <xf numFmtId="0" fontId="29" fillId="0" borderId="0"/>
    <xf numFmtId="164" fontId="29" fillId="0" borderId="0" applyFont="0" applyFill="0" applyBorder="0" applyAlignment="0" applyProtection="0"/>
    <xf numFmtId="9" fontId="29" fillId="0" borderId="0" applyFont="0" applyFill="0" applyBorder="0" applyAlignment="0" applyProtection="0"/>
    <xf numFmtId="0" fontId="29" fillId="0" borderId="0"/>
    <xf numFmtId="9" fontId="27" fillId="0" borderId="0" applyFont="0" applyFill="0" applyBorder="0" applyAlignment="0" applyProtection="0"/>
    <xf numFmtId="44" fontId="2"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2" fillId="0" borderId="0" applyFont="0" applyFill="0" applyBorder="0" applyAlignment="0" applyProtection="0"/>
    <xf numFmtId="43" fontId="29" fillId="0" borderId="0" applyFont="0" applyFill="0" applyBorder="0" applyAlignment="0" applyProtection="0"/>
    <xf numFmtId="0" fontId="34" fillId="0" borderId="0" applyNumberFormat="0" applyFill="0" applyBorder="0" applyAlignment="0" applyProtection="0"/>
    <xf numFmtId="44" fontId="2" fillId="0" borderId="0" applyFont="0" applyFill="0" applyBorder="0" applyAlignment="0" applyProtection="0"/>
    <xf numFmtId="0" fontId="3" fillId="0" borderId="0"/>
    <xf numFmtId="44" fontId="2" fillId="0" borderId="0" applyFont="0" applyFill="0" applyBorder="0" applyAlignment="0" applyProtection="0"/>
    <xf numFmtId="43" fontId="29" fillId="0" borderId="0" applyFont="0" applyFill="0" applyBorder="0" applyAlignment="0" applyProtection="0"/>
    <xf numFmtId="164" fontId="29" fillId="0" borderId="0" applyFont="0" applyFill="0" applyBorder="0" applyAlignment="0" applyProtection="0"/>
    <xf numFmtId="177" fontId="2" fillId="0" borderId="0" applyFill="0" applyBorder="0" applyAlignment="0" applyProtection="0"/>
    <xf numFmtId="9" fontId="2" fillId="0" borderId="0" applyFill="0" applyBorder="0" applyAlignment="0" applyProtection="0"/>
  </cellStyleXfs>
  <cellXfs count="1044">
    <xf numFmtId="0" fontId="0" fillId="0" borderId="0" xfId="0"/>
    <xf numFmtId="0" fontId="0" fillId="0" borderId="1" xfId="0" applyFill="1" applyBorder="1" applyAlignment="1"/>
    <xf numFmtId="3" fontId="20" fillId="0" borderId="2" xfId="0" applyNumberFormat="1" applyFont="1" applyFill="1" applyBorder="1" applyAlignment="1">
      <alignment horizontal="right" vertical="center" indent="1"/>
    </xf>
    <xf numFmtId="0" fontId="0" fillId="0" borderId="0" xfId="0" applyFill="1"/>
    <xf numFmtId="0" fontId="5" fillId="0" borderId="48" xfId="0" applyFont="1" applyFill="1" applyBorder="1" applyAlignment="1">
      <alignment horizontal="center" vertical="center" wrapText="1"/>
    </xf>
    <xf numFmtId="3" fontId="20" fillId="0" borderId="43" xfId="0" applyNumberFormat="1" applyFont="1" applyFill="1" applyBorder="1" applyAlignment="1">
      <alignment horizontal="right" vertical="center" indent="1"/>
    </xf>
    <xf numFmtId="3" fontId="20" fillId="0" borderId="2" xfId="4" applyNumberFormat="1" applyFont="1" applyFill="1" applyBorder="1" applyAlignment="1">
      <alignment horizontal="right" vertical="center" indent="1"/>
    </xf>
    <xf numFmtId="3" fontId="20" fillId="0" borderId="43" xfId="4" applyNumberFormat="1" applyFont="1" applyFill="1" applyBorder="1" applyAlignment="1">
      <alignment horizontal="right" vertical="center" indent="1"/>
    </xf>
    <xf numFmtId="3" fontId="20" fillId="0" borderId="15" xfId="4" applyNumberFormat="1" applyFont="1" applyFill="1" applyBorder="1" applyAlignment="1">
      <alignment horizontal="right" vertical="center" indent="1"/>
    </xf>
    <xf numFmtId="3" fontId="20" fillId="0" borderId="44" xfId="4" applyNumberFormat="1" applyFont="1" applyFill="1" applyBorder="1" applyAlignment="1">
      <alignment horizontal="right" vertical="center" indent="1"/>
    </xf>
    <xf numFmtId="3" fontId="20" fillId="0" borderId="22" xfId="0" applyNumberFormat="1" applyFont="1" applyFill="1" applyBorder="1" applyAlignment="1">
      <alignment horizontal="right" vertical="center" indent="1"/>
    </xf>
    <xf numFmtId="3" fontId="20" fillId="0" borderId="22" xfId="4" applyNumberFormat="1" applyFont="1" applyFill="1" applyBorder="1" applyAlignment="1">
      <alignment horizontal="right" vertical="center" indent="1"/>
    </xf>
    <xf numFmtId="3" fontId="20" fillId="0" borderId="40" xfId="4" applyNumberFormat="1" applyFont="1" applyFill="1" applyBorder="1" applyAlignment="1">
      <alignment horizontal="right" vertical="center" indent="1"/>
    </xf>
    <xf numFmtId="3" fontId="20" fillId="0" borderId="13" xfId="0" applyNumberFormat="1" applyFont="1" applyFill="1" applyBorder="1" applyAlignment="1">
      <alignment horizontal="right" vertical="center" indent="1"/>
    </xf>
    <xf numFmtId="3" fontId="20" fillId="0" borderId="13" xfId="4" applyNumberFormat="1" applyFont="1" applyFill="1" applyBorder="1" applyAlignment="1">
      <alignment horizontal="right" vertical="center" indent="1"/>
    </xf>
    <xf numFmtId="3" fontId="20" fillId="0" borderId="16" xfId="4" applyNumberFormat="1" applyFont="1" applyFill="1" applyBorder="1" applyAlignment="1">
      <alignment horizontal="right" vertical="center" indent="1"/>
    </xf>
    <xf numFmtId="3" fontId="20" fillId="0" borderId="12" xfId="0" applyNumberFormat="1" applyFont="1" applyFill="1" applyBorder="1" applyAlignment="1">
      <alignment horizontal="right" vertical="center" indent="1"/>
    </xf>
    <xf numFmtId="3" fontId="20" fillId="0" borderId="12" xfId="4" applyNumberFormat="1" applyFont="1" applyFill="1" applyBorder="1" applyAlignment="1">
      <alignment horizontal="right" vertical="center" indent="1"/>
    </xf>
    <xf numFmtId="3" fontId="20" fillId="0" borderId="14" xfId="4" applyNumberFormat="1" applyFont="1" applyFill="1" applyBorder="1" applyAlignment="1">
      <alignment horizontal="right" vertical="center" indent="1"/>
    </xf>
    <xf numFmtId="0" fontId="1" fillId="0" borderId="0" xfId="0" applyFont="1" applyFill="1" applyBorder="1"/>
    <xf numFmtId="0" fontId="2" fillId="0" borderId="0" xfId="0" applyFont="1" applyFill="1" applyBorder="1"/>
    <xf numFmtId="0" fontId="2" fillId="0" borderId="0" xfId="0" applyFont="1" applyFill="1"/>
    <xf numFmtId="0" fontId="5" fillId="0" borderId="0" xfId="4" applyFont="1" applyFill="1" applyBorder="1" applyAlignment="1">
      <alignment vertical="center"/>
    </xf>
    <xf numFmtId="0" fontId="13" fillId="0" borderId="0" xfId="0" applyFont="1" applyFill="1" applyBorder="1"/>
    <xf numFmtId="3" fontId="2" fillId="0" borderId="0" xfId="0" applyNumberFormat="1" applyFont="1" applyFill="1"/>
    <xf numFmtId="0" fontId="14" fillId="0" borderId="0" xfId="0" applyFont="1" applyFill="1"/>
    <xf numFmtId="0" fontId="1" fillId="0" borderId="0" xfId="4" applyFont="1" applyFill="1" applyAlignment="1">
      <alignment vertical="center"/>
    </xf>
    <xf numFmtId="0" fontId="5" fillId="0" borderId="0" xfId="4" applyFont="1" applyFill="1" applyAlignment="1">
      <alignment vertical="center"/>
    </xf>
    <xf numFmtId="0" fontId="4" fillId="0" borderId="0" xfId="4" applyFont="1" applyFill="1" applyAlignment="1">
      <alignment vertical="center"/>
    </xf>
    <xf numFmtId="0" fontId="10" fillId="0" borderId="0" xfId="0" applyFont="1" applyFill="1"/>
    <xf numFmtId="3" fontId="5" fillId="0" borderId="0" xfId="1" applyNumberFormat="1" applyFont="1" applyFill="1" applyBorder="1" applyAlignment="1">
      <alignment horizontal="center" vertical="center" wrapText="1"/>
    </xf>
    <xf numFmtId="3" fontId="4" fillId="0" borderId="0" xfId="1" applyNumberFormat="1" applyFont="1" applyFill="1" applyBorder="1" applyAlignment="1">
      <alignment horizontal="center" vertical="center" wrapText="1"/>
    </xf>
    <xf numFmtId="169" fontId="5" fillId="0" borderId="0" xfId="1" applyNumberFormat="1" applyFont="1" applyFill="1" applyBorder="1" applyAlignment="1">
      <alignment horizontal="center" vertical="center" wrapText="1"/>
    </xf>
    <xf numFmtId="169" fontId="4" fillId="0" borderId="0" xfId="1" applyNumberFormat="1" applyFont="1" applyFill="1" applyBorder="1" applyAlignment="1">
      <alignment horizontal="center" vertical="center" wrapText="1"/>
    </xf>
    <xf numFmtId="0" fontId="0" fillId="0" borderId="0" xfId="0" applyFill="1" applyAlignment="1"/>
    <xf numFmtId="169" fontId="0" fillId="0" borderId="0" xfId="0" applyNumberFormat="1" applyFill="1"/>
    <xf numFmtId="0" fontId="12" fillId="0" borderId="0" xfId="0" applyFont="1" applyFill="1" applyAlignment="1"/>
    <xf numFmtId="0" fontId="13" fillId="0" borderId="0" xfId="0" applyFont="1" applyFill="1" applyAlignment="1"/>
    <xf numFmtId="0" fontId="12" fillId="0" borderId="0" xfId="0" applyFont="1" applyFill="1"/>
    <xf numFmtId="0" fontId="5" fillId="0" borderId="0" xfId="3" applyFont="1" applyFill="1" applyAlignment="1"/>
    <xf numFmtId="0" fontId="4" fillId="0" borderId="0" xfId="3" applyFont="1" applyFill="1" applyAlignment="1"/>
    <xf numFmtId="0" fontId="1" fillId="0" borderId="0" xfId="6" applyFont="1" applyFill="1"/>
    <xf numFmtId="0" fontId="3" fillId="0" borderId="0" xfId="6" applyFont="1" applyFill="1"/>
    <xf numFmtId="0" fontId="2" fillId="0" borderId="66" xfId="3" applyFill="1" applyBorder="1"/>
    <xf numFmtId="0" fontId="2" fillId="0" borderId="67" xfId="3" applyFill="1" applyBorder="1"/>
    <xf numFmtId="165" fontId="15" fillId="0" borderId="53" xfId="0" quotePrefix="1" applyNumberFormat="1" applyFont="1" applyFill="1" applyBorder="1"/>
    <xf numFmtId="165" fontId="15" fillId="0" borderId="2" xfId="0" quotePrefix="1" applyNumberFormat="1" applyFont="1" applyFill="1" applyBorder="1"/>
    <xf numFmtId="165" fontId="15" fillId="0" borderId="54" xfId="0" quotePrefix="1" applyNumberFormat="1" applyFont="1" applyFill="1" applyBorder="1"/>
    <xf numFmtId="165" fontId="15" fillId="0" borderId="43" xfId="0" quotePrefix="1" applyNumberFormat="1" applyFont="1" applyFill="1" applyBorder="1"/>
    <xf numFmtId="165" fontId="2" fillId="0" borderId="53" xfId="3" applyNumberFormat="1" applyFont="1" applyFill="1" applyBorder="1"/>
    <xf numFmtId="165" fontId="15" fillId="0" borderId="53" xfId="9" applyNumberFormat="1" applyFont="1" applyFill="1" applyBorder="1"/>
    <xf numFmtId="165" fontId="15" fillId="0" borderId="2" xfId="9" applyNumberFormat="1" applyFont="1" applyFill="1" applyBorder="1"/>
    <xf numFmtId="165" fontId="2" fillId="0" borderId="54" xfId="3" applyNumberFormat="1" applyFont="1" applyFill="1" applyBorder="1"/>
    <xf numFmtId="165" fontId="2" fillId="0" borderId="43" xfId="3" applyNumberFormat="1" applyFont="1" applyFill="1" applyBorder="1"/>
    <xf numFmtId="165" fontId="2" fillId="0" borderId="2" xfId="3" applyNumberFormat="1" applyFont="1" applyFill="1" applyBorder="1" applyAlignment="1"/>
    <xf numFmtId="165" fontId="15" fillId="0" borderId="55" xfId="9" applyNumberFormat="1" applyFont="1" applyFill="1" applyBorder="1"/>
    <xf numFmtId="165" fontId="15" fillId="0" borderId="56" xfId="9" applyNumberFormat="1" applyFont="1" applyFill="1" applyBorder="1"/>
    <xf numFmtId="165" fontId="2" fillId="0" borderId="58" xfId="3" applyNumberFormat="1" applyFill="1" applyBorder="1"/>
    <xf numFmtId="165" fontId="2" fillId="0" borderId="65" xfId="3" applyNumberFormat="1" applyFill="1" applyBorder="1"/>
    <xf numFmtId="0" fontId="1" fillId="0" borderId="0" xfId="3" applyFont="1" applyFill="1"/>
    <xf numFmtId="0" fontId="2" fillId="0" borderId="0" xfId="3" applyFill="1"/>
    <xf numFmtId="165" fontId="2" fillId="0" borderId="0" xfId="3" applyNumberFormat="1" applyFill="1"/>
    <xf numFmtId="0" fontId="4" fillId="0" borderId="0" xfId="3" applyFont="1" applyFill="1" applyBorder="1" applyAlignment="1">
      <alignment horizontal="left"/>
    </xf>
    <xf numFmtId="0" fontId="16" fillId="0" borderId="0" xfId="0" applyFont="1" applyFill="1" applyAlignment="1"/>
    <xf numFmtId="0" fontId="4" fillId="0" borderId="0" xfId="3" applyFont="1" applyFill="1"/>
    <xf numFmtId="0" fontId="4" fillId="0" borderId="0" xfId="3" applyFont="1" applyFill="1" applyBorder="1" applyAlignment="1">
      <alignment horizontal="center" wrapText="1"/>
    </xf>
    <xf numFmtId="0" fontId="1" fillId="0" borderId="0" xfId="3" applyFont="1" applyFill="1" applyBorder="1" applyAlignment="1">
      <alignment vertical="center"/>
    </xf>
    <xf numFmtId="0" fontId="13" fillId="0" borderId="0" xfId="0" applyFont="1" applyFill="1"/>
    <xf numFmtId="0" fontId="21" fillId="0" borderId="0" xfId="0" applyFont="1" applyFill="1"/>
    <xf numFmtId="0" fontId="19" fillId="0" borderId="0" xfId="0" applyFont="1" applyFill="1"/>
    <xf numFmtId="3" fontId="3" fillId="0" borderId="0" xfId="6" applyNumberFormat="1" applyFont="1" applyFill="1"/>
    <xf numFmtId="0" fontId="1" fillId="0" borderId="0" xfId="0" applyFont="1" applyFill="1" applyAlignment="1">
      <alignment vertical="center"/>
    </xf>
    <xf numFmtId="0" fontId="1" fillId="0" borderId="0" xfId="0" applyFont="1" applyFill="1" applyAlignment="1">
      <alignment horizontal="left"/>
    </xf>
    <xf numFmtId="0" fontId="2" fillId="0" borderId="0" xfId="0" applyFont="1" applyFill="1" applyAlignment="1">
      <alignment horizontal="left"/>
    </xf>
    <xf numFmtId="0" fontId="2" fillId="0" borderId="0" xfId="0" applyFont="1" applyFill="1" applyBorder="1" applyAlignment="1">
      <alignment horizontal="left"/>
    </xf>
    <xf numFmtId="1" fontId="2" fillId="0" borderId="0" xfId="0" applyNumberFormat="1" applyFont="1" applyFill="1"/>
    <xf numFmtId="3" fontId="2" fillId="0" borderId="0" xfId="0" applyNumberFormat="1" applyFont="1" applyFill="1" applyBorder="1"/>
    <xf numFmtId="0" fontId="14" fillId="0" borderId="0" xfId="0" applyFont="1" applyFill="1" applyAlignment="1">
      <alignment horizontal="left" readingOrder="1"/>
    </xf>
    <xf numFmtId="0" fontId="4" fillId="0" borderId="0" xfId="4" applyFont="1" applyFill="1" applyBorder="1" applyAlignment="1">
      <alignment vertical="center"/>
    </xf>
    <xf numFmtId="3" fontId="4" fillId="0" borderId="0" xfId="4" applyNumberFormat="1" applyFont="1" applyFill="1" applyBorder="1" applyAlignment="1">
      <alignment vertical="center"/>
    </xf>
    <xf numFmtId="0" fontId="24" fillId="0" borderId="0" xfId="0" applyFont="1" applyFill="1"/>
    <xf numFmtId="0" fontId="0" fillId="0" borderId="0" xfId="0" applyFill="1"/>
    <xf numFmtId="1" fontId="2" fillId="0" borderId="0" xfId="0" applyNumberFormat="1" applyFont="1" applyFill="1" applyBorder="1"/>
    <xf numFmtId="0" fontId="0" fillId="0" borderId="0" xfId="0" applyFill="1"/>
    <xf numFmtId="0" fontId="2" fillId="0" borderId="52" xfId="3" applyFill="1" applyBorder="1" applyAlignment="1">
      <alignment horizontal="center" vertical="center" wrapText="1"/>
    </xf>
    <xf numFmtId="0" fontId="2" fillId="0" borderId="57" xfId="3" applyFill="1" applyBorder="1" applyAlignment="1">
      <alignment horizontal="center" vertical="center"/>
    </xf>
    <xf numFmtId="0" fontId="2" fillId="0" borderId="64" xfId="3" applyFill="1" applyBorder="1" applyAlignment="1">
      <alignment horizontal="center" vertical="center"/>
    </xf>
    <xf numFmtId="1" fontId="2" fillId="0" borderId="68" xfId="3" applyNumberFormat="1" applyFill="1" applyBorder="1" applyAlignment="1">
      <alignment horizontal="center" vertical="center"/>
    </xf>
    <xf numFmtId="1" fontId="2" fillId="0" borderId="3" xfId="3" applyNumberFormat="1" applyFill="1" applyBorder="1" applyAlignment="1">
      <alignment horizontal="center" vertical="center"/>
    </xf>
    <xf numFmtId="1" fontId="2" fillId="0" borderId="69" xfId="3" applyNumberFormat="1" applyFill="1" applyBorder="1" applyAlignment="1">
      <alignment horizontal="center" vertical="center"/>
    </xf>
    <xf numFmtId="165" fontId="15" fillId="0" borderId="53" xfId="0" quotePrefix="1" applyNumberFormat="1" applyFont="1" applyFill="1" applyBorder="1" applyAlignment="1">
      <alignment vertical="center"/>
    </xf>
    <xf numFmtId="165" fontId="15" fillId="0" borderId="2" xfId="0" quotePrefix="1" applyNumberFormat="1" applyFont="1" applyFill="1" applyBorder="1" applyAlignment="1">
      <alignment vertical="center"/>
    </xf>
    <xf numFmtId="165" fontId="15" fillId="0" borderId="54" xfId="0" quotePrefix="1" applyNumberFormat="1" applyFont="1" applyFill="1" applyBorder="1" applyAlignment="1">
      <alignment vertical="center"/>
    </xf>
    <xf numFmtId="165" fontId="2" fillId="0" borderId="53" xfId="3" applyNumberFormat="1" applyFont="1" applyFill="1" applyBorder="1" applyAlignment="1">
      <alignment vertical="center"/>
    </xf>
    <xf numFmtId="165" fontId="15" fillId="0" borderId="53" xfId="9" applyNumberFormat="1" applyFont="1" applyFill="1" applyBorder="1" applyAlignment="1">
      <alignment vertical="center"/>
    </xf>
    <xf numFmtId="165" fontId="15" fillId="0" borderId="2" xfId="9" applyNumberFormat="1" applyFont="1" applyFill="1" applyBorder="1" applyAlignment="1">
      <alignment vertical="center"/>
    </xf>
    <xf numFmtId="165" fontId="2" fillId="0" borderId="54" xfId="3" applyNumberFormat="1" applyFont="1" applyFill="1" applyBorder="1" applyAlignment="1">
      <alignment vertical="center"/>
    </xf>
    <xf numFmtId="165" fontId="2" fillId="0" borderId="2" xfId="3" applyNumberFormat="1" applyFont="1" applyFill="1" applyBorder="1" applyAlignment="1">
      <alignment vertical="center"/>
    </xf>
    <xf numFmtId="165" fontId="15" fillId="0" borderId="55" xfId="9" applyNumberFormat="1" applyFont="1" applyFill="1" applyBorder="1" applyAlignment="1">
      <alignment vertical="center"/>
    </xf>
    <xf numFmtId="165" fontId="15" fillId="0" borderId="56" xfId="9" applyNumberFormat="1" applyFont="1" applyFill="1" applyBorder="1" applyAlignment="1">
      <alignment vertical="center"/>
    </xf>
    <xf numFmtId="165" fontId="2" fillId="0" borderId="58" xfId="3" applyNumberFormat="1" applyFill="1" applyBorder="1" applyAlignment="1">
      <alignment vertical="center"/>
    </xf>
    <xf numFmtId="0" fontId="0" fillId="0" borderId="0" xfId="0" applyFill="1"/>
    <xf numFmtId="0" fontId="1" fillId="0" borderId="0" xfId="0" applyFont="1" applyAlignment="1"/>
    <xf numFmtId="0" fontId="22" fillId="0" borderId="0" xfId="0" applyFont="1" applyFill="1" applyAlignment="1">
      <alignment horizontal="left" wrapText="1"/>
    </xf>
    <xf numFmtId="0" fontId="23" fillId="0" borderId="0" xfId="0" applyFont="1" applyFill="1" applyAlignment="1">
      <alignment horizontal="left" wrapText="1"/>
    </xf>
    <xf numFmtId="0" fontId="0" fillId="0" borderId="0" xfId="0" applyFill="1"/>
    <xf numFmtId="0" fontId="5" fillId="0" borderId="0" xfId="6" applyFont="1" applyFill="1" applyBorder="1" applyAlignment="1">
      <alignment horizontal="left" vertical="center" wrapText="1"/>
    </xf>
    <xf numFmtId="170" fontId="4" fillId="0" borderId="1" xfId="30" applyNumberFormat="1" applyFont="1" applyFill="1" applyBorder="1" applyAlignment="1">
      <alignment horizontal="center" vertical="center"/>
    </xf>
    <xf numFmtId="170" fontId="4" fillId="0" borderId="2" xfId="30" applyNumberFormat="1" applyFont="1" applyFill="1" applyBorder="1" applyAlignment="1">
      <alignment horizontal="center" vertical="center"/>
    </xf>
    <xf numFmtId="170" fontId="4" fillId="0" borderId="17" xfId="30" applyNumberFormat="1" applyFont="1" applyFill="1" applyBorder="1" applyAlignment="1">
      <alignment horizontal="center" vertical="center"/>
    </xf>
    <xf numFmtId="0" fontId="0" fillId="0" borderId="0" xfId="0" applyFill="1"/>
    <xf numFmtId="0" fontId="0" fillId="0" borderId="0" xfId="0"/>
    <xf numFmtId="0" fontId="0" fillId="0" borderId="0" xfId="0" applyFill="1" applyAlignment="1">
      <alignment vertical="center"/>
    </xf>
    <xf numFmtId="0" fontId="35" fillId="0" borderId="0" xfId="0" applyFont="1" applyFill="1" applyAlignment="1"/>
    <xf numFmtId="169" fontId="0" fillId="0" borderId="0" xfId="0" applyNumberFormat="1" applyFill="1" applyAlignment="1"/>
    <xf numFmtId="0" fontId="5" fillId="0" borderId="0" xfId="3" applyFont="1" applyFill="1" applyAlignment="1"/>
    <xf numFmtId="0" fontId="0" fillId="0" borderId="0" xfId="0" applyFill="1"/>
    <xf numFmtId="0" fontId="1" fillId="0" borderId="0" xfId="18" applyFont="1" applyAlignment="1">
      <alignment horizontal="left" vertical="top"/>
    </xf>
    <xf numFmtId="1" fontId="15" fillId="0" borderId="3" xfId="3" applyNumberFormat="1" applyFont="1" applyFill="1" applyBorder="1" applyAlignment="1">
      <alignment horizontal="center" vertical="center"/>
    </xf>
    <xf numFmtId="0" fontId="19" fillId="0" borderId="0" xfId="0" applyFont="1" applyFill="1" applyBorder="1"/>
    <xf numFmtId="0" fontId="19" fillId="0" borderId="0" xfId="0" quotePrefix="1" applyFont="1" applyFill="1" applyBorder="1" applyAlignment="1">
      <alignment horizontal="left"/>
    </xf>
    <xf numFmtId="0" fontId="19" fillId="0" borderId="0" xfId="0" applyFont="1" applyFill="1" applyBorder="1" applyAlignment="1"/>
    <xf numFmtId="3" fontId="19" fillId="0" borderId="0" xfId="0" applyNumberFormat="1" applyFont="1" applyFill="1" applyBorder="1" applyAlignment="1"/>
    <xf numFmtId="3" fontId="19" fillId="0" borderId="0" xfId="0" applyNumberFormat="1" applyFont="1" applyFill="1"/>
    <xf numFmtId="165" fontId="19" fillId="0" borderId="0" xfId="0" applyNumberFormat="1" applyFont="1" applyFill="1"/>
    <xf numFmtId="0" fontId="19" fillId="0" borderId="0" xfId="0" applyFont="1"/>
    <xf numFmtId="168" fontId="19" fillId="0" borderId="0" xfId="22" applyNumberFormat="1" applyFont="1" applyFill="1"/>
    <xf numFmtId="0" fontId="36" fillId="0" borderId="0" xfId="0" applyFont="1" applyAlignment="1">
      <alignment vertical="center"/>
    </xf>
    <xf numFmtId="0" fontId="37" fillId="0" borderId="0" xfId="0" applyFont="1" applyFill="1" applyAlignment="1">
      <alignment vertical="center"/>
    </xf>
    <xf numFmtId="166" fontId="0" fillId="0" borderId="0" xfId="0" applyNumberFormat="1" applyFill="1"/>
    <xf numFmtId="0" fontId="2" fillId="0" borderId="0" xfId="3" applyFont="1" applyFill="1"/>
    <xf numFmtId="0" fontId="38" fillId="0" borderId="0" xfId="0" applyFont="1" applyAlignment="1">
      <alignment vertical="center"/>
    </xf>
    <xf numFmtId="1" fontId="2" fillId="0" borderId="0" xfId="3" applyNumberFormat="1" applyFont="1" applyFill="1"/>
    <xf numFmtId="0" fontId="2" fillId="0" borderId="60" xfId="0" applyFont="1" applyFill="1" applyBorder="1" applyAlignment="1">
      <alignment horizontal="center" vertical="center" wrapText="1"/>
    </xf>
    <xf numFmtId="0" fontId="19" fillId="0" borderId="0" xfId="0" applyFont="1" applyFill="1" applyAlignment="1">
      <alignment horizontal="center"/>
    </xf>
    <xf numFmtId="0" fontId="15" fillId="0" borderId="60" xfId="0" applyFont="1" applyFill="1" applyBorder="1" applyAlignment="1">
      <alignment horizontal="center" vertical="center"/>
    </xf>
    <xf numFmtId="0" fontId="15" fillId="0" borderId="61" xfId="0" applyFont="1" applyFill="1" applyBorder="1" applyAlignment="1">
      <alignment horizontal="center"/>
    </xf>
    <xf numFmtId="3" fontId="15" fillId="0" borderId="61" xfId="0" applyNumberFormat="1" applyFont="1" applyFill="1" applyBorder="1"/>
    <xf numFmtId="169" fontId="15" fillId="0" borderId="61" xfId="0" applyNumberFormat="1" applyFont="1" applyFill="1" applyBorder="1" applyAlignment="1">
      <alignment horizontal="center"/>
    </xf>
    <xf numFmtId="0" fontId="15" fillId="0" borderId="62" xfId="0" applyFont="1" applyFill="1" applyBorder="1" applyAlignment="1">
      <alignment horizontal="center"/>
    </xf>
    <xf numFmtId="3" fontId="15" fillId="0" borderId="62" xfId="0" applyNumberFormat="1" applyFont="1" applyFill="1" applyBorder="1"/>
    <xf numFmtId="169" fontId="15" fillId="0" borderId="62" xfId="0" applyNumberFormat="1" applyFont="1" applyFill="1" applyBorder="1" applyAlignment="1">
      <alignment horizontal="center"/>
    </xf>
    <xf numFmtId="0" fontId="41" fillId="0" borderId="0" xfId="0" applyFont="1" applyFill="1"/>
    <xf numFmtId="0" fontId="15" fillId="0" borderId="0" xfId="0" applyFont="1" applyFill="1"/>
    <xf numFmtId="0" fontId="4" fillId="0" borderId="0" xfId="3" applyFont="1" applyFill="1" applyBorder="1" applyAlignment="1">
      <alignment vertical="center"/>
    </xf>
    <xf numFmtId="0" fontId="15" fillId="0" borderId="0" xfId="0" applyFont="1" applyFill="1" applyBorder="1"/>
    <xf numFmtId="0" fontId="32" fillId="0" borderId="0" xfId="0" applyFont="1" applyFill="1" applyBorder="1" applyAlignment="1">
      <alignment wrapText="1"/>
    </xf>
    <xf numFmtId="4" fontId="19" fillId="0" borderId="0" xfId="0" applyNumberFormat="1" applyFont="1" applyFill="1" applyBorder="1" applyAlignment="1">
      <alignment horizontal="right" vertical="center"/>
    </xf>
    <xf numFmtId="4" fontId="1" fillId="0" borderId="0" xfId="0" applyNumberFormat="1" applyFont="1" applyFill="1" applyBorder="1" applyAlignment="1">
      <alignment horizontal="right" vertical="center"/>
    </xf>
    <xf numFmtId="0" fontId="44" fillId="0" borderId="0" xfId="0" applyFont="1" applyFill="1"/>
    <xf numFmtId="0" fontId="1" fillId="0" borderId="4" xfId="0" applyFont="1" applyFill="1" applyBorder="1" applyAlignment="1">
      <alignment horizontal="center" vertical="center"/>
    </xf>
    <xf numFmtId="0" fontId="2" fillId="0" borderId="4" xfId="0" applyFont="1" applyFill="1" applyBorder="1" applyAlignment="1">
      <alignment horizontal="center" vertical="center"/>
    </xf>
    <xf numFmtId="1" fontId="15" fillId="0" borderId="4" xfId="0" applyNumberFormat="1" applyFont="1" applyFill="1" applyBorder="1" applyAlignment="1">
      <alignment horizontal="center"/>
    </xf>
    <xf numFmtId="0" fontId="19" fillId="0" borderId="60" xfId="0" applyFont="1" applyBorder="1" applyAlignment="1">
      <alignment horizontal="center"/>
    </xf>
    <xf numFmtId="0" fontId="19" fillId="0" borderId="66" xfId="0" applyFont="1" applyBorder="1" applyAlignment="1">
      <alignment horizontal="center"/>
    </xf>
    <xf numFmtId="0" fontId="19" fillId="0" borderId="3" xfId="0" applyFont="1" applyBorder="1" applyAlignment="1">
      <alignment horizontal="center"/>
    </xf>
    <xf numFmtId="169" fontId="19" fillId="0" borderId="3" xfId="0" applyNumberFormat="1" applyFont="1" applyBorder="1"/>
    <xf numFmtId="169" fontId="19" fillId="0" borderId="0" xfId="0" applyNumberFormat="1" applyFont="1" applyBorder="1"/>
    <xf numFmtId="169" fontId="19" fillId="0" borderId="112" xfId="0" applyNumberFormat="1" applyFont="1" applyBorder="1"/>
    <xf numFmtId="169" fontId="19" fillId="0" borderId="97" xfId="0" applyNumberFormat="1" applyFont="1" applyBorder="1"/>
    <xf numFmtId="169" fontId="19" fillId="0" borderId="99" xfId="0" applyNumberFormat="1" applyFont="1" applyBorder="1"/>
    <xf numFmtId="0" fontId="19" fillId="0" borderId="0" xfId="0" applyFont="1" applyBorder="1"/>
    <xf numFmtId="0" fontId="20" fillId="0" borderId="66" xfId="0" applyFont="1" applyBorder="1" applyAlignment="1">
      <alignment horizontal="center"/>
    </xf>
    <xf numFmtId="3" fontId="20" fillId="0" borderId="66" xfId="0" applyNumberFormat="1" applyFont="1" applyBorder="1"/>
    <xf numFmtId="3" fontId="20" fillId="0" borderId="0" xfId="0" applyNumberFormat="1" applyFont="1"/>
    <xf numFmtId="3" fontId="20" fillId="0" borderId="86" xfId="0" applyNumberFormat="1" applyFont="1" applyBorder="1"/>
    <xf numFmtId="0" fontId="20" fillId="0" borderId="3" xfId="0" applyFont="1" applyBorder="1" applyAlignment="1">
      <alignment horizontal="center"/>
    </xf>
    <xf numFmtId="3" fontId="20" fillId="0" borderId="3" xfId="0" applyNumberFormat="1" applyFont="1" applyBorder="1"/>
    <xf numFmtId="3" fontId="20" fillId="0" borderId="0" xfId="0" applyNumberFormat="1" applyFont="1" applyBorder="1"/>
    <xf numFmtId="3" fontId="20" fillId="0" borderId="112" xfId="0" applyNumberFormat="1" applyFont="1" applyBorder="1"/>
    <xf numFmtId="0" fontId="25" fillId="0" borderId="60" xfId="0" applyFont="1" applyBorder="1" applyAlignment="1">
      <alignment horizontal="center"/>
    </xf>
    <xf numFmtId="0" fontId="20" fillId="0" borderId="61" xfId="0" applyFont="1" applyBorder="1" applyAlignment="1">
      <alignment horizontal="center"/>
    </xf>
    <xf numFmtId="3" fontId="46" fillId="0" borderId="27" xfId="1" applyNumberFormat="1" applyFont="1" applyFill="1" applyBorder="1" applyAlignment="1">
      <alignment horizontal="right" vertical="center" wrapText="1"/>
    </xf>
    <xf numFmtId="3" fontId="46" fillId="0" borderId="110" xfId="1" applyNumberFormat="1" applyFont="1" applyFill="1" applyBorder="1" applyAlignment="1">
      <alignment horizontal="right" vertical="center" wrapText="1"/>
    </xf>
    <xf numFmtId="0" fontId="20" fillId="0" borderId="0" xfId="0" applyFont="1" applyBorder="1"/>
    <xf numFmtId="3" fontId="20" fillId="0" borderId="69" xfId="0" applyNumberFormat="1" applyFont="1" applyBorder="1"/>
    <xf numFmtId="3" fontId="20" fillId="0" borderId="59" xfId="0" applyNumberFormat="1" applyFont="1" applyBorder="1"/>
    <xf numFmtId="3" fontId="20" fillId="0" borderId="113" xfId="0" applyNumberFormat="1" applyFont="1" applyBorder="1"/>
    <xf numFmtId="0" fontId="43" fillId="0" borderId="0" xfId="17" applyFont="1" applyBorder="1" applyAlignment="1">
      <alignment horizontal="left"/>
    </xf>
    <xf numFmtId="0" fontId="2" fillId="0" borderId="0" xfId="3" applyFill="1" applyAlignment="1">
      <alignment vertical="center"/>
    </xf>
    <xf numFmtId="0" fontId="20" fillId="0" borderId="0" xfId="0" applyFont="1" applyFill="1"/>
    <xf numFmtId="165" fontId="4" fillId="0" borderId="0" xfId="0" applyNumberFormat="1" applyFont="1" applyFill="1" applyBorder="1" applyAlignment="1">
      <alignment horizontal="right" wrapText="1"/>
    </xf>
    <xf numFmtId="165" fontId="1" fillId="0" borderId="0" xfId="0" applyNumberFormat="1" applyFont="1" applyFill="1" applyBorder="1" applyAlignment="1">
      <alignment horizontal="left" vertical="top" wrapText="1"/>
    </xf>
    <xf numFmtId="165" fontId="20" fillId="0" borderId="0" xfId="0" applyNumberFormat="1" applyFont="1" applyFill="1" applyBorder="1" applyAlignment="1">
      <alignment horizontal="center" vertical="center"/>
    </xf>
    <xf numFmtId="0" fontId="47" fillId="0" borderId="100" xfId="0" applyFont="1" applyFill="1" applyBorder="1" applyAlignment="1">
      <alignment horizontal="center" vertical="center" wrapText="1"/>
    </xf>
    <xf numFmtId="0" fontId="47" fillId="0" borderId="67" xfId="0" applyFont="1" applyFill="1" applyBorder="1" applyAlignment="1">
      <alignment horizontal="center" vertical="center" wrapText="1"/>
    </xf>
    <xf numFmtId="0" fontId="20" fillId="0" borderId="67" xfId="0" applyFont="1" applyFill="1" applyBorder="1" applyAlignment="1">
      <alignment horizontal="center" vertical="center"/>
    </xf>
    <xf numFmtId="0" fontId="20" fillId="0" borderId="105" xfId="0" applyFont="1" applyFill="1" applyBorder="1" applyAlignment="1">
      <alignment horizontal="center" vertical="center"/>
    </xf>
    <xf numFmtId="0" fontId="10" fillId="0" borderId="0" xfId="0" applyFont="1" applyFill="1" applyAlignment="1">
      <alignment horizontal="left"/>
    </xf>
    <xf numFmtId="0" fontId="24" fillId="0" borderId="0" xfId="0" applyFont="1" applyFill="1" applyAlignment="1">
      <alignment horizontal="left"/>
    </xf>
    <xf numFmtId="170" fontId="20" fillId="0" borderId="4" xfId="0" applyNumberFormat="1" applyFont="1" applyFill="1" applyBorder="1" applyAlignment="1">
      <alignment horizontal="center" vertical="center"/>
    </xf>
    <xf numFmtId="170" fontId="20" fillId="0" borderId="17" xfId="0" applyNumberFormat="1" applyFont="1" applyFill="1" applyBorder="1" applyAlignment="1">
      <alignment horizontal="center" vertical="center"/>
    </xf>
    <xf numFmtId="0" fontId="25" fillId="0" borderId="27" xfId="0" applyFont="1" applyFill="1" applyBorder="1" applyAlignment="1">
      <alignment horizontal="center" vertical="center" wrapText="1"/>
    </xf>
    <xf numFmtId="0" fontId="25" fillId="0" borderId="110" xfId="0" applyFont="1" applyFill="1" applyBorder="1" applyAlignment="1">
      <alignment horizontal="center" vertical="center" wrapText="1"/>
    </xf>
    <xf numFmtId="170" fontId="20" fillId="0" borderId="93" xfId="0" applyNumberFormat="1" applyFont="1" applyFill="1" applyBorder="1" applyAlignment="1">
      <alignment horizontal="center" vertical="center"/>
    </xf>
    <xf numFmtId="170" fontId="20" fillId="0" borderId="116" xfId="0" applyNumberFormat="1" applyFont="1" applyFill="1" applyBorder="1" applyAlignment="1">
      <alignment horizontal="center" vertical="center"/>
    </xf>
    <xf numFmtId="170" fontId="20" fillId="0" borderId="52" xfId="0" applyNumberFormat="1" applyFont="1" applyFill="1" applyBorder="1" applyAlignment="1">
      <alignment horizontal="center" vertical="center"/>
    </xf>
    <xf numFmtId="170" fontId="20" fillId="0" borderId="57" xfId="0" applyNumberFormat="1" applyFont="1" applyFill="1" applyBorder="1" applyAlignment="1">
      <alignment horizontal="center" vertical="center"/>
    </xf>
    <xf numFmtId="170" fontId="20" fillId="0" borderId="49" xfId="0" applyNumberFormat="1" applyFont="1" applyFill="1" applyBorder="1" applyAlignment="1">
      <alignment horizontal="center" vertical="center"/>
    </xf>
    <xf numFmtId="170" fontId="20" fillId="0" borderId="50" xfId="0" applyNumberFormat="1" applyFont="1" applyFill="1" applyBorder="1" applyAlignment="1">
      <alignment horizontal="center" vertical="center"/>
    </xf>
    <xf numFmtId="170" fontId="20" fillId="0" borderId="51" xfId="0" applyNumberFormat="1" applyFont="1" applyFill="1" applyBorder="1" applyAlignment="1">
      <alignment horizontal="center" vertical="center"/>
    </xf>
    <xf numFmtId="0" fontId="25" fillId="0" borderId="60" xfId="0" applyFont="1" applyFill="1" applyBorder="1" applyAlignment="1">
      <alignment horizontal="center" vertical="center" wrapText="1"/>
    </xf>
    <xf numFmtId="0" fontId="20" fillId="0" borderId="108" xfId="0" applyFont="1" applyFill="1" applyBorder="1" applyAlignment="1">
      <alignment horizontal="center" vertical="center"/>
    </xf>
    <xf numFmtId="0" fontId="20" fillId="0" borderId="117" xfId="0" applyFont="1" applyFill="1" applyBorder="1" applyAlignment="1">
      <alignment horizontal="center" vertical="center"/>
    </xf>
    <xf numFmtId="0" fontId="20" fillId="0" borderId="118" xfId="0" applyFont="1" applyFill="1" applyBorder="1" applyAlignment="1">
      <alignment horizontal="center" vertical="center"/>
    </xf>
    <xf numFmtId="0" fontId="2" fillId="0" borderId="0" xfId="6" applyFont="1" applyFill="1"/>
    <xf numFmtId="0" fontId="6" fillId="0" borderId="0" xfId="6" applyFont="1" applyFill="1"/>
    <xf numFmtId="3" fontId="6" fillId="0" borderId="0" xfId="6" applyNumberFormat="1" applyFont="1" applyFill="1"/>
    <xf numFmtId="0" fontId="46" fillId="0" borderId="0" xfId="4" applyFont="1" applyFill="1" applyBorder="1" applyAlignment="1">
      <alignment vertical="center"/>
    </xf>
    <xf numFmtId="0" fontId="6" fillId="0" borderId="38" xfId="4" applyFont="1" applyFill="1" applyBorder="1" applyAlignment="1">
      <alignment vertical="center" wrapText="1"/>
    </xf>
    <xf numFmtId="0" fontId="20" fillId="0" borderId="39" xfId="4" applyFont="1" applyFill="1" applyBorder="1" applyAlignment="1">
      <alignment vertical="center" wrapText="1"/>
    </xf>
    <xf numFmtId="0" fontId="20" fillId="0" borderId="8" xfId="4" applyFont="1" applyFill="1" applyBorder="1" applyAlignment="1">
      <alignment vertical="center" wrapText="1"/>
    </xf>
    <xf numFmtId="0" fontId="49" fillId="0" borderId="0" xfId="6" applyFont="1" applyFill="1"/>
    <xf numFmtId="0" fontId="20" fillId="0" borderId="9" xfId="4" applyFont="1" applyFill="1" applyBorder="1" applyAlignment="1">
      <alignment vertical="center" wrapText="1"/>
    </xf>
    <xf numFmtId="0" fontId="2" fillId="0" borderId="0" xfId="10" applyFont="1" applyFill="1"/>
    <xf numFmtId="1" fontId="2" fillId="0" borderId="0" xfId="10" applyNumberFormat="1" applyFont="1" applyFill="1"/>
    <xf numFmtId="0" fontId="4" fillId="0" borderId="0" xfId="19" applyFont="1"/>
    <xf numFmtId="0" fontId="5" fillId="0" borderId="0" xfId="18" applyFont="1" applyFill="1" applyBorder="1" applyAlignment="1">
      <alignment horizontal="center" vertical="center"/>
    </xf>
    <xf numFmtId="170" fontId="4" fillId="0" borderId="0" xfId="18" applyNumberFormat="1" applyFont="1" applyBorder="1" applyAlignment="1">
      <alignment horizontal="center" vertical="center"/>
    </xf>
    <xf numFmtId="0" fontId="2" fillId="0" borderId="0" xfId="18" applyFont="1" applyAlignment="1">
      <alignment horizontal="center" vertical="center"/>
    </xf>
    <xf numFmtId="0" fontId="2" fillId="0" borderId="0" xfId="19" applyFont="1"/>
    <xf numFmtId="0" fontId="2" fillId="0" borderId="0" xfId="18" applyFont="1" applyBorder="1" applyAlignment="1">
      <alignment horizontal="right"/>
    </xf>
    <xf numFmtId="0" fontId="1" fillId="0" borderId="60" xfId="18" applyFont="1" applyBorder="1" applyAlignment="1">
      <alignment horizontal="left" vertical="center"/>
    </xf>
    <xf numFmtId="0" fontId="1" fillId="0" borderId="97" xfId="18" applyFont="1" applyBorder="1" applyAlignment="1">
      <alignment horizontal="center" vertical="center"/>
    </xf>
    <xf numFmtId="0" fontId="1" fillId="0" borderId="97" xfId="18" applyFont="1" applyFill="1" applyBorder="1" applyAlignment="1">
      <alignment horizontal="center" vertical="center"/>
    </xf>
    <xf numFmtId="0" fontId="1" fillId="0" borderId="99" xfId="18" applyFont="1" applyFill="1" applyBorder="1" applyAlignment="1">
      <alignment horizontal="center" vertical="center"/>
    </xf>
    <xf numFmtId="170" fontId="2" fillId="0" borderId="0" xfId="18" applyNumberFormat="1" applyFont="1" applyBorder="1" applyAlignment="1">
      <alignment horizontal="center" vertical="center"/>
    </xf>
    <xf numFmtId="170" fontId="2" fillId="0" borderId="112" xfId="18" applyNumberFormat="1" applyFont="1" applyBorder="1" applyAlignment="1">
      <alignment horizontal="center" vertical="center"/>
    </xf>
    <xf numFmtId="170" fontId="2" fillId="0" borderId="0" xfId="18" applyNumberFormat="1" applyFont="1" applyFill="1" applyBorder="1" applyAlignment="1">
      <alignment horizontal="center" vertical="center"/>
    </xf>
    <xf numFmtId="170" fontId="2" fillId="0" borderId="112" xfId="18" applyNumberFormat="1" applyFont="1" applyFill="1" applyBorder="1" applyAlignment="1">
      <alignment horizontal="center" vertical="center"/>
    </xf>
    <xf numFmtId="0" fontId="15" fillId="0" borderId="0" xfId="0" applyFont="1"/>
    <xf numFmtId="0" fontId="48" fillId="0" borderId="0" xfId="0" applyFont="1"/>
    <xf numFmtId="0" fontId="15" fillId="0" borderId="0" xfId="0" applyFont="1" applyAlignment="1">
      <alignment vertical="center"/>
    </xf>
    <xf numFmtId="0" fontId="2" fillId="0" borderId="0" xfId="0" applyFont="1" applyAlignment="1">
      <alignment vertical="center"/>
    </xf>
    <xf numFmtId="0" fontId="2" fillId="0" borderId="22" xfId="0" applyFont="1" applyFill="1" applyBorder="1" applyAlignment="1">
      <alignment vertical="center"/>
    </xf>
    <xf numFmtId="174" fontId="2" fillId="0" borderId="0" xfId="0" applyNumberFormat="1" applyFont="1" applyBorder="1" applyAlignment="1">
      <alignment horizontal="center" vertical="center" wrapText="1"/>
    </xf>
    <xf numFmtId="0" fontId="2" fillId="0" borderId="0" xfId="0" applyFont="1"/>
    <xf numFmtId="10" fontId="2" fillId="0" borderId="0" xfId="22" applyNumberFormat="1" applyFont="1"/>
    <xf numFmtId="168" fontId="2" fillId="0" borderId="0" xfId="22" applyNumberFormat="1" applyFont="1"/>
    <xf numFmtId="10" fontId="15" fillId="0" borderId="0" xfId="22" applyNumberFormat="1" applyFont="1"/>
    <xf numFmtId="168" fontId="15" fillId="0" borderId="0" xfId="22" applyNumberFormat="1" applyFont="1"/>
    <xf numFmtId="168" fontId="15" fillId="0" borderId="0" xfId="0" applyNumberFormat="1" applyFont="1"/>
    <xf numFmtId="0" fontId="2" fillId="0" borderId="79" xfId="0" applyFont="1" applyBorder="1"/>
    <xf numFmtId="0" fontId="15" fillId="0" borderId="79" xfId="0" applyFont="1" applyBorder="1"/>
    <xf numFmtId="0" fontId="2" fillId="0" borderId="0" xfId="0" applyFont="1" applyBorder="1" applyAlignment="1">
      <alignment vertical="top"/>
    </xf>
    <xf numFmtId="0" fontId="2" fillId="0" borderId="79" xfId="0" applyFont="1" applyBorder="1" applyAlignment="1">
      <alignment horizontal="left" vertical="center"/>
    </xf>
    <xf numFmtId="0" fontId="2" fillId="0" borderId="0" xfId="0" applyFont="1" applyBorder="1" applyAlignment="1">
      <alignment horizontal="left" vertical="center"/>
    </xf>
    <xf numFmtId="0" fontId="2" fillId="0" borderId="0" xfId="0" applyFont="1" applyAlignment="1">
      <alignment horizontal="left" vertical="center"/>
    </xf>
    <xf numFmtId="0" fontId="17" fillId="0" borderId="0" xfId="0" applyFont="1" applyFill="1" applyAlignment="1">
      <alignment vertical="center"/>
    </xf>
    <xf numFmtId="0" fontId="19" fillId="0" borderId="0" xfId="0" applyFont="1" applyFill="1" applyAlignment="1">
      <alignment horizontal="left" vertical="center"/>
    </xf>
    <xf numFmtId="0" fontId="9" fillId="0" borderId="0" xfId="2" applyFill="1" applyAlignment="1" applyProtection="1">
      <alignment horizontal="left" indent="3"/>
    </xf>
    <xf numFmtId="0" fontId="18" fillId="0" borderId="0" xfId="0" applyFont="1" applyFill="1" applyAlignment="1">
      <alignment horizontal="left" vertical="center" indent="2"/>
    </xf>
    <xf numFmtId="0" fontId="9" fillId="0" borderId="7" xfId="2" applyFill="1" applyBorder="1" applyAlignment="1" applyProtection="1">
      <alignment vertical="center" wrapText="1"/>
    </xf>
    <xf numFmtId="0" fontId="9" fillId="0" borderId="8" xfId="2" applyFill="1" applyBorder="1" applyAlignment="1" applyProtection="1">
      <alignment vertical="center" wrapText="1"/>
    </xf>
    <xf numFmtId="0" fontId="9" fillId="0" borderId="9" xfId="2" applyFill="1" applyBorder="1" applyAlignment="1" applyProtection="1">
      <alignment vertical="center" wrapText="1"/>
    </xf>
    <xf numFmtId="0" fontId="9" fillId="0" borderId="7" xfId="2" applyFill="1" applyBorder="1" applyAlignment="1" applyProtection="1"/>
    <xf numFmtId="0" fontId="9" fillId="0" borderId="8" xfId="2" applyFill="1" applyBorder="1" applyAlignment="1" applyProtection="1"/>
    <xf numFmtId="0" fontId="2" fillId="0" borderId="111" xfId="0" applyFont="1" applyFill="1" applyBorder="1" applyAlignment="1"/>
    <xf numFmtId="0" fontId="9" fillId="0" borderId="111" xfId="2" applyFill="1" applyBorder="1" applyAlignment="1" applyProtection="1"/>
    <xf numFmtId="0" fontId="1" fillId="0" borderId="19"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24" xfId="0"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3" fontId="2" fillId="0" borderId="1" xfId="0" applyNumberFormat="1" applyFont="1" applyFill="1" applyBorder="1" applyAlignment="1">
      <alignment horizontal="center" vertical="center" wrapText="1"/>
    </xf>
    <xf numFmtId="3" fontId="2" fillId="0" borderId="11" xfId="0" applyNumberFormat="1" applyFont="1" applyFill="1" applyBorder="1" applyAlignment="1">
      <alignment horizontal="center" vertical="center" wrapText="1"/>
    </xf>
    <xf numFmtId="3" fontId="1" fillId="0" borderId="12" xfId="0" applyNumberFormat="1" applyFont="1" applyFill="1" applyBorder="1" applyAlignment="1">
      <alignment horizontal="center" vertical="center" wrapText="1"/>
    </xf>
    <xf numFmtId="3" fontId="1" fillId="0" borderId="2" xfId="0" applyNumberFormat="1" applyFont="1" applyFill="1" applyBorder="1" applyAlignment="1">
      <alignment horizontal="center" vertical="center" wrapText="1"/>
    </xf>
    <xf numFmtId="3" fontId="2" fillId="0" borderId="2" xfId="0" applyNumberFormat="1" applyFont="1" applyFill="1" applyBorder="1" applyAlignment="1">
      <alignment horizontal="center" vertical="center" wrapText="1"/>
    </xf>
    <xf numFmtId="3" fontId="2" fillId="0" borderId="13" xfId="0" applyNumberFormat="1" applyFont="1" applyFill="1" applyBorder="1" applyAlignment="1">
      <alignment horizontal="center" vertical="center" wrapText="1"/>
    </xf>
    <xf numFmtId="3" fontId="1" fillId="0" borderId="31" xfId="0" applyNumberFormat="1"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3" fontId="1" fillId="0" borderId="22" xfId="0" applyNumberFormat="1" applyFont="1" applyFill="1" applyBorder="1" applyAlignment="1">
      <alignment horizontal="center" vertical="center" wrapText="1"/>
    </xf>
    <xf numFmtId="3" fontId="1" fillId="0" borderId="37" xfId="10" applyNumberFormat="1" applyFont="1" applyFill="1" applyBorder="1" applyAlignment="1">
      <alignment horizontal="center" vertical="center" wrapText="1"/>
    </xf>
    <xf numFmtId="3" fontId="2" fillId="0" borderId="2" xfId="10" applyNumberFormat="1" applyFont="1" applyFill="1" applyBorder="1" applyAlignment="1">
      <alignment horizontal="center" vertical="center" wrapText="1"/>
    </xf>
    <xf numFmtId="3" fontId="2" fillId="0" borderId="13" xfId="10" applyNumberFormat="1" applyFont="1" applyFill="1" applyBorder="1" applyAlignment="1">
      <alignment horizontal="center" vertical="center" wrapText="1"/>
    </xf>
    <xf numFmtId="3" fontId="1" fillId="0" borderId="41" xfId="10" applyNumberFormat="1" applyFont="1" applyFill="1" applyBorder="1" applyAlignment="1">
      <alignment horizontal="center" vertical="center" wrapText="1"/>
    </xf>
    <xf numFmtId="3" fontId="1" fillId="0" borderId="15" xfId="0" applyNumberFormat="1" applyFont="1" applyFill="1" applyBorder="1" applyAlignment="1">
      <alignment horizontal="center" vertical="center" wrapText="1"/>
    </xf>
    <xf numFmtId="3" fontId="2" fillId="0" borderId="15" xfId="10" applyNumberFormat="1" applyFont="1" applyFill="1" applyBorder="1" applyAlignment="1">
      <alignment horizontal="center" vertical="center" wrapText="1"/>
    </xf>
    <xf numFmtId="3" fontId="2" fillId="0" borderId="16" xfId="10" applyNumberFormat="1" applyFont="1" applyFill="1" applyBorder="1" applyAlignment="1">
      <alignment horizontal="center" vertical="center" wrapText="1"/>
    </xf>
    <xf numFmtId="3" fontId="1" fillId="0" borderId="104" xfId="10" applyNumberFormat="1" applyFont="1" applyFill="1" applyBorder="1" applyAlignment="1">
      <alignment horizontal="center" vertical="center" wrapText="1"/>
    </xf>
    <xf numFmtId="3" fontId="2" fillId="0" borderId="15" xfId="0" applyNumberFormat="1" applyFont="1" applyFill="1" applyBorder="1" applyAlignment="1">
      <alignment horizontal="center" vertical="center" wrapText="1"/>
    </xf>
    <xf numFmtId="3" fontId="2" fillId="0" borderId="16" xfId="0" applyNumberFormat="1" applyFont="1" applyFill="1" applyBorder="1" applyAlignment="1">
      <alignment horizontal="center" vertical="center" wrapText="1"/>
    </xf>
    <xf numFmtId="3" fontId="1" fillId="0" borderId="14" xfId="0" applyNumberFormat="1"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0" xfId="0" applyFont="1" applyFill="1" applyAlignment="1">
      <alignment horizontal="left" vertical="center" readingOrder="1"/>
    </xf>
    <xf numFmtId="0" fontId="1" fillId="0" borderId="0" xfId="4" applyFont="1" applyFill="1" applyBorder="1" applyAlignment="1">
      <alignment vertical="center"/>
    </xf>
    <xf numFmtId="0" fontId="2" fillId="0" borderId="38" xfId="4" applyFont="1" applyFill="1" applyBorder="1" applyAlignment="1">
      <alignment vertical="center" wrapText="1"/>
    </xf>
    <xf numFmtId="0" fontId="2" fillId="0" borderId="35" xfId="4" applyFont="1" applyFill="1" applyBorder="1" applyAlignment="1">
      <alignment horizontal="center" vertical="center"/>
    </xf>
    <xf numFmtId="0" fontId="2" fillId="0" borderId="27" xfId="4" applyFont="1" applyFill="1" applyBorder="1" applyAlignment="1">
      <alignment horizontal="center" vertical="center"/>
    </xf>
    <xf numFmtId="0" fontId="2" fillId="0" borderId="42" xfId="4" applyFont="1" applyFill="1" applyBorder="1" applyAlignment="1">
      <alignment horizontal="center" vertical="center"/>
    </xf>
    <xf numFmtId="0" fontId="2" fillId="0" borderId="36" xfId="4" applyFont="1" applyFill="1" applyBorder="1" applyAlignment="1">
      <alignment horizontal="center" vertical="center"/>
    </xf>
    <xf numFmtId="0" fontId="2" fillId="0" borderId="39" xfId="4" applyFont="1" applyFill="1" applyBorder="1" applyAlignment="1">
      <alignment vertical="center" wrapText="1"/>
    </xf>
    <xf numFmtId="3" fontId="15" fillId="0" borderId="12" xfId="0" applyNumberFormat="1" applyFont="1" applyFill="1" applyBorder="1" applyAlignment="1">
      <alignment horizontal="right" vertical="center" indent="1"/>
    </xf>
    <xf numFmtId="3" fontId="15" fillId="0" borderId="2" xfId="0" applyNumberFormat="1" applyFont="1" applyFill="1" applyBorder="1" applyAlignment="1">
      <alignment horizontal="right" vertical="center" indent="1"/>
    </xf>
    <xf numFmtId="3" fontId="15" fillId="0" borderId="43" xfId="0" applyNumberFormat="1" applyFont="1" applyFill="1" applyBorder="1" applyAlignment="1">
      <alignment horizontal="right" vertical="center" indent="1"/>
    </xf>
    <xf numFmtId="3" fontId="15" fillId="0" borderId="13" xfId="0" applyNumberFormat="1" applyFont="1" applyFill="1" applyBorder="1" applyAlignment="1">
      <alignment horizontal="right" vertical="center" indent="1"/>
    </xf>
    <xf numFmtId="3" fontId="15" fillId="0" borderId="85" xfId="0" applyNumberFormat="1" applyFont="1" applyFill="1" applyBorder="1" applyAlignment="1">
      <alignment horizontal="right" vertical="center" indent="1"/>
    </xf>
    <xf numFmtId="0" fontId="2" fillId="0" borderId="8" xfId="4" applyFont="1" applyFill="1" applyBorder="1" applyAlignment="1">
      <alignment vertical="center" wrapText="1"/>
    </xf>
    <xf numFmtId="3" fontId="2" fillId="0" borderId="12" xfId="4" applyNumberFormat="1" applyFont="1" applyFill="1" applyBorder="1" applyAlignment="1">
      <alignment horizontal="right" vertical="center" indent="1"/>
    </xf>
    <xf numFmtId="3" fontId="2" fillId="0" borderId="2" xfId="4" applyNumberFormat="1" applyFont="1" applyFill="1" applyBorder="1" applyAlignment="1">
      <alignment horizontal="right" vertical="center" indent="1"/>
    </xf>
    <xf numFmtId="3" fontId="2" fillId="0" borderId="43" xfId="4" applyNumberFormat="1" applyFont="1" applyFill="1" applyBorder="1" applyAlignment="1">
      <alignment horizontal="right" vertical="center" indent="1"/>
    </xf>
    <xf numFmtId="3" fontId="2" fillId="0" borderId="13" xfId="4" applyNumberFormat="1" applyFont="1" applyFill="1" applyBorder="1" applyAlignment="1">
      <alignment horizontal="right" vertical="center" indent="1"/>
    </xf>
    <xf numFmtId="3" fontId="2" fillId="0" borderId="22" xfId="4" applyNumberFormat="1" applyFont="1" applyFill="1" applyBorder="1" applyAlignment="1">
      <alignment horizontal="right" vertical="center" indent="1"/>
    </xf>
    <xf numFmtId="3" fontId="2" fillId="0" borderId="37" xfId="4" applyNumberFormat="1" applyFont="1" applyFill="1" applyBorder="1" applyAlignment="1">
      <alignment horizontal="right" vertical="center" indent="1"/>
    </xf>
    <xf numFmtId="3" fontId="2" fillId="0" borderId="0" xfId="4" applyNumberFormat="1" applyFont="1" applyFill="1" applyBorder="1" applyAlignment="1">
      <alignment horizontal="right" vertical="center" indent="1"/>
    </xf>
    <xf numFmtId="0" fontId="2" fillId="0" borderId="9" xfId="4" applyFont="1" applyFill="1" applyBorder="1" applyAlignment="1">
      <alignment vertical="center" wrapText="1"/>
    </xf>
    <xf numFmtId="166" fontId="5" fillId="0" borderId="0" xfId="0" applyNumberFormat="1" applyFont="1" applyFill="1" applyBorder="1" applyAlignment="1">
      <alignment vertical="center"/>
    </xf>
    <xf numFmtId="171" fontId="5" fillId="0" borderId="0" xfId="0" applyNumberFormat="1" applyFont="1" applyFill="1" applyBorder="1" applyAlignment="1">
      <alignment vertical="center"/>
    </xf>
    <xf numFmtId="166" fontId="4" fillId="0" borderId="53" xfId="0" applyNumberFormat="1" applyFont="1" applyFill="1" applyBorder="1" applyAlignment="1">
      <alignment vertical="center"/>
    </xf>
    <xf numFmtId="171" fontId="4" fillId="0" borderId="54" xfId="0" applyNumberFormat="1" applyFont="1" applyFill="1" applyBorder="1" applyAlignment="1">
      <alignment vertical="center"/>
    </xf>
    <xf numFmtId="0" fontId="4" fillId="0" borderId="3" xfId="0" applyFont="1" applyFill="1" applyBorder="1"/>
    <xf numFmtId="166" fontId="5" fillId="0" borderId="53" xfId="0" applyNumberFormat="1" applyFont="1" applyFill="1" applyBorder="1" applyAlignment="1">
      <alignment vertical="center"/>
    </xf>
    <xf numFmtId="171" fontId="5" fillId="0" borderId="54" xfId="0" applyNumberFormat="1" applyFont="1" applyFill="1" applyBorder="1" applyAlignment="1">
      <alignment vertical="center"/>
    </xf>
    <xf numFmtId="0" fontId="5" fillId="0" borderId="106"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96" xfId="6" applyFont="1" applyFill="1" applyBorder="1" applyAlignment="1">
      <alignment horizontal="left" vertical="center" wrapText="1"/>
    </xf>
    <xf numFmtId="166" fontId="5" fillId="0" borderId="109" xfId="0" applyNumberFormat="1" applyFont="1" applyFill="1" applyBorder="1" applyAlignment="1">
      <alignment vertical="center"/>
    </xf>
    <xf numFmtId="171" fontId="5" fillId="0" borderId="110" xfId="0" applyNumberFormat="1" applyFont="1" applyFill="1" applyBorder="1" applyAlignment="1">
      <alignment vertical="center"/>
    </xf>
    <xf numFmtId="0" fontId="5" fillId="0" borderId="66" xfId="6" applyFont="1" applyFill="1" applyBorder="1" applyAlignment="1">
      <alignment horizontal="left" vertical="center" wrapText="1"/>
    </xf>
    <xf numFmtId="166" fontId="5" fillId="0" borderId="120" xfId="0" applyNumberFormat="1" applyFont="1" applyFill="1" applyBorder="1" applyAlignment="1">
      <alignment vertical="center"/>
    </xf>
    <xf numFmtId="171" fontId="5" fillId="0" borderId="121" xfId="0" applyNumberFormat="1" applyFont="1" applyFill="1" applyBorder="1" applyAlignment="1">
      <alignment vertical="center"/>
    </xf>
    <xf numFmtId="0" fontId="5" fillId="0" borderId="3" xfId="6" applyFont="1" applyFill="1" applyBorder="1" applyAlignment="1">
      <alignment horizontal="left" vertical="center" wrapText="1"/>
    </xf>
    <xf numFmtId="0" fontId="4" fillId="0" borderId="3" xfId="6" applyFont="1" applyFill="1" applyBorder="1" applyAlignment="1">
      <alignment horizontal="left" vertical="center" wrapText="1"/>
    </xf>
    <xf numFmtId="0" fontId="4" fillId="0" borderId="69" xfId="6" applyFont="1" applyFill="1" applyBorder="1" applyAlignment="1">
      <alignment horizontal="left" vertical="center" wrapText="1"/>
    </xf>
    <xf numFmtId="166" fontId="4" fillId="0" borderId="55" xfId="0" applyNumberFormat="1" applyFont="1" applyFill="1" applyBorder="1" applyAlignment="1">
      <alignment vertical="center"/>
    </xf>
    <xf numFmtId="171" fontId="4" fillId="0" borderId="58" xfId="0" applyNumberFormat="1" applyFont="1" applyFill="1" applyBorder="1" applyAlignment="1">
      <alignment vertical="center"/>
    </xf>
    <xf numFmtId="0" fontId="19" fillId="0" borderId="69" xfId="0" applyFont="1" applyBorder="1" applyAlignment="1">
      <alignment horizontal="center"/>
    </xf>
    <xf numFmtId="0" fontId="19" fillId="0" borderId="59" xfId="0" applyFont="1" applyBorder="1" applyAlignment="1">
      <alignment horizontal="center"/>
    </xf>
    <xf numFmtId="0" fontId="19" fillId="0" borderId="113" xfId="0" applyFont="1" applyBorder="1" applyAlignment="1">
      <alignment horizontal="center"/>
    </xf>
    <xf numFmtId="169" fontId="19" fillId="0" borderId="66" xfId="0" applyNumberFormat="1" applyFont="1" applyBorder="1"/>
    <xf numFmtId="169" fontId="19" fillId="0" borderId="79" xfId="0" applyNumberFormat="1" applyFont="1" applyBorder="1"/>
    <xf numFmtId="169" fontId="19" fillId="0" borderId="86" xfId="0" applyNumberFormat="1" applyFont="1" applyBorder="1"/>
    <xf numFmtId="169" fontId="19" fillId="0" borderId="69" xfId="0" applyNumberFormat="1" applyFont="1" applyBorder="1"/>
    <xf numFmtId="169" fontId="19" fillId="0" borderId="59" xfId="0" applyNumberFormat="1" applyFont="1" applyBorder="1"/>
    <xf numFmtId="169" fontId="19" fillId="0" borderId="113" xfId="0" applyNumberFormat="1" applyFont="1" applyBorder="1"/>
    <xf numFmtId="0" fontId="40" fillId="0" borderId="0" xfId="17" applyFont="1" applyAlignment="1">
      <alignment vertical="center"/>
    </xf>
    <xf numFmtId="0" fontId="40" fillId="0" borderId="0" xfId="17" applyFont="1"/>
    <xf numFmtId="0" fontId="45" fillId="0" borderId="0" xfId="0" applyFont="1" applyFill="1" applyAlignment="1">
      <alignment vertical="center"/>
    </xf>
    <xf numFmtId="0" fontId="45" fillId="0" borderId="0" xfId="4" applyFont="1" applyFill="1" applyAlignment="1">
      <alignment vertical="center"/>
    </xf>
    <xf numFmtId="0" fontId="2" fillId="0" borderId="0" xfId="4" applyFont="1" applyFill="1" applyAlignment="1">
      <alignment vertical="center"/>
    </xf>
    <xf numFmtId="3" fontId="2" fillId="0" borderId="6" xfId="4" applyNumberFormat="1" applyFont="1" applyFill="1" applyBorder="1" applyAlignment="1">
      <alignment horizontal="right" vertical="center" indent="1"/>
    </xf>
    <xf numFmtId="0" fontId="20" fillId="0" borderId="0" xfId="0" applyFont="1" applyFill="1" applyBorder="1"/>
    <xf numFmtId="0" fontId="47" fillId="0" borderId="0" xfId="0" applyFont="1" applyFill="1" applyAlignment="1">
      <alignment horizontal="left" readingOrder="1"/>
    </xf>
    <xf numFmtId="0" fontId="45" fillId="0" borderId="0" xfId="0" applyFont="1" applyFill="1"/>
    <xf numFmtId="0" fontId="1" fillId="0" borderId="0" xfId="0" applyFont="1" applyFill="1"/>
    <xf numFmtId="0" fontId="43" fillId="0" borderId="0" xfId="0" applyFont="1" applyFill="1"/>
    <xf numFmtId="3" fontId="15" fillId="0" borderId="0" xfId="0" applyNumberFormat="1" applyFont="1" applyFill="1"/>
    <xf numFmtId="0" fontId="4" fillId="0" borderId="0" xfId="10" applyFont="1" applyFill="1" applyBorder="1" applyAlignment="1">
      <alignment horizontal="center"/>
    </xf>
    <xf numFmtId="0" fontId="11" fillId="0" borderId="4" xfId="10" applyFont="1" applyFill="1" applyBorder="1" applyAlignment="1">
      <alignment horizontal="center" vertical="center"/>
    </xf>
    <xf numFmtId="0" fontId="11" fillId="0" borderId="4" xfId="10" applyFont="1" applyFill="1" applyBorder="1" applyAlignment="1">
      <alignment horizontal="center" vertical="center" wrapText="1"/>
    </xf>
    <xf numFmtId="0" fontId="4" fillId="0" borderId="1" xfId="10" applyFont="1" applyFill="1" applyBorder="1" applyAlignment="1">
      <alignment horizontal="left" vertical="center"/>
    </xf>
    <xf numFmtId="0" fontId="4" fillId="0" borderId="2" xfId="10" applyFont="1" applyFill="1" applyBorder="1" applyAlignment="1">
      <alignment horizontal="left" vertical="center"/>
    </xf>
    <xf numFmtId="0" fontId="4" fillId="0" borderId="17" xfId="10" applyFont="1" applyFill="1" applyBorder="1" applyAlignment="1">
      <alignment horizontal="left" vertical="center"/>
    </xf>
    <xf numFmtId="4" fontId="4" fillId="0" borderId="0" xfId="10" applyNumberFormat="1" applyFont="1" applyFill="1" applyBorder="1" applyAlignment="1">
      <alignment horizontal="center" vertical="center"/>
    </xf>
    <xf numFmtId="0" fontId="1" fillId="0" borderId="1" xfId="0" applyFont="1" applyFill="1" applyBorder="1" applyAlignment="1">
      <alignment horizontal="center" vertical="center"/>
    </xf>
    <xf numFmtId="3" fontId="1" fillId="0" borderId="1" xfId="1" applyNumberFormat="1" applyFont="1" applyFill="1" applyBorder="1" applyAlignment="1">
      <alignment horizontal="center" vertical="center" wrapText="1"/>
    </xf>
    <xf numFmtId="3" fontId="1" fillId="0" borderId="46" xfId="1" applyNumberFormat="1" applyFont="1" applyFill="1" applyBorder="1" applyAlignment="1">
      <alignment horizontal="center" vertical="center" wrapText="1"/>
    </xf>
    <xf numFmtId="3" fontId="1" fillId="0" borderId="31" xfId="1" applyNumberFormat="1" applyFont="1" applyFill="1" applyBorder="1" applyAlignment="1">
      <alignment horizontal="center" vertical="center" wrapText="1"/>
    </xf>
    <xf numFmtId="3" fontId="1" fillId="0" borderId="47" xfId="1"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47" xfId="0" applyFont="1" applyFill="1" applyBorder="1" applyAlignment="1">
      <alignment horizontal="center" vertical="center" wrapText="1"/>
    </xf>
    <xf numFmtId="3" fontId="2" fillId="0" borderId="31" xfId="1" applyNumberFormat="1" applyFont="1" applyFill="1" applyBorder="1" applyAlignment="1">
      <alignment horizontal="center" vertical="center" wrapText="1"/>
    </xf>
    <xf numFmtId="3" fontId="2" fillId="0" borderId="1" xfId="1" applyNumberFormat="1" applyFont="1" applyFill="1" applyBorder="1" applyAlignment="1">
      <alignment horizontal="center" vertical="center" wrapText="1"/>
    </xf>
    <xf numFmtId="169" fontId="2" fillId="0" borderId="47" xfId="1" applyNumberFormat="1" applyFont="1" applyFill="1" applyBorder="1" applyAlignment="1">
      <alignment horizontal="center" vertical="center" wrapText="1"/>
    </xf>
    <xf numFmtId="169" fontId="2" fillId="0" borderId="1" xfId="1" applyNumberFormat="1" applyFont="1" applyFill="1" applyBorder="1" applyAlignment="1">
      <alignment horizontal="center" vertical="center" wrapText="1"/>
    </xf>
    <xf numFmtId="3" fontId="1" fillId="0" borderId="50" xfId="1" applyNumberFormat="1" applyFont="1" applyFill="1" applyBorder="1" applyAlignment="1">
      <alignment horizontal="center" vertical="center" wrapText="1"/>
    </xf>
    <xf numFmtId="3" fontId="2" fillId="0" borderId="63" xfId="1" applyNumberFormat="1" applyFont="1" applyFill="1" applyBorder="1" applyAlignment="1">
      <alignment horizontal="center" vertical="center" wrapText="1"/>
    </xf>
    <xf numFmtId="3" fontId="2" fillId="0" borderId="50" xfId="1" applyNumberFormat="1" applyFont="1" applyFill="1" applyBorder="1" applyAlignment="1">
      <alignment horizontal="center" vertical="center" wrapText="1"/>
    </xf>
    <xf numFmtId="169" fontId="2" fillId="0" borderId="50" xfId="1" applyNumberFormat="1" applyFont="1" applyFill="1" applyBorder="1" applyAlignment="1">
      <alignment horizontal="center" vertical="center" wrapText="1"/>
    </xf>
    <xf numFmtId="169" fontId="2" fillId="0" borderId="51" xfId="1" applyNumberFormat="1" applyFont="1" applyFill="1" applyBorder="1" applyAlignment="1">
      <alignment horizontal="center" vertical="center" wrapText="1"/>
    </xf>
    <xf numFmtId="3" fontId="1" fillId="0" borderId="0" xfId="1" applyNumberFormat="1" applyFont="1" applyFill="1" applyBorder="1" applyAlignment="1">
      <alignment horizontal="center" vertical="center" wrapText="1"/>
    </xf>
    <xf numFmtId="4" fontId="1" fillId="0" borderId="0" xfId="1" applyNumberFormat="1" applyFont="1" applyFill="1" applyBorder="1" applyAlignment="1">
      <alignment horizontal="center" vertical="center" wrapText="1"/>
    </xf>
    <xf numFmtId="3" fontId="2" fillId="0" borderId="0" xfId="1" applyNumberFormat="1" applyFont="1" applyFill="1" applyBorder="1" applyAlignment="1">
      <alignment horizontal="center" vertical="center" wrapText="1"/>
    </xf>
    <xf numFmtId="0" fontId="53" fillId="0" borderId="0" xfId="0" applyFont="1"/>
    <xf numFmtId="169" fontId="1" fillId="0" borderId="0" xfId="1" applyNumberFormat="1" applyFont="1" applyFill="1" applyBorder="1" applyAlignment="1">
      <alignment horizontal="center" vertical="center" wrapText="1"/>
    </xf>
    <xf numFmtId="169" fontId="2" fillId="0" borderId="0" xfId="1" applyNumberFormat="1" applyFont="1" applyFill="1" applyBorder="1" applyAlignment="1">
      <alignment horizontal="center" vertical="center" wrapText="1"/>
    </xf>
    <xf numFmtId="1" fontId="53" fillId="0" borderId="0" xfId="0" applyNumberFormat="1" applyFont="1" applyFill="1"/>
    <xf numFmtId="0" fontId="53" fillId="0" borderId="0" xfId="0" applyFont="1" applyFill="1"/>
    <xf numFmtId="0" fontId="1" fillId="0" borderId="0" xfId="3" applyFont="1" applyFill="1" applyAlignment="1"/>
    <xf numFmtId="0" fontId="1" fillId="0" borderId="68" xfId="1" applyNumberFormat="1" applyFont="1" applyFill="1" applyBorder="1" applyAlignment="1">
      <alignment horizontal="center" vertical="center" wrapText="1"/>
    </xf>
    <xf numFmtId="0" fontId="1" fillId="0" borderId="105" xfId="1" applyNumberFormat="1" applyFont="1" applyFill="1" applyBorder="1" applyAlignment="1">
      <alignment horizontal="center" vertical="center" wrapText="1"/>
    </xf>
    <xf numFmtId="3" fontId="1" fillId="0" borderId="48" xfId="1" applyNumberFormat="1" applyFont="1" applyFill="1" applyBorder="1" applyAlignment="1">
      <alignment horizontal="center" vertical="center" wrapText="1"/>
    </xf>
    <xf numFmtId="0" fontId="1" fillId="0" borderId="48" xfId="0" applyFont="1" applyFill="1" applyBorder="1" applyAlignment="1">
      <alignment horizontal="center" vertical="center" wrapText="1"/>
    </xf>
    <xf numFmtId="3" fontId="1" fillId="0" borderId="49" xfId="1" applyNumberFormat="1" applyFont="1" applyFill="1" applyBorder="1" applyAlignment="1">
      <alignment horizontal="center" vertical="center" wrapText="1"/>
    </xf>
    <xf numFmtId="0" fontId="1" fillId="0" borderId="31" xfId="0" applyFont="1" applyFill="1" applyBorder="1" applyAlignment="1">
      <alignment horizontal="center" vertical="center" wrapText="1"/>
    </xf>
    <xf numFmtId="3" fontId="1" fillId="0" borderId="63" xfId="1" applyNumberFormat="1" applyFont="1" applyFill="1" applyBorder="1" applyAlignment="1">
      <alignment horizontal="center" vertical="center" wrapText="1"/>
    </xf>
    <xf numFmtId="3" fontId="2" fillId="0" borderId="47" xfId="1" applyNumberFormat="1" applyFont="1" applyFill="1" applyBorder="1" applyAlignment="1">
      <alignment horizontal="center" vertical="center" wrapText="1"/>
    </xf>
    <xf numFmtId="3" fontId="2" fillId="0" borderId="51" xfId="1" applyNumberFormat="1" applyFont="1" applyFill="1" applyBorder="1" applyAlignment="1">
      <alignment horizontal="center" vertical="center" wrapText="1"/>
    </xf>
    <xf numFmtId="3" fontId="1" fillId="0" borderId="68" xfId="1" applyNumberFormat="1" applyFont="1" applyFill="1" applyBorder="1" applyAlignment="1">
      <alignment horizontal="center" vertical="center" wrapText="1"/>
    </xf>
    <xf numFmtId="0" fontId="1" fillId="0" borderId="31" xfId="0" applyFont="1" applyFill="1" applyBorder="1" applyAlignment="1">
      <alignment horizontal="center" vertical="center"/>
    </xf>
    <xf numFmtId="169" fontId="1" fillId="0" borderId="31" xfId="1" applyNumberFormat="1" applyFont="1" applyFill="1" applyBorder="1" applyAlignment="1">
      <alignment horizontal="center" vertical="center" wrapText="1"/>
    </xf>
    <xf numFmtId="169" fontId="1" fillId="0" borderId="63" xfId="1" applyNumberFormat="1" applyFont="1" applyFill="1" applyBorder="1" applyAlignment="1">
      <alignment horizontal="center" vertical="center" wrapText="1"/>
    </xf>
    <xf numFmtId="0" fontId="1" fillId="0" borderId="3" xfId="1" applyNumberFormat="1" applyFont="1" applyFill="1" applyBorder="1" applyAlignment="1">
      <alignment horizontal="center" vertical="center" wrapText="1"/>
    </xf>
    <xf numFmtId="3" fontId="1" fillId="0" borderId="53" xfId="1" applyNumberFormat="1" applyFont="1" applyFill="1" applyBorder="1" applyAlignment="1">
      <alignment horizontal="center" vertical="center" wrapText="1"/>
    </xf>
    <xf numFmtId="3" fontId="2" fillId="0" borderId="22" xfId="1" applyNumberFormat="1" applyFont="1" applyFill="1" applyBorder="1" applyAlignment="1">
      <alignment horizontal="center" vertical="center" wrapText="1"/>
    </xf>
    <xf numFmtId="3" fontId="1" fillId="0" borderId="2" xfId="1" applyNumberFormat="1" applyFont="1" applyFill="1" applyBorder="1" applyAlignment="1">
      <alignment horizontal="center" vertical="center" wrapText="1"/>
    </xf>
    <xf numFmtId="3" fontId="2" fillId="0" borderId="2" xfId="1" applyNumberFormat="1" applyFont="1" applyFill="1" applyBorder="1" applyAlignment="1">
      <alignment horizontal="center" vertical="center" wrapText="1"/>
    </xf>
    <xf numFmtId="3" fontId="2" fillId="0" borderId="54" xfId="1" applyNumberFormat="1" applyFont="1" applyFill="1" applyBorder="1" applyAlignment="1">
      <alignment horizontal="center" vertical="center" wrapText="1"/>
    </xf>
    <xf numFmtId="3" fontId="1" fillId="0" borderId="22" xfId="1" applyNumberFormat="1" applyFont="1" applyFill="1" applyBorder="1" applyAlignment="1">
      <alignment horizontal="center" vertical="center" wrapText="1"/>
    </xf>
    <xf numFmtId="169" fontId="1" fillId="0" borderId="22" xfId="1" applyNumberFormat="1" applyFont="1" applyFill="1" applyBorder="1" applyAlignment="1">
      <alignment horizontal="center" vertical="center" wrapText="1"/>
    </xf>
    <xf numFmtId="169" fontId="1" fillId="0" borderId="2" xfId="1" applyNumberFormat="1" applyFont="1" applyFill="1" applyBorder="1" applyAlignment="1">
      <alignment horizontal="center" vertical="center" wrapText="1"/>
    </xf>
    <xf numFmtId="169" fontId="2" fillId="0" borderId="54" xfId="1" applyNumberFormat="1" applyFont="1" applyFill="1" applyBorder="1" applyAlignment="1">
      <alignment horizontal="center" vertical="center" wrapText="1"/>
    </xf>
    <xf numFmtId="0" fontId="1" fillId="0" borderId="120" xfId="0" applyFont="1" applyFill="1" applyBorder="1" applyAlignment="1">
      <alignment horizontal="center" vertical="center"/>
    </xf>
    <xf numFmtId="0" fontId="1" fillId="0" borderId="49" xfId="0" applyFont="1" applyFill="1" applyBorder="1" applyAlignment="1">
      <alignment horizontal="center" vertical="center" wrapText="1"/>
    </xf>
    <xf numFmtId="0" fontId="1" fillId="0" borderId="50" xfId="0" applyFont="1" applyFill="1" applyBorder="1" applyAlignment="1">
      <alignment horizontal="center" vertical="center" wrapText="1"/>
    </xf>
    <xf numFmtId="0" fontId="1" fillId="0" borderId="51" xfId="0" applyFont="1" applyFill="1" applyBorder="1" applyAlignment="1">
      <alignment horizontal="center" vertical="center" wrapText="1"/>
    </xf>
    <xf numFmtId="0" fontId="1" fillId="0" borderId="63" xfId="0" applyFont="1" applyFill="1" applyBorder="1" applyAlignment="1">
      <alignment horizontal="center" vertical="center" wrapText="1"/>
    </xf>
    <xf numFmtId="0" fontId="1" fillId="0" borderId="63" xfId="0" applyFont="1" applyFill="1" applyBorder="1" applyAlignment="1">
      <alignment horizontal="center" vertical="center"/>
    </xf>
    <xf numFmtId="0" fontId="19" fillId="0" borderId="0" xfId="0" applyFont="1" applyFill="1" applyAlignment="1"/>
    <xf numFmtId="4" fontId="19" fillId="0" borderId="0" xfId="0" applyNumberFormat="1" applyFont="1" applyFill="1"/>
    <xf numFmtId="169" fontId="19" fillId="0" borderId="0" xfId="0" applyNumberFormat="1" applyFont="1" applyFill="1"/>
    <xf numFmtId="0" fontId="2" fillId="0" borderId="0" xfId="0" applyFont="1" applyFill="1" applyBorder="1" applyAlignment="1">
      <alignment vertical="center"/>
    </xf>
    <xf numFmtId="1" fontId="15" fillId="0" borderId="0" xfId="0" applyNumberFormat="1" applyFont="1" applyFill="1"/>
    <xf numFmtId="0" fontId="1" fillId="0" borderId="66" xfId="1" applyNumberFormat="1" applyFont="1" applyFill="1" applyBorder="1" applyAlignment="1">
      <alignment horizontal="center" vertical="center" wrapText="1"/>
    </xf>
    <xf numFmtId="3" fontId="1" fillId="0" borderId="120" xfId="1" applyNumberFormat="1" applyFont="1" applyFill="1" applyBorder="1" applyAlignment="1">
      <alignment horizontal="center" vertical="center" wrapText="1"/>
    </xf>
    <xf numFmtId="3" fontId="2" fillId="0" borderId="124" xfId="1" applyNumberFormat="1" applyFont="1" applyFill="1" applyBorder="1" applyAlignment="1">
      <alignment horizontal="center" vertical="center" wrapText="1"/>
    </xf>
    <xf numFmtId="3" fontId="1" fillId="0" borderId="103" xfId="1" applyNumberFormat="1" applyFont="1" applyFill="1" applyBorder="1" applyAlignment="1">
      <alignment horizontal="center" vertical="center" wrapText="1"/>
    </xf>
    <xf numFmtId="3" fontId="2" fillId="0" borderId="103" xfId="1" applyNumberFormat="1" applyFont="1" applyFill="1" applyBorder="1" applyAlignment="1">
      <alignment horizontal="center" vertical="center" wrapText="1"/>
    </xf>
    <xf numFmtId="3" fontId="2" fillId="0" borderId="121" xfId="1" applyNumberFormat="1" applyFont="1" applyFill="1" applyBorder="1" applyAlignment="1">
      <alignment horizontal="center" vertical="center" wrapText="1"/>
    </xf>
    <xf numFmtId="3" fontId="1" fillId="0" borderId="124" xfId="1" applyNumberFormat="1" applyFont="1" applyFill="1" applyBorder="1" applyAlignment="1">
      <alignment horizontal="center" vertical="center" wrapText="1"/>
    </xf>
    <xf numFmtId="169" fontId="1" fillId="0" borderId="124" xfId="1" applyNumberFormat="1" applyFont="1" applyFill="1" applyBorder="1" applyAlignment="1">
      <alignment horizontal="center" vertical="center" wrapText="1"/>
    </xf>
    <xf numFmtId="169" fontId="1" fillId="0" borderId="103" xfId="1" applyNumberFormat="1" applyFont="1" applyFill="1" applyBorder="1" applyAlignment="1">
      <alignment horizontal="center" vertical="center" wrapText="1"/>
    </xf>
    <xf numFmtId="169" fontId="2" fillId="0" borderId="121" xfId="1" applyNumberFormat="1" applyFont="1" applyFill="1" applyBorder="1" applyAlignment="1">
      <alignment horizontal="center" vertical="center" wrapText="1"/>
    </xf>
    <xf numFmtId="0" fontId="1" fillId="0" borderId="41" xfId="4" applyFont="1" applyFill="1" applyBorder="1" applyAlignment="1">
      <alignment vertical="center"/>
    </xf>
    <xf numFmtId="0" fontId="45" fillId="0" borderId="0" xfId="6" applyFont="1" applyFill="1"/>
    <xf numFmtId="0" fontId="21" fillId="0" borderId="0" xfId="0" applyFont="1" applyFill="1" applyAlignment="1"/>
    <xf numFmtId="0" fontId="45" fillId="0" borderId="0" xfId="3" applyFont="1" applyFill="1" applyBorder="1" applyAlignment="1">
      <alignment vertical="center"/>
    </xf>
    <xf numFmtId="0" fontId="25" fillId="0" borderId="96" xfId="0" applyFont="1" applyBorder="1" applyAlignment="1">
      <alignment horizontal="center"/>
    </xf>
    <xf numFmtId="0" fontId="25" fillId="0" borderId="97" xfId="0" applyFont="1" applyBorder="1" applyAlignment="1">
      <alignment horizontal="center"/>
    </xf>
    <xf numFmtId="0" fontId="25" fillId="0" borderId="99" xfId="0" applyFont="1" applyBorder="1" applyAlignment="1">
      <alignment horizontal="center"/>
    </xf>
    <xf numFmtId="0" fontId="2" fillId="0" borderId="67" xfId="3" applyFill="1" applyBorder="1" applyAlignment="1">
      <alignment horizontal="center" vertical="center"/>
    </xf>
    <xf numFmtId="1" fontId="2" fillId="0" borderId="68" xfId="3" applyNumberFormat="1" applyFill="1" applyBorder="1" applyAlignment="1">
      <alignment horizontal="center"/>
    </xf>
    <xf numFmtId="1" fontId="2" fillId="0" borderId="3" xfId="3" applyNumberFormat="1" applyFill="1" applyBorder="1" applyAlignment="1">
      <alignment horizontal="center"/>
    </xf>
    <xf numFmtId="1" fontId="2" fillId="0" borderId="3" xfId="3" applyNumberFormat="1" applyFont="1" applyFill="1" applyBorder="1" applyAlignment="1">
      <alignment horizontal="center"/>
    </xf>
    <xf numFmtId="1" fontId="2" fillId="0" borderId="69" xfId="3" applyNumberFormat="1" applyFill="1" applyBorder="1" applyAlignment="1">
      <alignment horizontal="center"/>
    </xf>
    <xf numFmtId="0" fontId="6" fillId="0" borderId="0" xfId="3" applyFont="1" applyFill="1" applyBorder="1" applyAlignment="1">
      <alignment horizontal="left"/>
    </xf>
    <xf numFmtId="0" fontId="2" fillId="0" borderId="0" xfId="3" applyFont="1" applyFill="1" applyBorder="1" applyAlignment="1">
      <alignment horizontal="left"/>
    </xf>
    <xf numFmtId="0" fontId="6" fillId="0" borderId="0" xfId="3" applyFont="1" applyFill="1" applyBorder="1" applyAlignment="1">
      <alignment horizontal="left" wrapText="1"/>
    </xf>
    <xf numFmtId="0" fontId="2" fillId="0" borderId="41" xfId="4" applyFont="1" applyFill="1" applyBorder="1" applyAlignment="1">
      <alignment vertical="center"/>
    </xf>
    <xf numFmtId="0" fontId="2" fillId="0" borderId="7" xfId="4" applyFont="1" applyFill="1" applyBorder="1" applyAlignment="1">
      <alignment vertical="center" wrapText="1"/>
    </xf>
    <xf numFmtId="0" fontId="42" fillId="0" borderId="0" xfId="0" applyFont="1" applyFill="1"/>
    <xf numFmtId="0" fontId="15" fillId="0" borderId="41" xfId="0" applyFont="1" applyFill="1" applyBorder="1" applyAlignment="1"/>
    <xf numFmtId="0" fontId="15" fillId="0" borderId="0" xfId="0" applyFont="1" applyFill="1" applyAlignment="1">
      <alignment horizontal="center" vertical="center"/>
    </xf>
    <xf numFmtId="1" fontId="2" fillId="0" borderId="109" xfId="21" applyNumberFormat="1" applyFont="1" applyFill="1" applyBorder="1" applyAlignment="1">
      <alignment horizontal="center" vertical="center"/>
    </xf>
    <xf numFmtId="1" fontId="2" fillId="0" borderId="27" xfId="21" applyNumberFormat="1" applyFont="1" applyFill="1" applyBorder="1" applyAlignment="1">
      <alignment horizontal="center" vertical="center"/>
    </xf>
    <xf numFmtId="1" fontId="2" fillId="0" borderId="110" xfId="21" applyNumberFormat="1" applyFont="1" applyFill="1" applyBorder="1" applyAlignment="1">
      <alignment horizontal="center" vertical="center"/>
    </xf>
    <xf numFmtId="0" fontId="1" fillId="0" borderId="107" xfId="0" applyFont="1" applyFill="1" applyBorder="1" applyAlignment="1">
      <alignment horizontal="left"/>
    </xf>
    <xf numFmtId="1" fontId="1" fillId="0" borderId="2" xfId="21" applyNumberFormat="1" applyFont="1" applyFill="1" applyBorder="1" applyAlignment="1">
      <alignment horizontal="center" vertical="center"/>
    </xf>
    <xf numFmtId="0" fontId="51" fillId="0" borderId="61" xfId="0" applyFont="1" applyFill="1" applyBorder="1" applyAlignment="1">
      <alignment horizontal="left"/>
    </xf>
    <xf numFmtId="1" fontId="2" fillId="0" borderId="2" xfId="21" applyNumberFormat="1" applyFont="1" applyFill="1" applyBorder="1" applyAlignment="1">
      <alignment horizontal="center" vertical="center"/>
    </xf>
    <xf numFmtId="170" fontId="51" fillId="0" borderId="108" xfId="21" applyNumberFormat="1" applyFont="1" applyFill="1" applyBorder="1" applyAlignment="1">
      <alignment horizontal="left" vertical="center"/>
    </xf>
    <xf numFmtId="1" fontId="2" fillId="0" borderId="17" xfId="21" applyNumberFormat="1" applyFont="1" applyFill="1" applyBorder="1" applyAlignment="1">
      <alignment horizontal="center" vertical="center"/>
    </xf>
    <xf numFmtId="170" fontId="1" fillId="0" borderId="108" xfId="21" applyNumberFormat="1" applyFont="1" applyFill="1" applyBorder="1" applyAlignment="1">
      <alignment horizontal="left" vertical="center"/>
    </xf>
    <xf numFmtId="0" fontId="1" fillId="0" borderId="61" xfId="0" applyFont="1" applyFill="1" applyBorder="1" applyAlignment="1">
      <alignment horizontal="left"/>
    </xf>
    <xf numFmtId="173" fontId="1" fillId="0" borderId="2" xfId="21" applyNumberFormat="1" applyFont="1" applyFill="1" applyBorder="1" applyAlignment="1">
      <alignment horizontal="center" vertical="center"/>
    </xf>
    <xf numFmtId="0" fontId="2" fillId="0" borderId="61" xfId="0" applyFont="1" applyFill="1" applyBorder="1" applyAlignment="1">
      <alignment horizontal="left"/>
    </xf>
    <xf numFmtId="173" fontId="2" fillId="0" borderId="2" xfId="21" applyNumberFormat="1" applyFont="1" applyFill="1" applyBorder="1" applyAlignment="1">
      <alignment horizontal="center" vertical="center"/>
    </xf>
    <xf numFmtId="0" fontId="2" fillId="0" borderId="62" xfId="0" applyFont="1" applyFill="1" applyBorder="1" applyAlignment="1">
      <alignment horizontal="left"/>
    </xf>
    <xf numFmtId="173" fontId="2" fillId="0" borderId="56" xfId="21" applyNumberFormat="1" applyFont="1" applyFill="1" applyBorder="1" applyAlignment="1">
      <alignment horizontal="center" vertical="center"/>
    </xf>
    <xf numFmtId="1" fontId="2" fillId="0" borderId="0" xfId="21" applyNumberFormat="1" applyFont="1" applyFill="1" applyBorder="1" applyAlignment="1">
      <alignment horizontal="center" vertical="center"/>
    </xf>
    <xf numFmtId="172" fontId="1" fillId="0" borderId="0" xfId="13" applyNumberFormat="1" applyFont="1" applyFill="1" applyBorder="1" applyAlignment="1">
      <alignment horizontal="left" vertical="top"/>
    </xf>
    <xf numFmtId="0" fontId="2" fillId="0" borderId="0" xfId="10" applyFont="1" applyFill="1" applyBorder="1"/>
    <xf numFmtId="172" fontId="2" fillId="0" borderId="0" xfId="20" applyNumberFormat="1" applyFont="1" applyFill="1" applyBorder="1" applyAlignment="1">
      <alignment horizontal="center" vertical="center"/>
    </xf>
    <xf numFmtId="0" fontId="1" fillId="0" borderId="96" xfId="0" applyFont="1" applyFill="1" applyBorder="1" applyAlignment="1">
      <alignment vertical="center" wrapText="1"/>
    </xf>
    <xf numFmtId="0" fontId="2" fillId="0" borderId="66" xfId="0" applyFont="1" applyFill="1" applyBorder="1" applyAlignment="1">
      <alignment horizontal="left" vertical="center" wrapText="1" indent="1"/>
    </xf>
    <xf numFmtId="0" fontId="2" fillId="0" borderId="3" xfId="0" applyFont="1" applyFill="1" applyBorder="1" applyAlignment="1">
      <alignment horizontal="left" vertical="center" indent="1"/>
    </xf>
    <xf numFmtId="0" fontId="2" fillId="0" borderId="3" xfId="0" applyFont="1" applyBorder="1" applyAlignment="1">
      <alignment horizontal="left" vertical="center" wrapText="1" indent="1"/>
    </xf>
    <xf numFmtId="0" fontId="2" fillId="0" borderId="69" xfId="0" applyFont="1" applyBorder="1" applyAlignment="1">
      <alignment horizontal="left" vertical="center" wrapText="1" indent="1"/>
    </xf>
    <xf numFmtId="3" fontId="1" fillId="0" borderId="96" xfId="0" applyNumberFormat="1" applyFont="1" applyFill="1" applyBorder="1" applyAlignment="1">
      <alignment horizontal="center" vertical="center" wrapText="1"/>
    </xf>
    <xf numFmtId="3" fontId="1" fillId="0" borderId="97" xfId="0" applyNumberFormat="1" applyFont="1" applyFill="1" applyBorder="1" applyAlignment="1">
      <alignment horizontal="center" vertical="center" wrapText="1"/>
    </xf>
    <xf numFmtId="174" fontId="2" fillId="0" borderId="3" xfId="0" applyNumberFormat="1" applyFont="1" applyBorder="1" applyAlignment="1">
      <alignment horizontal="center" vertical="center" wrapText="1"/>
    </xf>
    <xf numFmtId="174" fontId="2" fillId="0" borderId="0" xfId="0" applyNumberFormat="1" applyFont="1" applyFill="1" applyBorder="1" applyAlignment="1">
      <alignment horizontal="center" vertical="center" wrapText="1"/>
    </xf>
    <xf numFmtId="174" fontId="2" fillId="0" borderId="69" xfId="0" applyNumberFormat="1" applyFont="1" applyBorder="1" applyAlignment="1">
      <alignment horizontal="center" vertical="center" wrapText="1"/>
    </xf>
    <xf numFmtId="174" fontId="2" fillId="0" borderId="59" xfId="0" applyNumberFormat="1" applyFont="1" applyBorder="1" applyAlignment="1">
      <alignment horizontal="center" vertical="center" wrapText="1"/>
    </xf>
    <xf numFmtId="3" fontId="20" fillId="0" borderId="0" xfId="0" applyNumberFormat="1" applyFont="1" applyFill="1" applyBorder="1" applyAlignment="1">
      <alignment horizontal="right" vertical="center" indent="1"/>
    </xf>
    <xf numFmtId="3" fontId="20" fillId="0" borderId="0" xfId="4" applyNumberFormat="1" applyFont="1" applyFill="1" applyBorder="1" applyAlignment="1">
      <alignment horizontal="right" vertical="center" indent="1"/>
    </xf>
    <xf numFmtId="170" fontId="15" fillId="0" borderId="0" xfId="18" applyNumberFormat="1" applyFont="1" applyFill="1" applyBorder="1" applyAlignment="1">
      <alignment horizontal="center" vertical="center"/>
    </xf>
    <xf numFmtId="170" fontId="15" fillId="0" borderId="0" xfId="18" applyNumberFormat="1" applyFont="1" applyBorder="1" applyAlignment="1">
      <alignment horizontal="center" vertical="center"/>
    </xf>
    <xf numFmtId="170" fontId="15" fillId="0" borderId="112" xfId="18" applyNumberFormat="1" applyFont="1" applyBorder="1" applyAlignment="1">
      <alignment horizontal="center" vertical="center"/>
    </xf>
    <xf numFmtId="174" fontId="2" fillId="0" borderId="79" xfId="0" applyNumberFormat="1" applyFont="1" applyBorder="1" applyAlignment="1">
      <alignment horizontal="center" vertical="center" wrapText="1"/>
    </xf>
    <xf numFmtId="0" fontId="2" fillId="0" borderId="61" xfId="0" applyFont="1" applyBorder="1" applyAlignment="1">
      <alignment horizontal="left" vertical="center" wrapText="1" indent="1"/>
    </xf>
    <xf numFmtId="0" fontId="2" fillId="0" borderId="62" xfId="0" applyFont="1" applyBorder="1" applyAlignment="1">
      <alignment horizontal="left" vertical="center" wrapText="1" indent="1"/>
    </xf>
    <xf numFmtId="174" fontId="2" fillId="0" borderId="79" xfId="22" applyNumberFormat="1" applyFont="1" applyFill="1" applyBorder="1" applyAlignment="1">
      <alignment horizontal="center" vertical="center" wrapText="1"/>
    </xf>
    <xf numFmtId="0" fontId="1" fillId="0" borderId="107" xfId="0" applyFont="1" applyBorder="1" applyAlignment="1">
      <alignment horizontal="left" vertical="center" wrapText="1" indent="1"/>
    </xf>
    <xf numFmtId="0" fontId="0" fillId="0" borderId="0" xfId="0" applyFill="1"/>
    <xf numFmtId="0" fontId="2" fillId="0" borderId="124" xfId="4" applyFont="1" applyFill="1" applyBorder="1" applyAlignment="1">
      <alignment horizontal="center" vertical="center"/>
    </xf>
    <xf numFmtId="0" fontId="2" fillId="0" borderId="103" xfId="4" applyFont="1" applyFill="1" applyBorder="1" applyAlignment="1">
      <alignment horizontal="center" vertical="center"/>
    </xf>
    <xf numFmtId="0" fontId="2" fillId="0" borderId="90" xfId="4" applyFont="1" applyFill="1" applyBorder="1" applyAlignment="1">
      <alignment horizontal="center" vertical="center"/>
    </xf>
    <xf numFmtId="0" fontId="2" fillId="0" borderId="79" xfId="4" applyFont="1" applyFill="1" applyBorder="1" applyAlignment="1">
      <alignment horizontal="center" vertical="center"/>
    </xf>
    <xf numFmtId="0" fontId="2" fillId="0" borderId="80" xfId="4" applyFont="1" applyFill="1" applyBorder="1" applyAlignment="1">
      <alignment horizontal="center" vertical="center"/>
    </xf>
    <xf numFmtId="0" fontId="2" fillId="0" borderId="128" xfId="4" applyFont="1" applyFill="1" applyBorder="1" applyAlignment="1">
      <alignment horizontal="center" vertical="center"/>
    </xf>
    <xf numFmtId="0" fontId="2" fillId="0" borderId="129" xfId="4" applyFont="1" applyFill="1" applyBorder="1" applyAlignment="1">
      <alignment horizontal="center" vertical="center"/>
    </xf>
    <xf numFmtId="0" fontId="2" fillId="0" borderId="130" xfId="4" applyFont="1" applyFill="1" applyBorder="1" applyAlignment="1">
      <alignment horizontal="center" vertical="center"/>
    </xf>
    <xf numFmtId="0" fontId="2" fillId="0" borderId="131" xfId="4" applyFont="1" applyFill="1" applyBorder="1" applyAlignment="1">
      <alignment horizontal="center" vertical="center"/>
    </xf>
    <xf numFmtId="0" fontId="2" fillId="0" borderId="125" xfId="4" applyFont="1" applyFill="1" applyBorder="1" applyAlignment="1">
      <alignment horizontal="center" vertical="center"/>
    </xf>
    <xf numFmtId="0" fontId="2" fillId="0" borderId="73" xfId="4" applyFont="1" applyFill="1" applyBorder="1" applyAlignment="1">
      <alignment horizontal="center" vertical="center"/>
    </xf>
    <xf numFmtId="169" fontId="19" fillId="0" borderId="96" xfId="0" applyNumberFormat="1" applyFont="1" applyBorder="1"/>
    <xf numFmtId="0" fontId="2" fillId="0" borderId="85" xfId="4" applyFont="1" applyFill="1" applyBorder="1" applyAlignment="1">
      <alignment horizontal="center" vertical="center"/>
    </xf>
    <xf numFmtId="0" fontId="5" fillId="2" borderId="4" xfId="0" applyFont="1" applyFill="1" applyBorder="1" applyAlignment="1">
      <alignment horizontal="center" vertical="center" wrapText="1"/>
    </xf>
    <xf numFmtId="0" fontId="5" fillId="2" borderId="4" xfId="0" applyFont="1" applyFill="1" applyBorder="1" applyAlignment="1">
      <alignment horizontal="center" vertical="center"/>
    </xf>
    <xf numFmtId="0" fontId="5" fillId="2" borderId="64" xfId="6" applyFont="1" applyFill="1" applyBorder="1" applyAlignment="1">
      <alignment horizontal="left" vertical="center" wrapText="1"/>
    </xf>
    <xf numFmtId="3" fontId="5" fillId="0" borderId="132" xfId="0" applyNumberFormat="1" applyFont="1" applyBorder="1" applyAlignment="1">
      <alignment horizontal="right" vertical="center" indent="2"/>
    </xf>
    <xf numFmtId="0" fontId="5" fillId="2" borderId="1" xfId="6" applyFont="1" applyFill="1" applyBorder="1" applyAlignment="1">
      <alignment horizontal="left" vertical="center" wrapText="1"/>
    </xf>
    <xf numFmtId="3" fontId="5" fillId="0" borderId="2" xfId="0" applyNumberFormat="1" applyFont="1" applyBorder="1" applyAlignment="1">
      <alignment horizontal="right" vertical="center" indent="2"/>
    </xf>
    <xf numFmtId="170" fontId="5" fillId="0" borderId="2" xfId="0" applyNumberFormat="1" applyFont="1" applyBorder="1" applyAlignment="1">
      <alignment horizontal="right" vertical="center" indent="2"/>
    </xf>
    <xf numFmtId="170" fontId="5" fillId="0" borderId="2" xfId="0" applyNumberFormat="1" applyFont="1" applyBorder="1" applyAlignment="1">
      <alignment horizontal="right" vertical="center" indent="3"/>
    </xf>
    <xf numFmtId="0" fontId="5" fillId="2" borderId="2" xfId="6" applyFont="1" applyFill="1" applyBorder="1" applyAlignment="1">
      <alignment horizontal="left" vertical="center" wrapText="1" indent="2"/>
    </xf>
    <xf numFmtId="3" fontId="4" fillId="0" borderId="2" xfId="0" applyNumberFormat="1" applyFont="1" applyBorder="1" applyAlignment="1">
      <alignment horizontal="right" vertical="center" indent="2"/>
    </xf>
    <xf numFmtId="3" fontId="4" fillId="0" borderId="2" xfId="0" applyNumberFormat="1" applyFont="1" applyFill="1" applyBorder="1" applyAlignment="1">
      <alignment horizontal="right" vertical="center" indent="2"/>
    </xf>
    <xf numFmtId="0" fontId="4" fillId="2" borderId="2" xfId="6" applyFont="1" applyFill="1" applyBorder="1" applyAlignment="1">
      <alignment horizontal="left" vertical="center" wrapText="1" indent="3"/>
    </xf>
    <xf numFmtId="0" fontId="4" fillId="0" borderId="2" xfId="0" applyFont="1" applyBorder="1" applyAlignment="1">
      <alignment horizontal="right" vertical="center" indent="2"/>
    </xf>
    <xf numFmtId="0" fontId="4" fillId="0" borderId="2" xfId="0" applyFont="1" applyFill="1" applyBorder="1" applyAlignment="1">
      <alignment horizontal="right" vertical="center" indent="2"/>
    </xf>
    <xf numFmtId="0" fontId="5" fillId="2" borderId="17" xfId="6" applyFont="1" applyFill="1" applyBorder="1" applyAlignment="1">
      <alignment horizontal="left" vertical="center" wrapText="1" indent="1"/>
    </xf>
    <xf numFmtId="0" fontId="5" fillId="2" borderId="45" xfId="6" applyFont="1" applyFill="1" applyBorder="1" applyAlignment="1">
      <alignment horizontal="left" vertical="center" wrapText="1"/>
    </xf>
    <xf numFmtId="3" fontId="5" fillId="0" borderId="1" xfId="0" applyNumberFormat="1" applyFont="1" applyBorder="1" applyAlignment="1">
      <alignment horizontal="right" vertical="center" indent="2"/>
    </xf>
    <xf numFmtId="0" fontId="5" fillId="0" borderId="1" xfId="0" applyFont="1" applyBorder="1" applyAlignment="1">
      <alignment horizontal="right" vertical="center" indent="2"/>
    </xf>
    <xf numFmtId="0" fontId="5" fillId="0" borderId="1" xfId="0" applyFont="1" applyBorder="1" applyAlignment="1">
      <alignment horizontal="right" vertical="center" indent="3"/>
    </xf>
    <xf numFmtId="0" fontId="5" fillId="2" borderId="84" xfId="6" applyFont="1" applyFill="1" applyBorder="1" applyAlignment="1">
      <alignment horizontal="left" vertical="center" wrapText="1"/>
    </xf>
    <xf numFmtId="3" fontId="5" fillId="0" borderId="17" xfId="0" applyNumberFormat="1" applyFont="1" applyBorder="1" applyAlignment="1">
      <alignment horizontal="right" vertical="center" indent="2"/>
    </xf>
    <xf numFmtId="0" fontId="5" fillId="0" borderId="17" xfId="0" applyFont="1" applyBorder="1" applyAlignment="1">
      <alignment horizontal="right" vertical="center" indent="2"/>
    </xf>
    <xf numFmtId="0" fontId="5" fillId="0" borderId="17" xfId="0" applyFont="1" applyBorder="1" applyAlignment="1">
      <alignment horizontal="right" vertical="center" indent="3"/>
    </xf>
    <xf numFmtId="0" fontId="4" fillId="2" borderId="0" xfId="0" applyFont="1" applyFill="1"/>
    <xf numFmtId="0" fontId="20" fillId="0" borderId="133" xfId="0" applyFont="1" applyFill="1" applyBorder="1" applyAlignment="1">
      <alignment horizontal="center" vertical="center"/>
    </xf>
    <xf numFmtId="170" fontId="20" fillId="0" borderId="48" xfId="0" applyNumberFormat="1" applyFont="1" applyFill="1" applyBorder="1" applyAlignment="1">
      <alignment horizontal="center" vertical="center"/>
    </xf>
    <xf numFmtId="170" fontId="20" fillId="0" borderId="1" xfId="0" applyNumberFormat="1" applyFont="1" applyFill="1" applyBorder="1" applyAlignment="1">
      <alignment horizontal="center" vertical="center"/>
    </xf>
    <xf numFmtId="170" fontId="20" fillId="0" borderId="47" xfId="0" applyNumberFormat="1" applyFont="1" applyFill="1" applyBorder="1" applyAlignment="1">
      <alignment horizontal="center" vertical="center"/>
    </xf>
    <xf numFmtId="0" fontId="25" fillId="0" borderId="109" xfId="0" applyFont="1" applyFill="1" applyBorder="1" applyAlignment="1">
      <alignment horizontal="center" vertical="center" wrapText="1"/>
    </xf>
    <xf numFmtId="0" fontId="1" fillId="0" borderId="60" xfId="20" applyNumberFormat="1" applyFont="1" applyFill="1" applyBorder="1" applyAlignment="1">
      <alignment horizontal="center" vertical="center"/>
    </xf>
    <xf numFmtId="172" fontId="2" fillId="0" borderId="60" xfId="20" applyNumberFormat="1" applyFont="1" applyFill="1" applyBorder="1" applyAlignment="1">
      <alignment horizontal="center" vertical="center"/>
    </xf>
    <xf numFmtId="0" fontId="2" fillId="0" borderId="60" xfId="10" applyFont="1" applyFill="1" applyBorder="1" applyAlignment="1">
      <alignment horizontal="left" vertical="center"/>
    </xf>
    <xf numFmtId="0" fontId="2" fillId="0" borderId="134" xfId="4" applyFont="1" applyFill="1" applyBorder="1" applyAlignment="1">
      <alignment vertical="center" wrapText="1"/>
    </xf>
    <xf numFmtId="3" fontId="2" fillId="0" borderId="126" xfId="4" applyNumberFormat="1" applyFont="1" applyFill="1" applyBorder="1" applyAlignment="1">
      <alignment horizontal="right" vertical="center" indent="1"/>
    </xf>
    <xf numFmtId="3" fontId="2" fillId="0" borderId="56" xfId="4" applyNumberFormat="1" applyFont="1" applyFill="1" applyBorder="1" applyAlignment="1">
      <alignment horizontal="right" vertical="center" indent="1"/>
    </xf>
    <xf numFmtId="3" fontId="2" fillId="0" borderId="65" xfId="4" applyNumberFormat="1" applyFont="1" applyFill="1" applyBorder="1" applyAlignment="1">
      <alignment horizontal="right" vertical="center" indent="1"/>
    </xf>
    <xf numFmtId="3" fontId="2" fillId="0" borderId="119" xfId="4" applyNumberFormat="1" applyFont="1" applyFill="1" applyBorder="1" applyAlignment="1">
      <alignment horizontal="right" vertical="center" indent="1"/>
    </xf>
    <xf numFmtId="0" fontId="43" fillId="0" borderId="0" xfId="0" applyFont="1" applyBorder="1" applyAlignment="1">
      <alignment horizontal="left"/>
    </xf>
    <xf numFmtId="0" fontId="2" fillId="0" borderId="135" xfId="4" applyFont="1" applyFill="1" applyBorder="1" applyAlignment="1">
      <alignment horizontal="center" vertical="center"/>
    </xf>
    <xf numFmtId="0" fontId="2" fillId="0" borderId="136" xfId="4" applyFont="1" applyFill="1" applyBorder="1" applyAlignment="1">
      <alignment horizontal="center" vertical="center"/>
    </xf>
    <xf numFmtId="0" fontId="2" fillId="0" borderId="137" xfId="4" applyFont="1" applyFill="1" applyBorder="1" applyAlignment="1">
      <alignment horizontal="center" vertical="center"/>
    </xf>
    <xf numFmtId="0" fontId="2" fillId="0" borderId="138" xfId="4" applyFont="1" applyFill="1" applyBorder="1" applyAlignment="1">
      <alignment horizontal="center" vertical="center"/>
    </xf>
    <xf numFmtId="0" fontId="6" fillId="0" borderId="2" xfId="4" applyFont="1" applyFill="1" applyBorder="1" applyAlignment="1">
      <alignment horizontal="center" vertical="center"/>
    </xf>
    <xf numFmtId="0" fontId="6" fillId="0" borderId="43" xfId="4" applyFont="1" applyFill="1" applyBorder="1" applyAlignment="1">
      <alignment horizontal="center" vertical="center"/>
    </xf>
    <xf numFmtId="0" fontId="6" fillId="0" borderId="13" xfId="4" applyFont="1" applyFill="1" applyBorder="1" applyAlignment="1">
      <alignment horizontal="center" vertical="center"/>
    </xf>
    <xf numFmtId="0" fontId="6" fillId="0" borderId="12" xfId="4" applyFont="1" applyFill="1" applyBorder="1" applyAlignment="1">
      <alignment horizontal="center" vertical="center"/>
    </xf>
    <xf numFmtId="0" fontId="6" fillId="0" borderId="124" xfId="4" applyFont="1" applyFill="1" applyBorder="1" applyAlignment="1">
      <alignment horizontal="center" vertical="center"/>
    </xf>
    <xf numFmtId="0" fontId="6" fillId="0" borderId="103" xfId="4" applyFont="1" applyFill="1" applyBorder="1" applyAlignment="1">
      <alignment horizontal="center" vertical="center"/>
    </xf>
    <xf numFmtId="0" fontId="6" fillId="0" borderId="90" xfId="4" applyFont="1" applyFill="1" applyBorder="1" applyAlignment="1">
      <alignment horizontal="center" vertical="center"/>
    </xf>
    <xf numFmtId="0" fontId="6" fillId="0" borderId="22" xfId="4" applyFont="1" applyFill="1" applyBorder="1" applyAlignment="1">
      <alignment horizontal="center" vertical="center"/>
    </xf>
    <xf numFmtId="3" fontId="20" fillId="0" borderId="123" xfId="0" applyNumberFormat="1" applyFont="1" applyFill="1" applyBorder="1" applyAlignment="1">
      <alignment horizontal="right" vertical="center" indent="1"/>
    </xf>
    <xf numFmtId="3" fontId="20" fillId="0" borderId="88" xfId="0" applyNumberFormat="1" applyFont="1" applyFill="1" applyBorder="1" applyAlignment="1">
      <alignment horizontal="right" vertical="center" indent="1"/>
    </xf>
    <xf numFmtId="3" fontId="20" fillId="0" borderId="127" xfId="0" applyNumberFormat="1" applyFont="1" applyFill="1" applyBorder="1" applyAlignment="1">
      <alignment horizontal="right" vertical="center" indent="1"/>
    </xf>
    <xf numFmtId="3" fontId="20" fillId="0" borderId="89" xfId="0" applyNumberFormat="1" applyFont="1" applyFill="1" applyBorder="1" applyAlignment="1">
      <alignment horizontal="right" vertical="center" indent="1"/>
    </xf>
    <xf numFmtId="3" fontId="20" fillId="0" borderId="87" xfId="0" applyNumberFormat="1" applyFont="1" applyFill="1" applyBorder="1" applyAlignment="1">
      <alignment horizontal="right" vertical="center" indent="1"/>
    </xf>
    <xf numFmtId="3" fontId="20" fillId="0" borderId="75" xfId="0" applyNumberFormat="1" applyFont="1" applyFill="1" applyBorder="1" applyAlignment="1">
      <alignment horizontal="right" vertical="center" indent="1"/>
    </xf>
    <xf numFmtId="3" fontId="15" fillId="0" borderId="22" xfId="0" applyNumberFormat="1" applyFont="1" applyFill="1" applyBorder="1" applyAlignment="1">
      <alignment horizontal="right" vertical="center" indent="1"/>
    </xf>
    <xf numFmtId="1" fontId="24" fillId="0" borderId="128" xfId="0" applyNumberFormat="1" applyFont="1" applyFill="1" applyBorder="1" applyAlignment="1">
      <alignment horizontal="center" vertical="center"/>
    </xf>
    <xf numFmtId="1" fontId="24" fillId="0" borderId="103" xfId="0" applyNumberFormat="1" applyFont="1" applyFill="1" applyBorder="1" applyAlignment="1">
      <alignment horizontal="center" vertical="center"/>
    </xf>
    <xf numFmtId="1" fontId="24" fillId="0" borderId="90" xfId="0" applyNumberFormat="1" applyFont="1" applyFill="1" applyBorder="1" applyAlignment="1">
      <alignment horizontal="center" vertical="center"/>
    </xf>
    <xf numFmtId="1" fontId="24" fillId="0" borderId="85" xfId="0" applyNumberFormat="1" applyFont="1" applyFill="1" applyBorder="1" applyAlignment="1">
      <alignment horizontal="center" vertical="center"/>
    </xf>
    <xf numFmtId="0" fontId="2" fillId="0" borderId="139" xfId="4" applyFont="1" applyFill="1" applyBorder="1" applyAlignment="1">
      <alignment vertical="center" wrapText="1"/>
    </xf>
    <xf numFmtId="3" fontId="15" fillId="0" borderId="128" xfId="0" applyNumberFormat="1" applyFont="1" applyFill="1" applyBorder="1" applyAlignment="1">
      <alignment horizontal="right" vertical="center" indent="1"/>
    </xf>
    <xf numFmtId="3" fontId="15" fillId="0" borderId="103" xfId="0" applyNumberFormat="1" applyFont="1" applyFill="1" applyBorder="1" applyAlignment="1">
      <alignment horizontal="right" vertical="center" indent="1"/>
    </xf>
    <xf numFmtId="3" fontId="15" fillId="0" borderId="90" xfId="0" applyNumberFormat="1" applyFont="1" applyFill="1" applyBorder="1" applyAlignment="1">
      <alignment horizontal="right" vertical="center" indent="1"/>
    </xf>
    <xf numFmtId="3" fontId="15" fillId="0" borderId="121" xfId="0" applyNumberFormat="1" applyFont="1" applyFill="1" applyBorder="1" applyAlignment="1">
      <alignment horizontal="right" vertical="center" indent="1"/>
    </xf>
    <xf numFmtId="0" fontId="2" fillId="0" borderId="140" xfId="4" applyFont="1" applyFill="1" applyBorder="1" applyAlignment="1">
      <alignment vertical="center" wrapText="1"/>
    </xf>
    <xf numFmtId="3" fontId="15" fillId="0" borderId="54" xfId="0" applyNumberFormat="1" applyFont="1" applyFill="1" applyBorder="1" applyAlignment="1">
      <alignment horizontal="right" vertical="center" indent="1"/>
    </xf>
    <xf numFmtId="3" fontId="2" fillId="0" borderId="54" xfId="4" applyNumberFormat="1" applyFont="1" applyFill="1" applyBorder="1" applyAlignment="1">
      <alignment horizontal="right" vertical="center" indent="1"/>
    </xf>
    <xf numFmtId="0" fontId="1" fillId="0" borderId="140" xfId="4" applyFont="1" applyFill="1" applyBorder="1" applyAlignment="1">
      <alignment vertical="center" wrapText="1"/>
    </xf>
    <xf numFmtId="0" fontId="1" fillId="0" borderId="141" xfId="4" applyFont="1" applyFill="1" applyBorder="1" applyAlignment="1">
      <alignment vertical="center" wrapText="1"/>
    </xf>
    <xf numFmtId="3" fontId="15" fillId="0" borderId="142" xfId="0" applyNumberFormat="1" applyFont="1" applyFill="1" applyBorder="1" applyAlignment="1">
      <alignment horizontal="right" vertical="center" indent="1"/>
    </xf>
    <xf numFmtId="3" fontId="15" fillId="0" borderId="56" xfId="0" applyNumberFormat="1" applyFont="1" applyFill="1" applyBorder="1" applyAlignment="1">
      <alignment horizontal="right" vertical="center" indent="1"/>
    </xf>
    <xf numFmtId="3" fontId="2" fillId="0" borderId="58" xfId="4" applyNumberFormat="1" applyFont="1" applyFill="1" applyBorder="1" applyAlignment="1">
      <alignment horizontal="right" vertical="center" indent="1"/>
    </xf>
    <xf numFmtId="0" fontId="5" fillId="2" borderId="4" xfId="6" applyFont="1" applyFill="1" applyBorder="1" applyAlignment="1">
      <alignment horizontal="center" vertical="center"/>
    </xf>
    <xf numFmtId="0" fontId="5" fillId="0" borderId="45" xfId="6" applyFont="1" applyFill="1" applyBorder="1" applyAlignment="1">
      <alignment horizontal="left" vertical="center"/>
    </xf>
    <xf numFmtId="167" fontId="5" fillId="2" borderId="1" xfId="6" applyNumberFormat="1" applyFont="1" applyFill="1" applyBorder="1" applyAlignment="1">
      <alignment vertical="center"/>
    </xf>
    <xf numFmtId="167" fontId="5" fillId="2" borderId="1" xfId="6" quotePrefix="1" applyNumberFormat="1" applyFont="1" applyFill="1" applyBorder="1" applyAlignment="1">
      <alignment horizontal="center" vertical="center"/>
    </xf>
    <xf numFmtId="0" fontId="5" fillId="0" borderId="64" xfId="6" applyFont="1" applyFill="1" applyBorder="1" applyAlignment="1">
      <alignment horizontal="left" vertical="center"/>
    </xf>
    <xf numFmtId="0" fontId="5" fillId="0" borderId="43" xfId="6" applyFont="1" applyFill="1" applyBorder="1" applyAlignment="1">
      <alignment horizontal="left" vertical="center"/>
    </xf>
    <xf numFmtId="167" fontId="5" fillId="2" borderId="2" xfId="6" applyNumberFormat="1" applyFont="1" applyFill="1" applyBorder="1" applyAlignment="1">
      <alignment vertical="center"/>
    </xf>
    <xf numFmtId="167" fontId="5" fillId="0" borderId="2" xfId="6" applyNumberFormat="1" applyFont="1" applyFill="1" applyBorder="1" applyAlignment="1">
      <alignment vertical="center"/>
    </xf>
    <xf numFmtId="0" fontId="4" fillId="0" borderId="43" xfId="6" applyFont="1" applyFill="1" applyBorder="1" applyAlignment="1">
      <alignment horizontal="left" vertical="center" indent="1"/>
    </xf>
    <xf numFmtId="167" fontId="4" fillId="2" borderId="2" xfId="6" applyNumberFormat="1" applyFont="1" applyFill="1" applyBorder="1" applyAlignment="1">
      <alignment vertical="center"/>
    </xf>
    <xf numFmtId="167" fontId="4" fillId="2" borderId="17" xfId="6" applyNumberFormat="1" applyFont="1" applyFill="1" applyBorder="1" applyAlignment="1">
      <alignment vertical="center"/>
    </xf>
    <xf numFmtId="0" fontId="0" fillId="0" borderId="0" xfId="0" applyFill="1"/>
    <xf numFmtId="0" fontId="5" fillId="0" borderId="0" xfId="0" applyFont="1"/>
    <xf numFmtId="0" fontId="5" fillId="0" borderId="0" xfId="0" applyFont="1" applyAlignment="1">
      <alignment horizontal="left" vertical="top" wrapText="1"/>
    </xf>
    <xf numFmtId="0" fontId="4" fillId="2" borderId="19" xfId="0" applyNumberFormat="1" applyFont="1" applyFill="1" applyBorder="1" applyAlignment="1">
      <alignment vertical="center"/>
    </xf>
    <xf numFmtId="1" fontId="5" fillId="2" borderId="4" xfId="0" applyNumberFormat="1" applyFont="1" applyFill="1" applyBorder="1" applyAlignment="1">
      <alignment horizontal="center" vertical="center" wrapText="1"/>
    </xf>
    <xf numFmtId="1" fontId="5" fillId="2" borderId="28" xfId="0" applyNumberFormat="1" applyFont="1" applyFill="1" applyBorder="1" applyAlignment="1">
      <alignment horizontal="center" vertical="center" wrapText="1"/>
    </xf>
    <xf numFmtId="0" fontId="13" fillId="2" borderId="1" xfId="0" applyNumberFormat="1" applyFont="1" applyFill="1" applyBorder="1" applyAlignment="1">
      <alignment horizontal="right" vertical="center" indent="2"/>
    </xf>
    <xf numFmtId="3" fontId="5" fillId="0" borderId="1" xfId="0" applyNumberFormat="1" applyFont="1" applyBorder="1" applyAlignment="1">
      <alignment horizontal="right" indent="3"/>
    </xf>
    <xf numFmtId="3" fontId="4" fillId="0" borderId="1" xfId="0" applyNumberFormat="1" applyFont="1" applyBorder="1" applyAlignment="1">
      <alignment horizontal="right" indent="3"/>
    </xf>
    <xf numFmtId="0" fontId="13" fillId="2" borderId="2" xfId="0" applyNumberFormat="1" applyFont="1" applyFill="1" applyBorder="1" applyAlignment="1">
      <alignment horizontal="right" vertical="center" indent="2"/>
    </xf>
    <xf numFmtId="3" fontId="5" fillId="0" borderId="2" xfId="0" applyNumberFormat="1" applyFont="1" applyBorder="1" applyAlignment="1">
      <alignment horizontal="right" indent="3"/>
    </xf>
    <xf numFmtId="3" fontId="4" fillId="0" borderId="2" xfId="0" applyNumberFormat="1" applyFont="1" applyBorder="1" applyAlignment="1">
      <alignment horizontal="right" indent="3"/>
    </xf>
    <xf numFmtId="3" fontId="5" fillId="0" borderId="2" xfId="0" applyNumberFormat="1" applyFont="1" applyBorder="1" applyAlignment="1">
      <alignment horizontal="right" vertical="center" indent="3"/>
    </xf>
    <xf numFmtId="3" fontId="4" fillId="0" borderId="2" xfId="0" applyNumberFormat="1" applyFont="1" applyBorder="1" applyAlignment="1">
      <alignment horizontal="right" vertical="center" indent="3"/>
    </xf>
    <xf numFmtId="0" fontId="13" fillId="2" borderId="17" xfId="0" applyNumberFormat="1" applyFont="1" applyFill="1" applyBorder="1" applyAlignment="1">
      <alignment horizontal="right" vertical="center" indent="2"/>
    </xf>
    <xf numFmtId="3" fontId="5" fillId="0" borderId="17" xfId="0" applyNumberFormat="1" applyFont="1" applyBorder="1" applyAlignment="1">
      <alignment horizontal="right" indent="3"/>
    </xf>
    <xf numFmtId="3" fontId="4" fillId="0" borderId="17" xfId="0" applyNumberFormat="1" applyFont="1" applyBorder="1" applyAlignment="1">
      <alignment horizontal="right" indent="3"/>
    </xf>
    <xf numFmtId="0" fontId="13" fillId="2" borderId="0" xfId="0" applyNumberFormat="1" applyFont="1" applyFill="1" applyBorder="1" applyAlignment="1">
      <alignment horizontal="right" vertical="center" indent="2"/>
    </xf>
    <xf numFmtId="3" fontId="5" fillId="0" borderId="0" xfId="0" applyNumberFormat="1" applyFont="1" applyBorder="1" applyAlignment="1">
      <alignment horizontal="right" indent="3"/>
    </xf>
    <xf numFmtId="3" fontId="4" fillId="0" borderId="0" xfId="0" applyNumberFormat="1" applyFont="1" applyBorder="1" applyAlignment="1">
      <alignment horizontal="right" indent="3"/>
    </xf>
    <xf numFmtId="0" fontId="4" fillId="0" borderId="0" xfId="0" applyFont="1" applyBorder="1" applyAlignment="1">
      <alignment horizontal="right" indent="3"/>
    </xf>
    <xf numFmtId="0" fontId="4" fillId="0" borderId="0" xfId="0" applyFont="1"/>
    <xf numFmtId="0" fontId="60" fillId="0" borderId="60" xfId="0" applyFont="1" applyBorder="1" applyAlignment="1">
      <alignment horizontal="center" vertical="center"/>
    </xf>
    <xf numFmtId="176" fontId="60" fillId="0" borderId="60" xfId="0" applyNumberFormat="1" applyFont="1" applyBorder="1"/>
    <xf numFmtId="0" fontId="0" fillId="0" borderId="60" xfId="0" applyBorder="1"/>
    <xf numFmtId="0" fontId="21" fillId="0" borderId="0" xfId="0" applyFont="1"/>
    <xf numFmtId="0" fontId="15" fillId="0" borderId="0" xfId="0" applyFont="1" applyFill="1" applyBorder="1" applyAlignment="1">
      <alignment horizontal="center"/>
    </xf>
    <xf numFmtId="0" fontId="0" fillId="0" borderId="0" xfId="0" applyFill="1"/>
    <xf numFmtId="170" fontId="5" fillId="0" borderId="132" xfId="0" applyNumberFormat="1" applyFont="1" applyBorder="1" applyAlignment="1">
      <alignment horizontal="right" vertical="center" indent="2"/>
    </xf>
    <xf numFmtId="170" fontId="5" fillId="0" borderId="132" xfId="0" applyNumberFormat="1" applyFont="1" applyBorder="1" applyAlignment="1">
      <alignment horizontal="right" vertical="center" indent="3"/>
    </xf>
    <xf numFmtId="0" fontId="5" fillId="0" borderId="3" xfId="0" applyFont="1" applyFill="1" applyBorder="1"/>
    <xf numFmtId="3" fontId="15" fillId="0" borderId="0" xfId="0" applyNumberFormat="1" applyFont="1" applyFill="1" applyBorder="1"/>
    <xf numFmtId="169" fontId="15" fillId="0" borderId="0" xfId="0" applyNumberFormat="1" applyFont="1" applyFill="1" applyBorder="1" applyAlignment="1">
      <alignment horizontal="center"/>
    </xf>
    <xf numFmtId="0" fontId="0" fillId="0" borderId="0" xfId="0" applyFill="1"/>
    <xf numFmtId="0" fontId="58" fillId="2" borderId="0" xfId="0" applyFont="1" applyFill="1" applyBorder="1" applyAlignment="1">
      <alignment horizontal="left" vertical="center" wrapText="1"/>
    </xf>
    <xf numFmtId="165" fontId="1" fillId="0" borderId="0" xfId="0" applyNumberFormat="1" applyFont="1" applyFill="1" applyBorder="1" applyAlignment="1">
      <alignment horizontal="left" vertical="top" wrapText="1"/>
    </xf>
    <xf numFmtId="175" fontId="15" fillId="0" borderId="12" xfId="30" applyNumberFormat="1" applyFont="1" applyFill="1" applyBorder="1" applyAlignment="1">
      <alignment horizontal="right" vertical="center"/>
    </xf>
    <xf numFmtId="3" fontId="15" fillId="0" borderId="2" xfId="30" applyNumberFormat="1" applyFont="1" applyFill="1" applyBorder="1" applyAlignment="1">
      <alignment horizontal="right" vertical="center"/>
    </xf>
    <xf numFmtId="175" fontId="15" fillId="0" borderId="6" xfId="30" applyNumberFormat="1" applyFont="1" applyFill="1" applyBorder="1" applyAlignment="1">
      <alignment horizontal="right" vertical="center"/>
    </xf>
    <xf numFmtId="175" fontId="15" fillId="0" borderId="87" xfId="30" applyNumberFormat="1" applyFont="1" applyFill="1" applyBorder="1" applyAlignment="1">
      <alignment horizontal="right" vertical="center"/>
    </xf>
    <xf numFmtId="175" fontId="15" fillId="0" borderId="88" xfId="30" applyNumberFormat="1" applyFont="1" applyFill="1" applyBorder="1" applyAlignment="1">
      <alignment horizontal="right" vertical="center"/>
    </xf>
    <xf numFmtId="175" fontId="15" fillId="0" borderId="127" xfId="30" applyNumberFormat="1" applyFont="1" applyFill="1" applyBorder="1" applyAlignment="1">
      <alignment horizontal="right" vertical="center"/>
    </xf>
    <xf numFmtId="175" fontId="15" fillId="0" borderId="89" xfId="30" applyNumberFormat="1" applyFont="1" applyFill="1" applyBorder="1" applyAlignment="1">
      <alignment horizontal="right" vertical="center"/>
    </xf>
    <xf numFmtId="3" fontId="15" fillId="0" borderId="12" xfId="30" applyNumberFormat="1" applyFont="1" applyFill="1" applyBorder="1" applyAlignment="1">
      <alignment horizontal="right" vertical="center"/>
    </xf>
    <xf numFmtId="3" fontId="15" fillId="0" borderId="13" xfId="30" applyNumberFormat="1" applyFont="1" applyFill="1" applyBorder="1" applyAlignment="1">
      <alignment horizontal="right" vertical="center"/>
    </xf>
    <xf numFmtId="175" fontId="15" fillId="0" borderId="22" xfId="30" applyNumberFormat="1" applyFont="1" applyFill="1" applyBorder="1" applyAlignment="1">
      <alignment horizontal="right" vertical="center"/>
    </xf>
    <xf numFmtId="175" fontId="15" fillId="0" borderId="2" xfId="30" applyNumberFormat="1" applyFont="1" applyFill="1" applyBorder="1" applyAlignment="1">
      <alignment horizontal="right" vertical="center"/>
    </xf>
    <xf numFmtId="175" fontId="15" fillId="0" borderId="43" xfId="30" applyNumberFormat="1" applyFont="1" applyFill="1" applyBorder="1" applyAlignment="1">
      <alignment horizontal="right" vertical="center"/>
    </xf>
    <xf numFmtId="175" fontId="15" fillId="0" borderId="13" xfId="30" applyNumberFormat="1" applyFont="1" applyFill="1" applyBorder="1" applyAlignment="1">
      <alignment horizontal="right" vertical="center"/>
    </xf>
    <xf numFmtId="175" fontId="2" fillId="0" borderId="12" xfId="30" applyNumberFormat="1" applyFont="1" applyFill="1" applyBorder="1" applyAlignment="1">
      <alignment horizontal="right" vertical="center"/>
    </xf>
    <xf numFmtId="175" fontId="2" fillId="0" borderId="2" xfId="30" applyNumberFormat="1" applyFont="1" applyFill="1" applyBorder="1" applyAlignment="1">
      <alignment horizontal="right" vertical="center"/>
    </xf>
    <xf numFmtId="175" fontId="2" fillId="0" borderId="43" xfId="30" applyNumberFormat="1" applyFont="1" applyFill="1" applyBorder="1" applyAlignment="1">
      <alignment horizontal="right" vertical="center"/>
    </xf>
    <xf numFmtId="175" fontId="2" fillId="0" borderId="0" xfId="30" applyNumberFormat="1" applyFont="1" applyFill="1" applyBorder="1" applyAlignment="1">
      <alignment horizontal="right" vertical="center"/>
    </xf>
    <xf numFmtId="175" fontId="2" fillId="0" borderId="6" xfId="30" applyNumberFormat="1" applyFont="1" applyFill="1" applyBorder="1" applyAlignment="1">
      <alignment horizontal="right" vertical="center"/>
    </xf>
    <xf numFmtId="175" fontId="2" fillId="0" borderId="22" xfId="30" applyNumberFormat="1" applyFont="1" applyFill="1" applyBorder="1" applyAlignment="1">
      <alignment horizontal="right" vertical="center"/>
    </xf>
    <xf numFmtId="175" fontId="2" fillId="0" borderId="13" xfId="30" applyNumberFormat="1" applyFont="1" applyFill="1" applyBorder="1" applyAlignment="1">
      <alignment horizontal="right" vertical="center"/>
    </xf>
    <xf numFmtId="175" fontId="15" fillId="0" borderId="0" xfId="30" applyNumberFormat="1" applyFont="1" applyFill="1" applyBorder="1" applyAlignment="1">
      <alignment horizontal="right" vertical="center"/>
    </xf>
    <xf numFmtId="175" fontId="2" fillId="0" borderId="37" xfId="30" applyNumberFormat="1" applyFont="1" applyFill="1" applyBorder="1" applyAlignment="1">
      <alignment horizontal="right" vertical="center"/>
    </xf>
    <xf numFmtId="175" fontId="2" fillId="0" borderId="14" xfId="30" applyNumberFormat="1" applyFont="1" applyFill="1" applyBorder="1" applyAlignment="1">
      <alignment horizontal="right" vertical="center"/>
    </xf>
    <xf numFmtId="175" fontId="2" fillId="0" borderId="15" xfId="30" applyNumberFormat="1" applyFont="1" applyFill="1" applyBorder="1" applyAlignment="1">
      <alignment horizontal="right" vertical="center"/>
    </xf>
    <xf numFmtId="175" fontId="2" fillId="0" borderId="5" xfId="30" applyNumberFormat="1" applyFont="1" applyFill="1" applyBorder="1" applyAlignment="1">
      <alignment horizontal="right" vertical="center"/>
    </xf>
    <xf numFmtId="175" fontId="2" fillId="0" borderId="16" xfId="30" applyNumberFormat="1" applyFont="1" applyFill="1" applyBorder="1" applyAlignment="1">
      <alignment horizontal="right" vertical="center"/>
    </xf>
    <xf numFmtId="0" fontId="7" fillId="0" borderId="0" xfId="0" applyFont="1" applyFill="1"/>
    <xf numFmtId="1" fontId="15" fillId="0" borderId="12" xfId="0" applyNumberFormat="1" applyFont="1" applyFill="1" applyBorder="1" applyAlignment="1">
      <alignment horizontal="right" vertical="center" indent="1"/>
    </xf>
    <xf numFmtId="1" fontId="15" fillId="0" borderId="2" xfId="0" applyNumberFormat="1" applyFont="1" applyFill="1" applyBorder="1" applyAlignment="1">
      <alignment horizontal="right" vertical="center" indent="1"/>
    </xf>
    <xf numFmtId="1" fontId="15" fillId="0" borderId="43" xfId="0" applyNumberFormat="1" applyFont="1" applyFill="1" applyBorder="1" applyAlignment="1">
      <alignment horizontal="right" vertical="center" indent="1"/>
    </xf>
    <xf numFmtId="1" fontId="15" fillId="0" borderId="13" xfId="0" applyNumberFormat="1" applyFont="1" applyFill="1" applyBorder="1" applyAlignment="1">
      <alignment horizontal="right" vertical="center" indent="1"/>
    </xf>
    <xf numFmtId="1" fontId="15" fillId="0" borderId="85" xfId="0" applyNumberFormat="1" applyFont="1" applyFill="1" applyBorder="1" applyAlignment="1">
      <alignment horizontal="right" vertical="center" indent="1"/>
    </xf>
    <xf numFmtId="1" fontId="2" fillId="0" borderId="12" xfId="4" applyNumberFormat="1" applyFont="1" applyFill="1" applyBorder="1" applyAlignment="1">
      <alignment horizontal="right" vertical="center" indent="1"/>
    </xf>
    <xf numFmtId="1" fontId="2" fillId="0" borderId="2" xfId="4" applyNumberFormat="1" applyFont="1" applyFill="1" applyBorder="1" applyAlignment="1">
      <alignment horizontal="right" vertical="center" indent="1"/>
    </xf>
    <xf numFmtId="1" fontId="2" fillId="0" borderId="43" xfId="4" applyNumberFormat="1" applyFont="1" applyFill="1" applyBorder="1" applyAlignment="1">
      <alignment horizontal="right" vertical="center" indent="1"/>
    </xf>
    <xf numFmtId="1" fontId="2" fillId="0" borderId="13" xfId="4" applyNumberFormat="1" applyFont="1" applyFill="1" applyBorder="1" applyAlignment="1">
      <alignment horizontal="right" vertical="center" indent="1"/>
    </xf>
    <xf numFmtId="1" fontId="2" fillId="0" borderId="43" xfId="0" applyNumberFormat="1" applyFont="1" applyFill="1" applyBorder="1" applyAlignment="1">
      <alignment horizontal="right" vertical="center" indent="1"/>
    </xf>
    <xf numFmtId="1" fontId="2" fillId="0" borderId="2" xfId="0" applyNumberFormat="1" applyFont="1" applyFill="1" applyBorder="1" applyAlignment="1">
      <alignment horizontal="right" vertical="center" indent="1"/>
    </xf>
    <xf numFmtId="1" fontId="2" fillId="0" borderId="37" xfId="4" applyNumberFormat="1" applyFont="1" applyFill="1" applyBorder="1" applyAlignment="1">
      <alignment horizontal="right" vertical="center" indent="1"/>
    </xf>
    <xf numFmtId="1" fontId="2" fillId="0" borderId="0" xfId="4" applyNumberFormat="1" applyFont="1" applyFill="1" applyBorder="1" applyAlignment="1">
      <alignment horizontal="right" vertical="center" indent="1"/>
    </xf>
    <xf numFmtId="1" fontId="15" fillId="0" borderId="0" xfId="0" applyNumberFormat="1" applyFont="1" applyFill="1" applyBorder="1" applyAlignment="1">
      <alignment horizontal="right" vertical="center" indent="1"/>
    </xf>
    <xf numFmtId="1" fontId="2" fillId="0" borderId="6" xfId="4" applyNumberFormat="1" applyFont="1" applyFill="1" applyBorder="1" applyAlignment="1">
      <alignment horizontal="right" vertical="center" indent="1"/>
    </xf>
    <xf numFmtId="1" fontId="2" fillId="0" borderId="14" xfId="4" applyNumberFormat="1" applyFont="1" applyFill="1" applyBorder="1" applyAlignment="1">
      <alignment horizontal="right" vertical="center" indent="1"/>
    </xf>
    <xf numFmtId="1" fontId="2" fillId="0" borderId="15" xfId="4" applyNumberFormat="1" applyFont="1" applyFill="1" applyBorder="1" applyAlignment="1">
      <alignment horizontal="right" vertical="center" indent="1"/>
    </xf>
    <xf numFmtId="1" fontId="2" fillId="0" borderId="44" xfId="4" applyNumberFormat="1" applyFont="1" applyFill="1" applyBorder="1" applyAlignment="1">
      <alignment horizontal="right" vertical="center" indent="1"/>
    </xf>
    <xf numFmtId="1" fontId="2" fillId="0" borderId="16" xfId="4" applyNumberFormat="1" applyFont="1" applyFill="1" applyBorder="1" applyAlignment="1">
      <alignment horizontal="right" vertical="center" indent="1"/>
    </xf>
    <xf numFmtId="3" fontId="19" fillId="0" borderId="66" xfId="0" applyNumberFormat="1" applyFont="1" applyBorder="1"/>
    <xf numFmtId="3" fontId="19" fillId="0" borderId="79" xfId="0" applyNumberFormat="1" applyFont="1" applyBorder="1"/>
    <xf numFmtId="3" fontId="19" fillId="0" borderId="86" xfId="0" applyNumberFormat="1" applyFont="1" applyBorder="1"/>
    <xf numFmtId="3" fontId="19" fillId="0" borderId="3" xfId="0" applyNumberFormat="1" applyFont="1" applyBorder="1"/>
    <xf numFmtId="3" fontId="19" fillId="0" borderId="0" xfId="0" applyNumberFormat="1" applyFont="1" applyBorder="1"/>
    <xf numFmtId="3" fontId="19" fillId="0" borderId="112" xfId="0" applyNumberFormat="1" applyFont="1" applyBorder="1"/>
    <xf numFmtId="3" fontId="19" fillId="0" borderId="69" xfId="0" applyNumberFormat="1" applyFont="1" applyBorder="1"/>
    <xf numFmtId="3" fontId="19" fillId="0" borderId="59" xfId="0" applyNumberFormat="1" applyFont="1" applyBorder="1"/>
    <xf numFmtId="3" fontId="19" fillId="0" borderId="113" xfId="0" applyNumberFormat="1" applyFont="1" applyBorder="1"/>
    <xf numFmtId="3" fontId="19" fillId="0" borderId="96" xfId="0" applyNumberFormat="1" applyFont="1" applyBorder="1"/>
    <xf numFmtId="3" fontId="19" fillId="0" borderId="97" xfId="0" applyNumberFormat="1" applyFont="1" applyBorder="1"/>
    <xf numFmtId="3" fontId="19" fillId="0" borderId="99" xfId="0" applyNumberFormat="1" applyFont="1" applyBorder="1"/>
    <xf numFmtId="3" fontId="2" fillId="0" borderId="114" xfId="1" applyNumberFormat="1" applyFont="1" applyFill="1" applyBorder="1" applyAlignment="1">
      <alignment horizontal="center" vertical="center" wrapText="1"/>
    </xf>
    <xf numFmtId="3" fontId="1" fillId="0" borderId="114" xfId="1" applyNumberFormat="1" applyFont="1" applyFill="1" applyBorder="1" applyAlignment="1">
      <alignment horizontal="center" vertical="center" wrapText="1"/>
    </xf>
    <xf numFmtId="3" fontId="2" fillId="0" borderId="115" xfId="1" applyNumberFormat="1" applyFont="1" applyFill="1" applyBorder="1" applyAlignment="1">
      <alignment horizontal="center" vertical="center" wrapText="1"/>
    </xf>
    <xf numFmtId="3" fontId="1" fillId="0" borderId="95" xfId="1" applyNumberFormat="1" applyFont="1" applyFill="1" applyBorder="1" applyAlignment="1">
      <alignment horizontal="center" vertical="center" wrapText="1"/>
    </xf>
    <xf numFmtId="2" fontId="19" fillId="0" borderId="0" xfId="0" applyNumberFormat="1" applyFont="1" applyFill="1"/>
    <xf numFmtId="0" fontId="61" fillId="0" borderId="0" xfId="0" applyFont="1"/>
    <xf numFmtId="170" fontId="19" fillId="0" borderId="0" xfId="0" applyNumberFormat="1" applyFont="1"/>
    <xf numFmtId="0" fontId="5" fillId="0" borderId="45" xfId="7" applyFont="1" applyFill="1" applyBorder="1" applyAlignment="1">
      <alignment horizontal="left" vertical="center" wrapText="1"/>
    </xf>
    <xf numFmtId="0" fontId="4" fillId="0" borderId="43" xfId="7" applyFont="1" applyFill="1" applyBorder="1" applyAlignment="1">
      <alignment horizontal="left" vertical="center" wrapText="1" indent="2"/>
    </xf>
    <xf numFmtId="0" fontId="5" fillId="0" borderId="43" xfId="7" applyFont="1" applyFill="1" applyBorder="1" applyAlignment="1">
      <alignment horizontal="left" vertical="center" wrapText="1"/>
    </xf>
    <xf numFmtId="0" fontId="5" fillId="0" borderId="64" xfId="7" applyFont="1" applyFill="1" applyBorder="1" applyAlignment="1">
      <alignment horizontal="left" vertical="center" wrapText="1"/>
    </xf>
    <xf numFmtId="0" fontId="5" fillId="0" borderId="84" xfId="7" applyFont="1" applyFill="1" applyBorder="1" applyAlignment="1">
      <alignment horizontal="left" vertical="center" wrapText="1"/>
    </xf>
    <xf numFmtId="0" fontId="5" fillId="0" borderId="45" xfId="33" applyFont="1" applyFill="1" applyBorder="1" applyAlignment="1">
      <alignment horizontal="left" vertical="center"/>
    </xf>
    <xf numFmtId="0" fontId="5" fillId="0" borderId="1" xfId="33" applyFont="1" applyFill="1" applyBorder="1" applyAlignment="1">
      <alignment horizontal="center" vertical="center"/>
    </xf>
    <xf numFmtId="175" fontId="11" fillId="0" borderId="1" xfId="35" applyNumberFormat="1" applyFont="1" applyFill="1" applyBorder="1" applyAlignment="1">
      <alignment horizontal="right" vertical="center" indent="3"/>
    </xf>
    <xf numFmtId="175" fontId="11" fillId="0" borderId="46" xfId="35" applyNumberFormat="1" applyFont="1" applyFill="1" applyBorder="1" applyAlignment="1">
      <alignment horizontal="right" vertical="center" indent="3"/>
    </xf>
    <xf numFmtId="175" fontId="11" fillId="0" borderId="31" xfId="35" applyNumberFormat="1" applyFont="1" applyFill="1" applyBorder="1" applyAlignment="1">
      <alignment horizontal="right" vertical="center" indent="3"/>
    </xf>
    <xf numFmtId="175" fontId="11" fillId="0" borderId="2" xfId="35" applyNumberFormat="1" applyFont="1" applyFill="1" applyBorder="1" applyAlignment="1">
      <alignment horizontal="right" vertical="center" indent="3"/>
    </xf>
    <xf numFmtId="175" fontId="11" fillId="0" borderId="0" xfId="35" applyNumberFormat="1" applyFont="1" applyFill="1" applyBorder="1" applyAlignment="1">
      <alignment horizontal="right" vertical="center" indent="3"/>
    </xf>
    <xf numFmtId="175" fontId="11" fillId="0" borderId="22" xfId="35" applyNumberFormat="1" applyFont="1" applyFill="1" applyBorder="1" applyAlignment="1">
      <alignment horizontal="right" vertical="center" indent="3"/>
    </xf>
    <xf numFmtId="175" fontId="13" fillId="0" borderId="2" xfId="35" applyNumberFormat="1" applyFont="1" applyFill="1" applyBorder="1" applyAlignment="1">
      <alignment horizontal="right" vertical="center" indent="3"/>
    </xf>
    <xf numFmtId="175" fontId="13" fillId="0" borderId="0" xfId="35" applyNumberFormat="1" applyFont="1" applyFill="1" applyBorder="1" applyAlignment="1">
      <alignment horizontal="right" vertical="center" indent="3"/>
    </xf>
    <xf numFmtId="175" fontId="13" fillId="0" borderId="22" xfId="35" applyNumberFormat="1" applyFont="1" applyFill="1" applyBorder="1" applyAlignment="1">
      <alignment horizontal="right" vertical="center" indent="3"/>
    </xf>
    <xf numFmtId="175" fontId="11" fillId="0" borderId="4" xfId="35" applyNumberFormat="1" applyFont="1" applyFill="1" applyBorder="1" applyAlignment="1">
      <alignment horizontal="right" vertical="center" indent="3"/>
    </xf>
    <xf numFmtId="175" fontId="11" fillId="0" borderId="92" xfId="35" applyNumberFormat="1" applyFont="1" applyFill="1" applyBorder="1" applyAlignment="1">
      <alignment horizontal="right" vertical="center" indent="3"/>
    </xf>
    <xf numFmtId="175" fontId="11" fillId="0" borderId="28" xfId="35" applyNumberFormat="1" applyFont="1" applyFill="1" applyBorder="1" applyAlignment="1">
      <alignment horizontal="right" vertical="center" indent="3"/>
    </xf>
    <xf numFmtId="175" fontId="11" fillId="0" borderId="17" xfId="35" applyNumberFormat="1" applyFont="1" applyFill="1" applyBorder="1" applyAlignment="1">
      <alignment horizontal="right" vertical="center" indent="3"/>
    </xf>
    <xf numFmtId="175" fontId="11" fillId="0" borderId="70" xfId="35" applyNumberFormat="1" applyFont="1" applyFill="1" applyBorder="1" applyAlignment="1">
      <alignment horizontal="right" vertical="center" indent="3"/>
    </xf>
    <xf numFmtId="175" fontId="11" fillId="0" borderId="19" xfId="35" applyNumberFormat="1" applyFont="1" applyFill="1" applyBorder="1" applyAlignment="1">
      <alignment horizontal="right" vertical="center" indent="3"/>
    </xf>
    <xf numFmtId="0" fontId="5" fillId="0" borderId="45" xfId="33" applyFont="1" applyFill="1" applyBorder="1" applyAlignment="1">
      <alignment horizontal="left" vertical="center"/>
    </xf>
    <xf numFmtId="0" fontId="5" fillId="0" borderId="43" xfId="33" applyFont="1" applyFill="1" applyBorder="1" applyAlignment="1">
      <alignment horizontal="left" vertical="center"/>
    </xf>
    <xf numFmtId="0" fontId="5" fillId="0" borderId="84" xfId="33" applyFont="1" applyFill="1" applyBorder="1" applyAlignment="1">
      <alignment horizontal="left" vertical="center"/>
    </xf>
    <xf numFmtId="0" fontId="19" fillId="0" borderId="0" xfId="0" applyFont="1" applyFill="1"/>
    <xf numFmtId="0" fontId="4" fillId="0" borderId="43" xfId="33" applyFont="1" applyFill="1" applyBorder="1" applyAlignment="1">
      <alignment horizontal="left" vertical="center" indent="1"/>
    </xf>
    <xf numFmtId="165" fontId="4" fillId="0" borderId="4" xfId="0" applyNumberFormat="1" applyFont="1" applyFill="1" applyBorder="1" applyAlignment="1">
      <alignment horizontal="center" vertical="center" wrapText="1"/>
    </xf>
    <xf numFmtId="165" fontId="6" fillId="0" borderId="52" xfId="0" applyNumberFormat="1" applyFont="1" applyFill="1" applyBorder="1" applyAlignment="1">
      <alignment horizontal="center" vertical="center"/>
    </xf>
    <xf numFmtId="165" fontId="6" fillId="0" borderId="4" xfId="0" applyNumberFormat="1" applyFont="1" applyFill="1" applyBorder="1" applyAlignment="1">
      <alignment horizontal="center" vertical="center" wrapText="1"/>
    </xf>
    <xf numFmtId="1" fontId="6" fillId="0" borderId="4" xfId="0" applyNumberFormat="1" applyFont="1" applyFill="1" applyBorder="1" applyAlignment="1">
      <alignment horizontal="center" vertical="center"/>
    </xf>
    <xf numFmtId="165" fontId="63" fillId="0" borderId="4" xfId="0" applyNumberFormat="1" applyFont="1" applyFill="1" applyBorder="1" applyAlignment="1">
      <alignment horizontal="center" vertical="center" wrapText="1"/>
    </xf>
    <xf numFmtId="165" fontId="6" fillId="0" borderId="144" xfId="0" applyNumberFormat="1" applyFont="1" applyFill="1" applyBorder="1" applyAlignment="1">
      <alignment horizontal="center" vertical="center"/>
    </xf>
    <xf numFmtId="165" fontId="63" fillId="0" borderId="149" xfId="0" applyNumberFormat="1" applyFont="1" applyFill="1" applyBorder="1" applyAlignment="1">
      <alignment horizontal="center" vertical="center" wrapText="1"/>
    </xf>
    <xf numFmtId="165" fontId="63" fillId="0" borderId="149" xfId="0" applyNumberFormat="1" applyFont="1" applyFill="1" applyBorder="1" applyAlignment="1">
      <alignment horizontal="center" vertical="center"/>
    </xf>
    <xf numFmtId="165" fontId="63" fillId="0" borderId="4" xfId="0" applyNumberFormat="1" applyFont="1" applyFill="1" applyBorder="1" applyAlignment="1">
      <alignment horizontal="center" vertical="center"/>
    </xf>
    <xf numFmtId="165" fontId="4" fillId="0" borderId="0" xfId="0" applyNumberFormat="1" applyFont="1" applyFill="1" applyBorder="1" applyAlignment="1">
      <alignment horizontal="center" vertical="center" wrapText="1"/>
    </xf>
    <xf numFmtId="0" fontId="6" fillId="0" borderId="4" xfId="0" applyFont="1" applyFill="1" applyBorder="1" applyAlignment="1">
      <alignment horizontal="center" vertical="center"/>
    </xf>
    <xf numFmtId="165" fontId="6" fillId="0" borderId="4" xfId="0" applyNumberFormat="1" applyFont="1" applyFill="1" applyBorder="1" applyAlignment="1">
      <alignment horizontal="center" vertical="center"/>
    </xf>
    <xf numFmtId="0" fontId="6" fillId="0" borderId="92" xfId="0" applyFont="1" applyFill="1" applyBorder="1" applyAlignment="1">
      <alignment horizontal="center" vertical="center"/>
    </xf>
    <xf numFmtId="0" fontId="6" fillId="0" borderId="145" xfId="0" applyFont="1" applyFill="1" applyBorder="1" applyAlignment="1">
      <alignment horizontal="center" vertical="center"/>
    </xf>
    <xf numFmtId="165" fontId="6" fillId="0" borderId="49" xfId="0" applyNumberFormat="1" applyFont="1" applyFill="1" applyBorder="1" applyAlignment="1">
      <alignment horizontal="center" vertical="center"/>
    </xf>
    <xf numFmtId="0" fontId="6" fillId="0" borderId="50" xfId="0" applyFont="1" applyFill="1" applyBorder="1" applyAlignment="1">
      <alignment horizontal="center" vertical="center"/>
    </xf>
    <xf numFmtId="165" fontId="6" fillId="0" borderId="50" xfId="0" applyNumberFormat="1" applyFont="1" applyFill="1" applyBorder="1" applyAlignment="1">
      <alignment horizontal="center" vertical="center"/>
    </xf>
    <xf numFmtId="0" fontId="6" fillId="0" borderId="143" xfId="0" applyFont="1" applyFill="1" applyBorder="1" applyAlignment="1">
      <alignment horizontal="center" vertical="center"/>
    </xf>
    <xf numFmtId="165" fontId="6" fillId="0" borderId="146" xfId="0" applyNumberFormat="1" applyFont="1" applyFill="1" applyBorder="1" applyAlignment="1">
      <alignment horizontal="center" vertical="center"/>
    </xf>
    <xf numFmtId="0" fontId="6" fillId="0" borderId="147" xfId="0" applyFont="1" applyFill="1" applyBorder="1" applyAlignment="1">
      <alignment horizontal="center" vertical="center"/>
    </xf>
    <xf numFmtId="165" fontId="6" fillId="0" borderId="147" xfId="0" applyNumberFormat="1" applyFont="1" applyFill="1" applyBorder="1" applyAlignment="1">
      <alignment horizontal="center" vertical="center"/>
    </xf>
    <xf numFmtId="0" fontId="6" fillId="0" borderId="148" xfId="0" applyFont="1" applyFill="1" applyBorder="1" applyAlignment="1">
      <alignment horizontal="center" vertical="center"/>
    </xf>
    <xf numFmtId="165" fontId="6" fillId="0" borderId="93" xfId="0" applyNumberFormat="1" applyFont="1" applyFill="1" applyBorder="1" applyAlignment="1">
      <alignment horizontal="center" vertical="center"/>
    </xf>
    <xf numFmtId="165" fontId="6" fillId="0" borderId="17" xfId="0" applyNumberFormat="1" applyFont="1" applyFill="1" applyBorder="1" applyAlignment="1">
      <alignment horizontal="center" vertical="center" wrapText="1"/>
    </xf>
    <xf numFmtId="165" fontId="4" fillId="0" borderId="17" xfId="0" applyNumberFormat="1" applyFont="1" applyFill="1" applyBorder="1" applyAlignment="1">
      <alignment horizontal="center" vertical="center" wrapText="1"/>
    </xf>
    <xf numFmtId="1" fontId="6" fillId="0" borderId="17" xfId="0" applyNumberFormat="1" applyFont="1" applyFill="1" applyBorder="1" applyAlignment="1">
      <alignment horizontal="center" vertical="center"/>
    </xf>
    <xf numFmtId="165" fontId="63" fillId="0" borderId="17" xfId="0" applyNumberFormat="1" applyFont="1" applyFill="1" applyBorder="1" applyAlignment="1">
      <alignment horizontal="center" vertical="center" wrapText="1"/>
    </xf>
    <xf numFmtId="0" fontId="5" fillId="2" borderId="60" xfId="0" applyFont="1" applyFill="1" applyBorder="1" applyAlignment="1">
      <alignment horizontal="center" vertical="center" wrapText="1"/>
    </xf>
    <xf numFmtId="165" fontId="11" fillId="2" borderId="60" xfId="0" applyNumberFormat="1" applyFont="1" applyFill="1" applyBorder="1" applyAlignment="1">
      <alignment horizontal="center" vertical="center" wrapText="1"/>
    </xf>
    <xf numFmtId="165" fontId="25" fillId="0" borderId="60" xfId="0" applyNumberFormat="1" applyFont="1" applyFill="1" applyBorder="1" applyAlignment="1">
      <alignment horizontal="center" vertical="center" wrapText="1"/>
    </xf>
    <xf numFmtId="0" fontId="11" fillId="2" borderId="60" xfId="0" applyFont="1" applyFill="1" applyBorder="1" applyAlignment="1">
      <alignment horizontal="center" vertical="center" wrapText="1"/>
    </xf>
    <xf numFmtId="0" fontId="9" fillId="0" borderId="5" xfId="2" applyFill="1" applyBorder="1" applyAlignment="1" applyProtection="1">
      <alignment vertical="center"/>
    </xf>
    <xf numFmtId="0" fontId="9" fillId="0" borderId="7" xfId="2" applyFill="1" applyBorder="1" applyAlignment="1" applyProtection="1">
      <alignment vertical="center"/>
    </xf>
    <xf numFmtId="0" fontId="9" fillId="0" borderId="9" xfId="2" applyFill="1" applyBorder="1" applyAlignment="1" applyProtection="1">
      <alignment vertical="center"/>
    </xf>
    <xf numFmtId="170" fontId="15" fillId="0" borderId="97" xfId="18" applyNumberFormat="1" applyFont="1" applyBorder="1" applyAlignment="1">
      <alignment horizontal="center" vertical="center"/>
    </xf>
    <xf numFmtId="170" fontId="15" fillId="0" borderId="99" xfId="18" applyNumberFormat="1" applyFont="1" applyFill="1" applyBorder="1" applyAlignment="1">
      <alignment horizontal="center" vertical="center"/>
    </xf>
    <xf numFmtId="0" fontId="13" fillId="0" borderId="133" xfId="3" applyFont="1" applyFill="1" applyBorder="1" applyAlignment="1">
      <alignment horizontal="left" vertical="center" wrapText="1"/>
    </xf>
    <xf numFmtId="0" fontId="13" fillId="0" borderId="61" xfId="3" applyFont="1" applyFill="1" applyBorder="1" applyAlignment="1">
      <alignment horizontal="left" vertical="center" wrapText="1"/>
    </xf>
    <xf numFmtId="0" fontId="11" fillId="0" borderId="60" xfId="3" applyFont="1" applyFill="1" applyBorder="1" applyAlignment="1">
      <alignment horizontal="left" vertical="center" wrapText="1"/>
    </xf>
    <xf numFmtId="178" fontId="68" fillId="0" borderId="1" xfId="30" applyNumberFormat="1" applyFont="1" applyFill="1" applyBorder="1" applyAlignment="1">
      <alignment horizontal="center" vertical="center"/>
    </xf>
    <xf numFmtId="178" fontId="4" fillId="0" borderId="1" xfId="30" applyNumberFormat="1" applyFont="1" applyFill="1" applyBorder="1" applyAlignment="1">
      <alignment horizontal="center" vertical="center"/>
    </xf>
    <xf numFmtId="178" fontId="4" fillId="0" borderId="2" xfId="30" applyNumberFormat="1" applyFont="1" applyFill="1" applyBorder="1" applyAlignment="1">
      <alignment horizontal="center" vertical="center"/>
    </xf>
    <xf numFmtId="178" fontId="4" fillId="0" borderId="17" xfId="30" applyNumberFormat="1" applyFont="1" applyFill="1" applyBorder="1" applyAlignment="1">
      <alignment horizontal="center" vertical="center"/>
    </xf>
    <xf numFmtId="179" fontId="15" fillId="0" borderId="0" xfId="0" applyNumberFormat="1" applyFont="1"/>
    <xf numFmtId="174" fontId="2" fillId="0" borderId="66" xfId="22" applyNumberFormat="1" applyFont="1" applyFill="1" applyBorder="1" applyAlignment="1">
      <alignment horizontal="center" vertical="center" wrapText="1"/>
    </xf>
    <xf numFmtId="174" fontId="2" fillId="0" borderId="3" xfId="22" applyNumberFormat="1" applyFont="1" applyFill="1" applyBorder="1" applyAlignment="1">
      <alignment horizontal="center" vertical="center" wrapText="1"/>
    </xf>
    <xf numFmtId="174" fontId="2" fillId="0" borderId="0" xfId="22" applyNumberFormat="1" applyFont="1" applyFill="1" applyBorder="1" applyAlignment="1">
      <alignment horizontal="center" vertical="center" wrapText="1"/>
    </xf>
    <xf numFmtId="0" fontId="32" fillId="0" borderId="0" xfId="0" applyFont="1" applyFill="1" applyAlignment="1">
      <alignment horizontal="left" vertical="center"/>
    </xf>
    <xf numFmtId="0" fontId="1" fillId="0" borderId="0" xfId="0" applyFont="1" applyFill="1" applyAlignment="1"/>
    <xf numFmtId="0" fontId="2" fillId="0" borderId="0" xfId="0" applyFont="1" applyFill="1" applyAlignment="1"/>
    <xf numFmtId="0" fontId="15" fillId="0" borderId="0" xfId="0" applyFont="1" applyFill="1" applyAlignment="1">
      <alignment horizontal="left" vertical="center" readingOrder="1"/>
    </xf>
    <xf numFmtId="1" fontId="2" fillId="0" borderId="16" xfId="4" applyNumberFormat="1" applyFont="1" applyFill="1" applyBorder="1" applyAlignment="1">
      <alignment horizontal="left" vertical="center"/>
    </xf>
    <xf numFmtId="0" fontId="0" fillId="0" borderId="0" xfId="0" applyFill="1"/>
    <xf numFmtId="3" fontId="15" fillId="0" borderId="0" xfId="30" applyNumberFormat="1" applyFont="1" applyFill="1" applyBorder="1" applyAlignment="1">
      <alignment horizontal="right" vertical="center"/>
    </xf>
    <xf numFmtId="3" fontId="15" fillId="0" borderId="43" xfId="30" applyNumberFormat="1" applyFont="1" applyFill="1" applyBorder="1" applyAlignment="1">
      <alignment horizontal="right" vertical="center"/>
    </xf>
    <xf numFmtId="0" fontId="0" fillId="0" borderId="0" xfId="0" applyFill="1"/>
    <xf numFmtId="0" fontId="2" fillId="0" borderId="6" xfId="4" applyFont="1" applyFill="1" applyBorder="1" applyAlignment="1">
      <alignment vertical="center" wrapText="1"/>
    </xf>
    <xf numFmtId="0" fontId="1" fillId="0" borderId="149" xfId="0" applyFont="1" applyFill="1" applyBorder="1" applyAlignment="1">
      <alignment horizontal="center" vertical="center"/>
    </xf>
    <xf numFmtId="1" fontId="15" fillId="0" borderId="149" xfId="0" applyNumberFormat="1" applyFont="1" applyFill="1" applyBorder="1" applyAlignment="1">
      <alignment horizontal="center"/>
    </xf>
    <xf numFmtId="0" fontId="20" fillId="0" borderId="68" xfId="0" applyFont="1" applyFill="1" applyBorder="1" applyAlignment="1">
      <alignment horizontal="center" vertical="center"/>
    </xf>
    <xf numFmtId="165" fontId="6" fillId="0" borderId="48" xfId="0" applyNumberFormat="1" applyFont="1" applyFill="1" applyBorder="1" applyAlignment="1">
      <alignment horizontal="center" vertical="center"/>
    </xf>
    <xf numFmtId="0" fontId="6" fillId="0" borderId="1" xfId="0" applyFont="1" applyFill="1" applyBorder="1" applyAlignment="1">
      <alignment horizontal="center" vertical="center"/>
    </xf>
    <xf numFmtId="165" fontId="6" fillId="0" borderId="1" xfId="0" applyNumberFormat="1" applyFont="1" applyFill="1" applyBorder="1" applyAlignment="1">
      <alignment horizontal="center" vertical="center"/>
    </xf>
    <xf numFmtId="0" fontId="6" fillId="0" borderId="46" xfId="0" applyFont="1" applyFill="1" applyBorder="1" applyAlignment="1">
      <alignment horizontal="center" vertical="center"/>
    </xf>
    <xf numFmtId="0" fontId="6" fillId="0" borderId="106" xfId="0" applyFont="1" applyFill="1" applyBorder="1" applyAlignment="1">
      <alignment horizontal="center" vertical="center"/>
    </xf>
    <xf numFmtId="3" fontId="15" fillId="0" borderId="65" xfId="0" applyNumberFormat="1" applyFont="1" applyFill="1" applyBorder="1" applyAlignment="1">
      <alignment horizontal="right" vertical="center" indent="1"/>
    </xf>
    <xf numFmtId="0" fontId="45" fillId="0" borderId="0" xfId="3" applyFont="1" applyFill="1"/>
    <xf numFmtId="0" fontId="32" fillId="0" borderId="0" xfId="3" applyFont="1" applyFill="1"/>
    <xf numFmtId="0" fontId="32" fillId="0" borderId="37" xfId="3" applyFont="1" applyFill="1" applyBorder="1"/>
    <xf numFmtId="0" fontId="45" fillId="0" borderId="123" xfId="3" applyFont="1" applyFill="1" applyBorder="1" applyAlignment="1">
      <alignment horizontal="center"/>
    </xf>
    <xf numFmtId="0" fontId="45" fillId="0" borderId="88" xfId="3" applyFont="1" applyFill="1" applyBorder="1" applyAlignment="1">
      <alignment horizontal="center"/>
    </xf>
    <xf numFmtId="0" fontId="45" fillId="0" borderId="89" xfId="3" applyFont="1" applyFill="1" applyBorder="1" applyAlignment="1">
      <alignment horizontal="center"/>
    </xf>
    <xf numFmtId="0" fontId="32" fillId="0" borderId="20" xfId="3" applyFont="1" applyFill="1" applyBorder="1" applyAlignment="1">
      <alignment horizontal="center"/>
    </xf>
    <xf numFmtId="1" fontId="32" fillId="0" borderId="87" xfId="8" applyNumberFormat="1" applyFont="1" applyFill="1" applyBorder="1" applyAlignment="1">
      <alignment horizontal="right" vertical="center"/>
    </xf>
    <xf numFmtId="1" fontId="32" fillId="0" borderId="88" xfId="8" applyNumberFormat="1" applyFont="1" applyFill="1" applyBorder="1" applyAlignment="1">
      <alignment horizontal="right" vertical="center"/>
    </xf>
    <xf numFmtId="1" fontId="32" fillId="0" borderId="89" xfId="8" applyNumberFormat="1" applyFont="1" applyFill="1" applyBorder="1" applyAlignment="1">
      <alignment horizontal="right" vertical="center"/>
    </xf>
    <xf numFmtId="0" fontId="32" fillId="0" borderId="29" xfId="3" applyFont="1" applyFill="1" applyBorder="1" applyAlignment="1">
      <alignment horizontal="center"/>
    </xf>
    <xf numFmtId="1" fontId="32" fillId="0" borderId="31" xfId="8" applyNumberFormat="1" applyFont="1" applyFill="1" applyBorder="1" applyAlignment="1">
      <alignment horizontal="right" vertical="center"/>
    </xf>
    <xf numFmtId="1" fontId="32" fillId="0" borderId="1" xfId="8" applyNumberFormat="1" applyFont="1" applyFill="1" applyBorder="1" applyAlignment="1">
      <alignment horizontal="right" vertical="center"/>
    </xf>
    <xf numFmtId="1" fontId="32" fillId="0" borderId="11" xfId="8" applyNumberFormat="1" applyFont="1" applyFill="1" applyBorder="1" applyAlignment="1">
      <alignment horizontal="right" vertical="center"/>
    </xf>
    <xf numFmtId="0" fontId="32" fillId="0" borderId="71" xfId="3" applyFont="1" applyFill="1" applyBorder="1" applyAlignment="1">
      <alignment horizontal="center"/>
    </xf>
    <xf numFmtId="0" fontId="32" fillId="0" borderId="30" xfId="3" applyFont="1" applyFill="1" applyBorder="1" applyAlignment="1">
      <alignment horizontal="center"/>
    </xf>
    <xf numFmtId="1" fontId="32" fillId="0" borderId="32" xfId="8" applyNumberFormat="1" applyFont="1" applyFill="1" applyBorder="1" applyAlignment="1">
      <alignment horizontal="right" vertical="center"/>
    </xf>
    <xf numFmtId="1" fontId="32" fillId="0" borderId="33" xfId="8" applyNumberFormat="1" applyFont="1" applyFill="1" applyBorder="1" applyAlignment="1">
      <alignment horizontal="right" vertical="center"/>
    </xf>
    <xf numFmtId="1" fontId="32" fillId="0" borderId="34" xfId="8" applyNumberFormat="1" applyFont="1" applyFill="1" applyBorder="1" applyAlignment="1">
      <alignment horizontal="right" vertical="center"/>
    </xf>
    <xf numFmtId="0" fontId="48" fillId="3" borderId="0" xfId="0" applyFont="1" applyFill="1"/>
    <xf numFmtId="165" fontId="63" fillId="0" borderId="115" xfId="0" applyNumberFormat="1" applyFont="1" applyFill="1" applyBorder="1" applyAlignment="1">
      <alignment horizontal="center" vertical="center" wrapText="1"/>
    </xf>
    <xf numFmtId="165" fontId="6" fillId="0" borderId="163" xfId="0" applyNumberFormat="1" applyFont="1" applyFill="1" applyBorder="1" applyAlignment="1">
      <alignment horizontal="center" vertical="center"/>
    </xf>
    <xf numFmtId="165" fontId="63" fillId="0" borderId="57" xfId="0" applyNumberFormat="1" applyFont="1" applyFill="1" applyBorder="1" applyAlignment="1">
      <alignment horizontal="center" vertical="center" wrapText="1"/>
    </xf>
    <xf numFmtId="165" fontId="63" fillId="0" borderId="57" xfId="0" applyNumberFormat="1" applyFont="1" applyFill="1" applyBorder="1" applyAlignment="1">
      <alignment horizontal="center" vertical="center"/>
    </xf>
    <xf numFmtId="0" fontId="69" fillId="0" borderId="0" xfId="0" applyFont="1" applyAlignment="1">
      <alignment horizontal="left" vertical="top" wrapText="1"/>
    </xf>
    <xf numFmtId="0" fontId="35" fillId="2" borderId="0" xfId="0" applyNumberFormat="1" applyFont="1" applyFill="1" applyBorder="1" applyAlignment="1">
      <alignment vertical="center"/>
    </xf>
    <xf numFmtId="0" fontId="61" fillId="0" borderId="81" xfId="1" applyNumberFormat="1" applyFont="1" applyFill="1" applyBorder="1" applyAlignment="1">
      <alignment horizontal="center" vertical="center" wrapText="1"/>
    </xf>
    <xf numFmtId="3" fontId="21" fillId="0" borderId="150" xfId="1" applyNumberFormat="1" applyFont="1" applyFill="1" applyBorder="1" applyAlignment="1">
      <alignment horizontal="center" vertical="center" wrapText="1"/>
    </xf>
    <xf numFmtId="3" fontId="21" fillId="0" borderId="151" xfId="1" applyNumberFormat="1" applyFont="1" applyFill="1" applyBorder="1" applyAlignment="1">
      <alignment horizontal="center" vertical="center" wrapText="1"/>
    </xf>
    <xf numFmtId="3" fontId="21" fillId="0" borderId="152" xfId="1" applyNumberFormat="1" applyFont="1" applyFill="1" applyBorder="1" applyAlignment="1">
      <alignment horizontal="center" vertical="center" wrapText="1"/>
    </xf>
    <xf numFmtId="0" fontId="29" fillId="0" borderId="159" xfId="0" applyFont="1" applyFill="1" applyBorder="1"/>
    <xf numFmtId="0" fontId="29" fillId="0" borderId="151" xfId="0" applyFont="1" applyFill="1" applyBorder="1"/>
    <xf numFmtId="0" fontId="29" fillId="0" borderId="152" xfId="0" applyFont="1" applyFill="1" applyBorder="1"/>
    <xf numFmtId="0" fontId="61" fillId="0" borderId="160" xfId="1" applyNumberFormat="1" applyFont="1" applyFill="1" applyBorder="1" applyAlignment="1">
      <alignment horizontal="center" vertical="center" wrapText="1"/>
    </xf>
    <xf numFmtId="3" fontId="21" fillId="0" borderId="153" xfId="1" applyNumberFormat="1" applyFont="1" applyFill="1" applyBorder="1" applyAlignment="1">
      <alignment horizontal="center" vertical="center" wrapText="1"/>
    </xf>
    <xf numFmtId="3" fontId="21" fillId="0" borderId="60" xfId="1" applyNumberFormat="1" applyFont="1" applyFill="1" applyBorder="1" applyAlignment="1">
      <alignment horizontal="center" vertical="center" wrapText="1"/>
    </xf>
    <xf numFmtId="3" fontId="21" fillId="0" borderId="154" xfId="1" applyNumberFormat="1" applyFont="1" applyFill="1" applyBorder="1" applyAlignment="1">
      <alignment horizontal="center" vertical="center" wrapText="1"/>
    </xf>
    <xf numFmtId="0" fontId="29" fillId="0" borderId="99" xfId="0" applyFont="1" applyFill="1" applyBorder="1"/>
    <xf numFmtId="0" fontId="29" fillId="0" borderId="60" xfId="0" applyFont="1" applyFill="1" applyBorder="1"/>
    <xf numFmtId="0" fontId="29" fillId="0" borderId="154" xfId="0" applyFont="1" applyFill="1" applyBorder="1"/>
    <xf numFmtId="0" fontId="61" fillId="0" borderId="78" xfId="1" applyNumberFormat="1" applyFont="1" applyFill="1" applyBorder="1" applyAlignment="1">
      <alignment horizontal="center" vertical="center" wrapText="1"/>
    </xf>
    <xf numFmtId="3" fontId="21" fillId="0" borderId="158" xfId="1" applyNumberFormat="1" applyFont="1" applyFill="1" applyBorder="1" applyAlignment="1">
      <alignment horizontal="center" vertical="center" wrapText="1"/>
    </xf>
    <xf numFmtId="3" fontId="21" fillId="0" borderId="107" xfId="1" applyNumberFormat="1" applyFont="1" applyFill="1" applyBorder="1" applyAlignment="1">
      <alignment horizontal="center" vertical="center" wrapText="1"/>
    </xf>
    <xf numFmtId="3" fontId="21" fillId="0" borderId="139" xfId="1" applyNumberFormat="1" applyFont="1" applyFill="1" applyBorder="1" applyAlignment="1">
      <alignment horizontal="center" vertical="center" wrapText="1"/>
    </xf>
    <xf numFmtId="0" fontId="29" fillId="0" borderId="86" xfId="0" applyFont="1" applyFill="1" applyBorder="1"/>
    <xf numFmtId="0" fontId="29" fillId="0" borderId="107" xfId="0" applyFont="1" applyFill="1" applyBorder="1"/>
    <xf numFmtId="0" fontId="29" fillId="0" borderId="139" xfId="0" applyFont="1" applyFill="1" applyBorder="1"/>
    <xf numFmtId="0" fontId="61" fillId="0" borderId="161" xfId="1" applyNumberFormat="1" applyFont="1" applyFill="1" applyBorder="1" applyAlignment="1">
      <alignment horizontal="center" vertical="center" wrapText="1"/>
    </xf>
    <xf numFmtId="3" fontId="21" fillId="0" borderId="155" xfId="1" applyNumberFormat="1" applyFont="1" applyFill="1" applyBorder="1" applyAlignment="1">
      <alignment horizontal="center" vertical="center" wrapText="1"/>
    </xf>
    <xf numFmtId="3" fontId="21" fillId="0" borderId="156" xfId="1" applyNumberFormat="1" applyFont="1" applyFill="1" applyBorder="1" applyAlignment="1">
      <alignment horizontal="center" vertical="center" wrapText="1"/>
    </xf>
    <xf numFmtId="3" fontId="21" fillId="0" borderId="157" xfId="1" applyNumberFormat="1" applyFont="1" applyFill="1" applyBorder="1" applyAlignment="1">
      <alignment horizontal="center" vertical="center" wrapText="1"/>
    </xf>
    <xf numFmtId="0" fontId="29" fillId="0" borderId="162" xfId="0" applyFont="1" applyFill="1" applyBorder="1"/>
    <xf numFmtId="0" fontId="29" fillId="0" borderId="156" xfId="0" applyFont="1" applyFill="1" applyBorder="1"/>
    <xf numFmtId="0" fontId="29" fillId="0" borderId="157" xfId="0" applyFont="1" applyFill="1" applyBorder="1"/>
    <xf numFmtId="1" fontId="70" fillId="2" borderId="158" xfId="0" applyNumberFormat="1" applyFont="1" applyFill="1" applyBorder="1" applyAlignment="1">
      <alignment horizontal="center" vertical="center" wrapText="1"/>
    </xf>
    <xf numFmtId="1" fontId="72" fillId="2" borderId="107" xfId="0" applyNumberFormat="1" applyFont="1" applyFill="1" applyBorder="1" applyAlignment="1">
      <alignment horizontal="center" vertical="center" wrapText="1"/>
    </xf>
    <xf numFmtId="1" fontId="70" fillId="2" borderId="107" xfId="0" applyNumberFormat="1" applyFont="1" applyFill="1" applyBorder="1" applyAlignment="1">
      <alignment horizontal="center" vertical="center" wrapText="1"/>
    </xf>
    <xf numFmtId="1" fontId="70" fillId="2" borderId="139" xfId="0" applyNumberFormat="1" applyFont="1" applyFill="1" applyBorder="1" applyAlignment="1">
      <alignment horizontal="center" vertical="center" wrapText="1"/>
    </xf>
    <xf numFmtId="1" fontId="71" fillId="2" borderId="155" xfId="0" applyNumberFormat="1" applyFont="1" applyFill="1" applyBorder="1" applyAlignment="1">
      <alignment horizontal="center" vertical="center" wrapText="1"/>
    </xf>
    <xf numFmtId="1" fontId="72" fillId="2" borderId="156" xfId="0" applyNumberFormat="1" applyFont="1" applyFill="1" applyBorder="1" applyAlignment="1">
      <alignment horizontal="center" vertical="center" wrapText="1"/>
    </xf>
    <xf numFmtId="1" fontId="70" fillId="2" borderId="156" xfId="0" applyNumberFormat="1" applyFont="1" applyFill="1" applyBorder="1" applyAlignment="1">
      <alignment horizontal="center" vertical="center" wrapText="1"/>
    </xf>
    <xf numFmtId="1" fontId="70" fillId="2" borderId="157" xfId="0" applyNumberFormat="1" applyFont="1" applyFill="1" applyBorder="1" applyAlignment="1">
      <alignment horizontal="center" vertical="center" wrapText="1"/>
    </xf>
    <xf numFmtId="0" fontId="22" fillId="0" borderId="0" xfId="0" applyFont="1" applyFill="1"/>
    <xf numFmtId="3" fontId="1" fillId="0" borderId="99" xfId="0" applyNumberFormat="1" applyFont="1" applyFill="1" applyBorder="1" applyAlignment="1">
      <alignment horizontal="center" vertical="center" wrapText="1"/>
    </xf>
    <xf numFmtId="174" fontId="2" fillId="0" borderId="86" xfId="22" applyNumberFormat="1" applyFont="1" applyFill="1" applyBorder="1" applyAlignment="1">
      <alignment horizontal="center" vertical="center" wrapText="1"/>
    </xf>
    <xf numFmtId="174" fontId="2" fillId="0" borderId="112" xfId="22" applyNumberFormat="1" applyFont="1" applyFill="1" applyBorder="1" applyAlignment="1">
      <alignment horizontal="center" vertical="center" wrapText="1"/>
    </xf>
    <xf numFmtId="174" fontId="2" fillId="0" borderId="112" xfId="0" applyNumberFormat="1" applyFont="1" applyFill="1" applyBorder="1" applyAlignment="1">
      <alignment horizontal="center" vertical="center" wrapText="1"/>
    </xf>
    <xf numFmtId="174" fontId="2" fillId="0" borderId="113" xfId="0" applyNumberFormat="1" applyFont="1" applyBorder="1" applyAlignment="1">
      <alignment horizontal="center" vertical="center" wrapText="1"/>
    </xf>
    <xf numFmtId="0" fontId="15" fillId="0" borderId="112" xfId="0" applyFont="1" applyBorder="1"/>
    <xf numFmtId="174" fontId="2" fillId="0" borderId="112" xfId="0" applyNumberFormat="1" applyFont="1" applyBorder="1" applyAlignment="1">
      <alignment horizontal="center" vertical="center" wrapText="1"/>
    </xf>
    <xf numFmtId="43" fontId="15" fillId="0" borderId="12" xfId="30" applyFont="1" applyFill="1" applyBorder="1" applyAlignment="1">
      <alignment horizontal="right" vertical="center" indent="1"/>
    </xf>
    <xf numFmtId="43" fontId="15" fillId="0" borderId="2" xfId="30" applyFont="1" applyFill="1" applyBorder="1" applyAlignment="1">
      <alignment horizontal="right" vertical="center" indent="1"/>
    </xf>
    <xf numFmtId="43" fontId="15" fillId="0" borderId="43" xfId="30" applyFont="1" applyFill="1" applyBorder="1" applyAlignment="1">
      <alignment horizontal="right" vertical="center" indent="1"/>
    </xf>
    <xf numFmtId="43" fontId="15" fillId="0" borderId="13" xfId="30" applyFont="1" applyFill="1" applyBorder="1" applyAlignment="1">
      <alignment horizontal="right" vertical="center" indent="1"/>
    </xf>
    <xf numFmtId="43" fontId="2" fillId="0" borderId="12" xfId="30" applyFont="1" applyFill="1" applyBorder="1" applyAlignment="1">
      <alignment horizontal="right" vertical="center" indent="1"/>
    </xf>
    <xf numFmtId="43" fontId="2" fillId="0" borderId="2" xfId="30" applyFont="1" applyFill="1" applyBorder="1" applyAlignment="1">
      <alignment horizontal="right" vertical="center" indent="1"/>
    </xf>
    <xf numFmtId="43" fontId="2" fillId="0" borderId="43" xfId="30" applyFont="1" applyFill="1" applyBorder="1" applyAlignment="1">
      <alignment horizontal="right" vertical="center" indent="1"/>
    </xf>
    <xf numFmtId="43" fontId="2" fillId="0" borderId="13" xfId="30" applyFont="1" applyFill="1" applyBorder="1" applyAlignment="1">
      <alignment horizontal="right" vertical="center" indent="1"/>
    </xf>
    <xf numFmtId="43" fontId="2" fillId="0" borderId="6" xfId="30" applyFont="1" applyFill="1" applyBorder="1" applyAlignment="1">
      <alignment horizontal="right" vertical="center" indent="1"/>
    </xf>
    <xf numFmtId="43" fontId="15" fillId="0" borderId="0" xfId="30" applyFont="1" applyFill="1" applyBorder="1" applyAlignment="1">
      <alignment horizontal="right" vertical="center" indent="1"/>
    </xf>
    <xf numFmtId="43" fontId="2" fillId="0" borderId="0" xfId="30" applyFont="1" applyFill="1" applyBorder="1" applyAlignment="1">
      <alignment horizontal="right" vertical="center" indent="1"/>
    </xf>
    <xf numFmtId="43" fontId="2" fillId="0" borderId="16" xfId="30" applyFont="1" applyFill="1" applyBorder="1" applyAlignment="1">
      <alignment horizontal="right" vertical="center" indent="1"/>
    </xf>
    <xf numFmtId="175" fontId="15" fillId="0" borderId="123" xfId="30" applyNumberFormat="1" applyFont="1" applyFill="1" applyBorder="1" applyAlignment="1">
      <alignment horizontal="right" vertical="center" indent="1"/>
    </xf>
    <xf numFmtId="175" fontId="15" fillId="0" borderId="88" xfId="30" applyNumberFormat="1" applyFont="1" applyFill="1" applyBorder="1" applyAlignment="1">
      <alignment horizontal="right" vertical="center" indent="1"/>
    </xf>
    <xf numFmtId="175" fontId="15" fillId="0" borderId="127" xfId="30" applyNumberFormat="1" applyFont="1" applyFill="1" applyBorder="1" applyAlignment="1">
      <alignment horizontal="right" vertical="center" indent="1"/>
    </xf>
    <xf numFmtId="175" fontId="15" fillId="0" borderId="89" xfId="30" applyNumberFormat="1" applyFont="1" applyFill="1" applyBorder="1" applyAlignment="1">
      <alignment horizontal="right" vertical="center" indent="1"/>
    </xf>
    <xf numFmtId="175" fontId="15" fillId="0" borderId="12" xfId="30" applyNumberFormat="1" applyFont="1" applyFill="1" applyBorder="1" applyAlignment="1">
      <alignment horizontal="right" vertical="center" indent="1"/>
    </xf>
    <xf numFmtId="175" fontId="15" fillId="0" borderId="2" xfId="30" applyNumberFormat="1" applyFont="1" applyFill="1" applyBorder="1" applyAlignment="1">
      <alignment horizontal="right" vertical="center" indent="1"/>
    </xf>
    <xf numFmtId="175" fontId="15" fillId="0" borderId="43" xfId="30" applyNumberFormat="1" applyFont="1" applyFill="1" applyBorder="1" applyAlignment="1">
      <alignment horizontal="right" vertical="center" indent="1"/>
    </xf>
    <xf numFmtId="175" fontId="15" fillId="0" borderId="13" xfId="30" applyNumberFormat="1" applyFont="1" applyFill="1" applyBorder="1" applyAlignment="1">
      <alignment horizontal="right" vertical="center" indent="1"/>
    </xf>
    <xf numFmtId="175" fontId="2" fillId="0" borderId="12" xfId="30" applyNumberFormat="1" applyFont="1" applyFill="1" applyBorder="1" applyAlignment="1">
      <alignment horizontal="right" vertical="center" indent="1"/>
    </xf>
    <xf numFmtId="175" fontId="2" fillId="0" borderId="2" xfId="30" applyNumberFormat="1" applyFont="1" applyFill="1" applyBorder="1" applyAlignment="1">
      <alignment horizontal="right" vertical="center" indent="1"/>
    </xf>
    <xf numFmtId="175" fontId="2" fillId="0" borderId="43" xfId="30" applyNumberFormat="1" applyFont="1" applyFill="1" applyBorder="1" applyAlignment="1">
      <alignment horizontal="right" vertical="center" indent="1"/>
    </xf>
    <xf numFmtId="175" fontId="2" fillId="0" borderId="13" xfId="30" applyNumberFormat="1" applyFont="1" applyFill="1" applyBorder="1" applyAlignment="1">
      <alignment horizontal="right" vertical="center" indent="1"/>
    </xf>
    <xf numFmtId="175" fontId="2" fillId="0" borderId="6" xfId="30" applyNumberFormat="1" applyFont="1" applyFill="1" applyBorder="1" applyAlignment="1">
      <alignment horizontal="right" vertical="center" indent="1"/>
    </xf>
    <xf numFmtId="175" fontId="15" fillId="0" borderId="0" xfId="30" applyNumberFormat="1" applyFont="1" applyFill="1" applyBorder="1" applyAlignment="1">
      <alignment horizontal="right" vertical="center" indent="1"/>
    </xf>
    <xf numFmtId="175" fontId="2" fillId="0" borderId="0" xfId="30" applyNumberFormat="1" applyFont="1" applyFill="1" applyBorder="1" applyAlignment="1">
      <alignment horizontal="right" vertical="center" indent="1"/>
    </xf>
    <xf numFmtId="175" fontId="2" fillId="0" borderId="41" xfId="30" applyNumberFormat="1" applyFont="1" applyFill="1" applyBorder="1" applyAlignment="1">
      <alignment horizontal="right" vertical="center" indent="1"/>
    </xf>
    <xf numFmtId="175" fontId="2" fillId="0" borderId="16" xfId="30" applyNumberFormat="1" applyFont="1" applyFill="1" applyBorder="1" applyAlignment="1">
      <alignment horizontal="right" vertical="center" indent="1"/>
    </xf>
    <xf numFmtId="175" fontId="15" fillId="0" borderId="41" xfId="30" applyNumberFormat="1" applyFont="1" applyFill="1" applyBorder="1" applyAlignment="1">
      <alignment horizontal="right" vertical="center" indent="1"/>
    </xf>
    <xf numFmtId="175" fontId="15" fillId="0" borderId="44" xfId="30" applyNumberFormat="1" applyFont="1" applyFill="1" applyBorder="1" applyAlignment="1">
      <alignment horizontal="right" vertical="center" indent="1"/>
    </xf>
    <xf numFmtId="175" fontId="15" fillId="0" borderId="15" xfId="30" applyNumberFormat="1" applyFont="1" applyFill="1" applyBorder="1" applyAlignment="1">
      <alignment horizontal="right" vertical="center" indent="1"/>
    </xf>
    <xf numFmtId="175" fontId="2" fillId="0" borderId="5" xfId="30" applyNumberFormat="1" applyFont="1" applyFill="1" applyBorder="1" applyAlignment="1">
      <alignment horizontal="right" vertical="center" indent="1"/>
    </xf>
    <xf numFmtId="43" fontId="2" fillId="0" borderId="37" xfId="30" applyFont="1" applyFill="1" applyBorder="1" applyAlignment="1">
      <alignment horizontal="right" vertical="center" indent="1"/>
    </xf>
    <xf numFmtId="43" fontId="2" fillId="0" borderId="14" xfId="30" applyFont="1" applyFill="1" applyBorder="1" applyAlignment="1">
      <alignment horizontal="right" vertical="center" indent="1"/>
    </xf>
    <xf numFmtId="43" fontId="2" fillId="0" borderId="15" xfId="30" applyFont="1" applyFill="1" applyBorder="1" applyAlignment="1">
      <alignment horizontal="right" vertical="center" indent="1"/>
    </xf>
    <xf numFmtId="43" fontId="2" fillId="0" borderId="44" xfId="30" applyFont="1" applyFill="1" applyBorder="1" applyAlignment="1">
      <alignment horizontal="right" vertical="center" indent="1"/>
    </xf>
    <xf numFmtId="0" fontId="1" fillId="0" borderId="69" xfId="0" applyFont="1" applyBorder="1" applyAlignment="1">
      <alignment horizontal="left" vertical="center" wrapText="1" indent="1"/>
    </xf>
    <xf numFmtId="0" fontId="2" fillId="0" borderId="0" xfId="0" applyFont="1" applyBorder="1"/>
    <xf numFmtId="0" fontId="15" fillId="0" borderId="0" xfId="0" applyFont="1" applyBorder="1"/>
    <xf numFmtId="0" fontId="26" fillId="0" borderId="72" xfId="0" applyFont="1" applyFill="1" applyBorder="1" applyAlignment="1">
      <alignment horizontal="center" vertical="center" wrapText="1"/>
    </xf>
    <xf numFmtId="0" fontId="26" fillId="0" borderId="73" xfId="0" applyFont="1" applyFill="1" applyBorder="1" applyAlignment="1">
      <alignment horizontal="center" vertical="center" wrapText="1"/>
    </xf>
    <xf numFmtId="0" fontId="19" fillId="0" borderId="7"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26" fillId="0" borderId="76" xfId="0" applyFont="1" applyFill="1" applyBorder="1" applyAlignment="1">
      <alignment horizontal="center" vertical="center" wrapText="1"/>
    </xf>
    <xf numFmtId="0" fontId="19" fillId="0" borderId="8" xfId="0" applyFont="1" applyFill="1" applyBorder="1" applyAlignment="1">
      <alignment horizontal="left" vertical="center" wrapText="1"/>
    </xf>
    <xf numFmtId="0" fontId="19" fillId="0" borderId="102" xfId="0" applyFont="1" applyFill="1" applyBorder="1" applyAlignment="1">
      <alignment horizontal="left" vertical="center" wrapText="1"/>
    </xf>
    <xf numFmtId="0" fontId="19" fillId="0" borderId="37" xfId="0" applyFont="1" applyFill="1" applyBorder="1" applyAlignment="1">
      <alignment horizontal="left" vertical="center" wrapText="1"/>
    </xf>
    <xf numFmtId="0" fontId="19" fillId="0" borderId="104" xfId="0" applyFont="1" applyFill="1" applyBorder="1" applyAlignment="1">
      <alignment horizontal="left" vertical="center" wrapText="1"/>
    </xf>
    <xf numFmtId="0" fontId="1" fillId="0" borderId="20" xfId="0" applyFont="1" applyFill="1" applyBorder="1" applyAlignment="1">
      <alignment horizontal="center" vertical="center" wrapText="1"/>
    </xf>
    <xf numFmtId="0" fontId="1" fillId="0" borderId="71"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74" xfId="0" applyFont="1" applyFill="1" applyBorder="1" applyAlignment="1">
      <alignment horizontal="center" vertical="center" wrapText="1"/>
    </xf>
    <xf numFmtId="0" fontId="1" fillId="0" borderId="75" xfId="0" applyFont="1" applyFill="1" applyBorder="1" applyAlignment="1">
      <alignment horizontal="center" vertical="center" wrapText="1"/>
    </xf>
    <xf numFmtId="0" fontId="1" fillId="0" borderId="76" xfId="0" applyFont="1" applyFill="1" applyBorder="1" applyAlignment="1">
      <alignment horizontal="center" vertical="center" wrapText="1"/>
    </xf>
    <xf numFmtId="0" fontId="1" fillId="0" borderId="69" xfId="0" applyFont="1" applyFill="1" applyBorder="1" applyAlignment="1">
      <alignment horizontal="center" vertical="center" wrapText="1"/>
    </xf>
    <xf numFmtId="0" fontId="1" fillId="0" borderId="59" xfId="0" applyFont="1" applyFill="1" applyBorder="1" applyAlignment="1">
      <alignment horizontal="center" vertical="center" wrapText="1"/>
    </xf>
    <xf numFmtId="0" fontId="1" fillId="0" borderId="77" xfId="0" applyFont="1" applyFill="1" applyBorder="1" applyAlignment="1">
      <alignment horizontal="center" vertical="center" wrapText="1"/>
    </xf>
    <xf numFmtId="0" fontId="1" fillId="0" borderId="81" xfId="0" applyFont="1" applyFill="1" applyBorder="1" applyAlignment="1">
      <alignment horizontal="center" vertical="center" wrapText="1"/>
    </xf>
    <xf numFmtId="0" fontId="1" fillId="0" borderId="82" xfId="0" applyFont="1" applyFill="1" applyBorder="1" applyAlignment="1">
      <alignment horizontal="center" vertical="center" wrapText="1"/>
    </xf>
    <xf numFmtId="0" fontId="1" fillId="0" borderId="83" xfId="0" applyFont="1" applyFill="1" applyBorder="1" applyAlignment="1">
      <alignment horizontal="center" vertical="center" wrapText="1"/>
    </xf>
    <xf numFmtId="0" fontId="1" fillId="0" borderId="78" xfId="0" applyFont="1" applyFill="1" applyBorder="1" applyAlignment="1">
      <alignment horizontal="center" vertical="center" wrapText="1"/>
    </xf>
    <xf numFmtId="0" fontId="1" fillId="0" borderId="79" xfId="0" applyFont="1" applyFill="1" applyBorder="1" applyAlignment="1">
      <alignment horizontal="center" vertical="center" wrapText="1"/>
    </xf>
    <xf numFmtId="0" fontId="1" fillId="0" borderId="80" xfId="0" applyFont="1" applyFill="1" applyBorder="1" applyAlignment="1">
      <alignment horizontal="center" vertical="center" wrapText="1"/>
    </xf>
    <xf numFmtId="0" fontId="1" fillId="0" borderId="82" xfId="4" applyFont="1" applyFill="1" applyBorder="1" applyAlignment="1">
      <alignment horizontal="center" vertical="center"/>
    </xf>
    <xf numFmtId="0" fontId="1" fillId="0" borderId="83" xfId="4" applyFont="1" applyFill="1" applyBorder="1" applyAlignment="1">
      <alignment horizontal="center" vertical="center"/>
    </xf>
    <xf numFmtId="0" fontId="1" fillId="0" borderId="102" xfId="4" applyFont="1" applyFill="1" applyBorder="1" applyAlignment="1">
      <alignment horizontal="center" vertical="center"/>
    </xf>
    <xf numFmtId="0" fontId="1" fillId="0" borderId="75" xfId="4" applyFont="1" applyFill="1" applyBorder="1" applyAlignment="1">
      <alignment horizontal="center" vertical="center"/>
    </xf>
    <xf numFmtId="0" fontId="1" fillId="0" borderId="76" xfId="4" applyFont="1" applyFill="1" applyBorder="1" applyAlignment="1">
      <alignment horizontal="center" vertical="center"/>
    </xf>
    <xf numFmtId="0" fontId="4" fillId="2" borderId="0" xfId="0" applyFont="1" applyFill="1" applyBorder="1" applyAlignment="1">
      <alignment horizontal="left" vertical="top" wrapText="1"/>
    </xf>
    <xf numFmtId="0" fontId="4" fillId="2" borderId="0" xfId="0" applyFont="1" applyFill="1" applyBorder="1" applyAlignment="1">
      <alignment horizontal="left" vertical="top"/>
    </xf>
    <xf numFmtId="0" fontId="5" fillId="0" borderId="0" xfId="0" applyFont="1" applyFill="1" applyBorder="1" applyAlignment="1">
      <alignment horizontal="left" vertical="top"/>
    </xf>
    <xf numFmtId="0" fontId="4" fillId="2" borderId="0" xfId="0" applyFont="1" applyFill="1" applyBorder="1" applyAlignment="1">
      <alignment horizontal="center" vertical="center"/>
    </xf>
    <xf numFmtId="0" fontId="5" fillId="2" borderId="1" xfId="0" applyFont="1" applyFill="1" applyBorder="1" applyAlignment="1">
      <alignment horizontal="center" vertical="center"/>
    </xf>
    <xf numFmtId="0" fontId="4" fillId="0" borderId="46" xfId="0" applyFont="1" applyFill="1" applyBorder="1" applyAlignment="1">
      <alignment horizontal="left" wrapText="1"/>
    </xf>
    <xf numFmtId="0" fontId="4" fillId="0" borderId="46" xfId="0" applyFont="1" applyFill="1" applyBorder="1" applyAlignment="1">
      <alignment horizontal="left"/>
    </xf>
    <xf numFmtId="0" fontId="4" fillId="0" borderId="0" xfId="0" applyFont="1" applyFill="1" applyBorder="1" applyAlignment="1">
      <alignment horizontal="center" vertical="center"/>
    </xf>
    <xf numFmtId="0" fontId="5" fillId="0" borderId="66" xfId="0" applyFont="1" applyFill="1" applyBorder="1" applyAlignment="1">
      <alignment horizontal="center" vertical="center"/>
    </xf>
    <xf numFmtId="0" fontId="5" fillId="0" borderId="86" xfId="0" applyFont="1" applyFill="1" applyBorder="1" applyAlignment="1">
      <alignment horizontal="center" vertical="center"/>
    </xf>
    <xf numFmtId="11" fontId="40" fillId="0" borderId="66" xfId="17" applyNumberFormat="1" applyFont="1" applyBorder="1" applyAlignment="1">
      <alignment horizontal="center"/>
    </xf>
    <xf numFmtId="11" fontId="40" fillId="0" borderId="79" xfId="17" applyNumberFormat="1" applyFont="1" applyBorder="1" applyAlignment="1">
      <alignment horizontal="center"/>
    </xf>
    <xf numFmtId="11" fontId="40" fillId="0" borderId="86" xfId="17" applyNumberFormat="1" applyFont="1" applyBorder="1" applyAlignment="1">
      <alignment horizontal="center"/>
    </xf>
    <xf numFmtId="0" fontId="14" fillId="0" borderId="0" xfId="0" applyFont="1" applyFill="1" applyAlignment="1">
      <alignment horizontal="left" vertical="center" wrapText="1" readingOrder="1"/>
    </xf>
    <xf numFmtId="0" fontId="2" fillId="0" borderId="0" xfId="3" applyFont="1" applyFill="1" applyAlignment="1">
      <alignment vertical="center" wrapText="1" readingOrder="1"/>
    </xf>
    <xf numFmtId="0" fontId="1" fillId="0" borderId="81" xfId="4" applyFont="1" applyFill="1" applyBorder="1" applyAlignment="1">
      <alignment horizontal="center" vertical="center"/>
    </xf>
    <xf numFmtId="0" fontId="41" fillId="0" borderId="0" xfId="0" applyFont="1" applyFill="1" applyAlignment="1">
      <alignment horizontal="left" vertical="top" wrapText="1"/>
    </xf>
    <xf numFmtId="0" fontId="43" fillId="0" borderId="0" xfId="0" applyFont="1" applyFill="1" applyAlignment="1">
      <alignment horizontal="left" vertical="top" wrapText="1"/>
    </xf>
    <xf numFmtId="0" fontId="45" fillId="0" borderId="0" xfId="0" applyFont="1" applyAlignment="1">
      <alignment horizontal="left" vertical="top" wrapText="1"/>
    </xf>
    <xf numFmtId="166" fontId="5" fillId="2" borderId="64" xfId="0" applyNumberFormat="1" applyFont="1" applyFill="1" applyBorder="1" applyAlignment="1">
      <alignment horizontal="center" vertical="center" wrapText="1"/>
    </xf>
    <xf numFmtId="166" fontId="4" fillId="2" borderId="92" xfId="0" applyNumberFormat="1" applyFont="1" applyFill="1" applyBorder="1" applyAlignment="1">
      <alignment horizontal="center" vertical="center"/>
    </xf>
    <xf numFmtId="166" fontId="4" fillId="2" borderId="28" xfId="0" applyNumberFormat="1" applyFont="1" applyFill="1" applyBorder="1" applyAlignment="1">
      <alignment horizontal="center" vertical="center"/>
    </xf>
    <xf numFmtId="166" fontId="5" fillId="2" borderId="92" xfId="0" applyNumberFormat="1" applyFont="1" applyFill="1" applyBorder="1" applyAlignment="1">
      <alignment horizontal="center" vertical="center" wrapText="1"/>
    </xf>
    <xf numFmtId="166" fontId="5" fillId="2" borderId="28" xfId="0" applyNumberFormat="1" applyFont="1" applyFill="1" applyBorder="1" applyAlignment="1">
      <alignment horizontal="center" vertical="center" wrapText="1"/>
    </xf>
    <xf numFmtId="0" fontId="4" fillId="0" borderId="0" xfId="0" applyFont="1" applyBorder="1" applyAlignment="1">
      <alignment horizontal="left" wrapText="1"/>
    </xf>
    <xf numFmtId="0" fontId="4" fillId="0" borderId="0" xfId="0" applyFont="1" applyBorder="1" applyAlignment="1">
      <alignment horizontal="left"/>
    </xf>
    <xf numFmtId="0" fontId="15" fillId="0" borderId="0" xfId="0" applyFont="1" applyFill="1" applyBorder="1" applyAlignment="1">
      <alignment horizontal="center"/>
    </xf>
    <xf numFmtId="0" fontId="4" fillId="0" borderId="0" xfId="10" applyFont="1" applyFill="1" applyBorder="1" applyAlignment="1">
      <alignment horizontal="left" wrapText="1"/>
    </xf>
    <xf numFmtId="0" fontId="4" fillId="0" borderId="0" xfId="10" applyFont="1" applyFill="1" applyBorder="1" applyAlignment="1">
      <alignment horizontal="left"/>
    </xf>
    <xf numFmtId="0" fontId="1" fillId="0" borderId="0" xfId="10" applyFont="1" applyFill="1" applyAlignment="1">
      <alignment horizontal="left" vertical="top" wrapText="1"/>
    </xf>
    <xf numFmtId="0" fontId="2" fillId="0" borderId="0" xfId="10" applyFont="1" applyFill="1" applyAlignment="1">
      <alignment horizontal="left" vertical="top" wrapText="1"/>
    </xf>
    <xf numFmtId="0" fontId="45" fillId="0" borderId="0" xfId="10" applyFont="1" applyFill="1" applyBorder="1" applyAlignment="1">
      <alignment horizontal="left" vertical="top" wrapText="1"/>
    </xf>
    <xf numFmtId="0" fontId="2" fillId="0" borderId="0" xfId="3" applyNumberFormat="1" applyFont="1" applyFill="1" applyBorder="1" applyAlignment="1">
      <alignment horizontal="left" vertical="top" wrapText="1"/>
    </xf>
    <xf numFmtId="0" fontId="1" fillId="0" borderId="90" xfId="0" applyFont="1" applyFill="1" applyBorder="1" applyAlignment="1">
      <alignment horizontal="center" vertical="center" wrapText="1"/>
    </xf>
    <xf numFmtId="0" fontId="1" fillId="0" borderId="79" xfId="0" applyFont="1" applyFill="1" applyBorder="1" applyAlignment="1">
      <alignment horizontal="center" vertical="center"/>
    </xf>
    <xf numFmtId="0" fontId="1" fillId="0" borderId="86" xfId="0" applyFont="1" applyFill="1" applyBorder="1" applyAlignment="1">
      <alignment horizontal="center" vertical="center"/>
    </xf>
    <xf numFmtId="0" fontId="53" fillId="0" borderId="84" xfId="0" applyFont="1" applyFill="1" applyBorder="1" applyAlignment="1">
      <alignment horizontal="center" vertical="center"/>
    </xf>
    <xf numFmtId="0" fontId="53" fillId="0" borderId="70" xfId="0" applyFont="1" applyFill="1" applyBorder="1" applyAlignment="1">
      <alignment horizontal="center" vertical="center"/>
    </xf>
    <xf numFmtId="0" fontId="53" fillId="0" borderId="91" xfId="0" applyFont="1" applyFill="1" applyBorder="1" applyAlignment="1">
      <alignment horizontal="center" vertical="center"/>
    </xf>
    <xf numFmtId="3" fontId="1" fillId="0" borderId="67" xfId="1" applyNumberFormat="1" applyFont="1" applyFill="1" applyBorder="1" applyAlignment="1">
      <alignment horizontal="center" vertical="center" wrapText="1"/>
    </xf>
    <xf numFmtId="3" fontId="1" fillId="0" borderId="92" xfId="1" applyNumberFormat="1" applyFont="1" applyFill="1" applyBorder="1" applyAlignment="1">
      <alignment horizontal="center" vertical="center" wrapText="1"/>
    </xf>
    <xf numFmtId="0" fontId="53" fillId="0" borderId="122" xfId="0" applyFont="1" applyFill="1" applyBorder="1" applyAlignment="1">
      <alignment horizontal="center" vertical="center" wrapText="1"/>
    </xf>
    <xf numFmtId="3" fontId="1" fillId="0" borderId="28" xfId="1" applyNumberFormat="1"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69" xfId="0" applyFont="1" applyFill="1" applyBorder="1" applyAlignment="1">
      <alignment horizontal="center" vertical="center"/>
    </xf>
    <xf numFmtId="0" fontId="1" fillId="0" borderId="94" xfId="0" applyFont="1" applyFill="1" applyBorder="1" applyAlignment="1">
      <alignment horizontal="center" vertical="center" wrapText="1"/>
    </xf>
    <xf numFmtId="0" fontId="1" fillId="0" borderId="95" xfId="0" applyFont="1" applyFill="1" applyBorder="1" applyAlignment="1">
      <alignment horizontal="center" vertical="center" wrapText="1"/>
    </xf>
    <xf numFmtId="0" fontId="15" fillId="0" borderId="84" xfId="0" applyFont="1" applyFill="1" applyBorder="1" applyAlignment="1">
      <alignment horizontal="center" vertical="center"/>
    </xf>
    <xf numFmtId="0" fontId="15" fillId="0" borderId="70" xfId="0" applyFont="1" applyFill="1" applyBorder="1" applyAlignment="1">
      <alignment horizontal="center" vertical="center"/>
    </xf>
    <xf numFmtId="0" fontId="15" fillId="0" borderId="91" xfId="0" applyFont="1" applyFill="1" applyBorder="1" applyAlignment="1">
      <alignment horizontal="center" vertical="center"/>
    </xf>
    <xf numFmtId="0" fontId="15" fillId="0" borderId="122" xfId="0" applyFont="1" applyFill="1" applyBorder="1" applyAlignment="1">
      <alignment horizontal="center" vertical="center" wrapText="1"/>
    </xf>
    <xf numFmtId="0" fontId="15" fillId="0" borderId="28" xfId="0" applyFont="1" applyFill="1" applyBorder="1" applyAlignment="1">
      <alignment horizontal="center" vertical="center" wrapText="1"/>
    </xf>
    <xf numFmtId="3" fontId="1" fillId="0" borderId="64" xfId="1" applyNumberFormat="1" applyFont="1" applyFill="1" applyBorder="1" applyAlignment="1">
      <alignment horizontal="center" vertical="center" wrapText="1"/>
    </xf>
    <xf numFmtId="0" fontId="3" fillId="0" borderId="0" xfId="6" applyFont="1" applyFill="1" applyBorder="1" applyAlignment="1">
      <alignment horizontal="center"/>
    </xf>
    <xf numFmtId="0" fontId="2" fillId="0" borderId="0" xfId="6" applyFont="1" applyFill="1" applyBorder="1" applyAlignment="1">
      <alignment horizontal="left" vertical="top" wrapText="1"/>
    </xf>
    <xf numFmtId="0" fontId="45" fillId="0" borderId="0" xfId="3" applyFont="1" applyFill="1" applyBorder="1" applyAlignment="1">
      <alignment horizontal="left" vertical="center" wrapText="1"/>
    </xf>
    <xf numFmtId="0" fontId="4" fillId="0" borderId="0" xfId="3" applyFont="1" applyFill="1" applyBorder="1" applyAlignment="1">
      <alignment horizontal="center" vertical="center"/>
    </xf>
    <xf numFmtId="0" fontId="4" fillId="0" borderId="0" xfId="6" applyFont="1" applyFill="1" applyBorder="1" applyAlignment="1">
      <alignment horizontal="right"/>
    </xf>
    <xf numFmtId="0" fontId="4" fillId="0" borderId="0" xfId="33" applyFont="1" applyFill="1" applyBorder="1" applyAlignment="1">
      <alignment horizontal="center" vertical="center"/>
    </xf>
    <xf numFmtId="2" fontId="5" fillId="0" borderId="1" xfId="33" applyNumberFormat="1" applyFont="1" applyFill="1" applyBorder="1" applyAlignment="1">
      <alignment horizontal="center" vertical="center" wrapText="1"/>
    </xf>
    <xf numFmtId="0" fontId="4" fillId="2" borderId="46" xfId="33" applyFont="1" applyFill="1" applyBorder="1" applyAlignment="1">
      <alignment horizontal="left" wrapText="1"/>
    </xf>
    <xf numFmtId="0" fontId="4" fillId="0" borderId="70" xfId="3" applyFont="1" applyFill="1" applyBorder="1" applyAlignment="1">
      <alignment horizontal="center" vertical="center"/>
    </xf>
    <xf numFmtId="0" fontId="4" fillId="0" borderId="70" xfId="6" applyFont="1" applyFill="1" applyBorder="1" applyAlignment="1">
      <alignment horizontal="right"/>
    </xf>
    <xf numFmtId="0" fontId="4" fillId="2" borderId="22" xfId="6" applyFont="1" applyFill="1" applyBorder="1" applyAlignment="1">
      <alignment horizontal="center" vertical="center"/>
    </xf>
    <xf numFmtId="0" fontId="4" fillId="2" borderId="19" xfId="6" applyFont="1" applyFill="1" applyBorder="1" applyAlignment="1">
      <alignment horizontal="center" vertical="center"/>
    </xf>
    <xf numFmtId="2" fontId="5" fillId="2" borderId="64" xfId="6" applyNumberFormat="1" applyFont="1" applyFill="1" applyBorder="1" applyAlignment="1">
      <alignment horizontal="center" vertical="center" wrapText="1"/>
    </xf>
    <xf numFmtId="2" fontId="5" fillId="2" borderId="92" xfId="6" applyNumberFormat="1" applyFont="1" applyFill="1" applyBorder="1" applyAlignment="1">
      <alignment horizontal="center" vertical="center" wrapText="1"/>
    </xf>
    <xf numFmtId="2" fontId="5" fillId="2" borderId="28" xfId="6" applyNumberFormat="1" applyFont="1" applyFill="1" applyBorder="1" applyAlignment="1">
      <alignment horizontal="center" vertical="center" wrapText="1"/>
    </xf>
    <xf numFmtId="0" fontId="4" fillId="0" borderId="0" xfId="0" applyFont="1" applyBorder="1" applyAlignment="1">
      <alignment horizontal="left" vertical="top" wrapText="1"/>
    </xf>
    <xf numFmtId="0" fontId="4" fillId="0" borderId="0" xfId="0" applyFont="1" applyBorder="1" applyAlignment="1">
      <alignment horizontal="left" vertical="top"/>
    </xf>
    <xf numFmtId="0" fontId="24" fillId="0" borderId="0" xfId="0" applyFont="1" applyFill="1" applyAlignment="1">
      <alignment horizontal="left"/>
    </xf>
    <xf numFmtId="0" fontId="5" fillId="0" borderId="46" xfId="0" applyFont="1" applyFill="1" applyBorder="1" applyAlignment="1">
      <alignment horizontal="left" wrapText="1"/>
    </xf>
    <xf numFmtId="0" fontId="44" fillId="0" borderId="0" xfId="0" applyFont="1" applyFill="1" applyAlignment="1">
      <alignment horizontal="center" wrapText="1"/>
    </xf>
    <xf numFmtId="0" fontId="2" fillId="0" borderId="96" xfId="3" applyFill="1" applyBorder="1" applyAlignment="1">
      <alignment horizontal="center" vertical="center" wrapText="1"/>
    </xf>
    <xf numFmtId="0" fontId="2" fillId="0" borderId="97" xfId="3" applyFill="1" applyBorder="1" applyAlignment="1">
      <alignment horizontal="center" vertical="center" wrapText="1"/>
    </xf>
    <xf numFmtId="165" fontId="15" fillId="0" borderId="98" xfId="0" quotePrefix="1" applyNumberFormat="1" applyFont="1" applyFill="1" applyBorder="1" applyAlignment="1">
      <alignment horizontal="center" vertical="center"/>
    </xf>
    <xf numFmtId="165" fontId="15" fillId="0" borderId="70" xfId="0" quotePrefix="1" applyNumberFormat="1" applyFont="1" applyFill="1" applyBorder="1" applyAlignment="1">
      <alignment horizontal="center" vertical="center"/>
    </xf>
    <xf numFmtId="165" fontId="15" fillId="0" borderId="91" xfId="0" quotePrefix="1" applyNumberFormat="1" applyFont="1" applyFill="1" applyBorder="1" applyAlignment="1">
      <alignment horizontal="center" vertical="center"/>
    </xf>
    <xf numFmtId="0" fontId="2" fillId="0" borderId="99" xfId="3" applyFill="1" applyBorder="1" applyAlignment="1">
      <alignment horizontal="center" vertical="center" wrapText="1"/>
    </xf>
    <xf numFmtId="0" fontId="2" fillId="0" borderId="100" xfId="3" applyFill="1" applyBorder="1" applyAlignment="1">
      <alignment horizontal="center" vertical="center" wrapText="1"/>
    </xf>
    <xf numFmtId="0" fontId="2" fillId="0" borderId="94" xfId="3" applyFill="1" applyBorder="1" applyAlignment="1">
      <alignment horizontal="center" vertical="center" wrapText="1"/>
    </xf>
    <xf numFmtId="0" fontId="2" fillId="0" borderId="101" xfId="3" applyFill="1" applyBorder="1" applyAlignment="1">
      <alignment horizontal="center" vertical="center" wrapText="1"/>
    </xf>
    <xf numFmtId="0" fontId="46" fillId="0" borderId="0" xfId="3" applyFont="1" applyFill="1" applyAlignment="1"/>
    <xf numFmtId="0" fontId="1" fillId="0" borderId="96" xfId="3" applyFont="1" applyFill="1" applyBorder="1" applyAlignment="1">
      <alignment horizontal="center" vertical="center" wrapText="1"/>
    </xf>
    <xf numFmtId="0" fontId="1" fillId="0" borderId="97" xfId="3" applyFont="1" applyFill="1" applyBorder="1" applyAlignment="1">
      <alignment horizontal="center" vertical="center" wrapText="1"/>
    </xf>
    <xf numFmtId="0" fontId="1" fillId="0" borderId="99" xfId="3" applyFont="1" applyFill="1" applyBorder="1" applyAlignment="1">
      <alignment horizontal="center" vertical="center" wrapText="1"/>
    </xf>
    <xf numFmtId="0" fontId="5" fillId="0" borderId="0" xfId="3" applyFont="1" applyFill="1" applyAlignment="1">
      <alignment vertical="center" wrapText="1"/>
    </xf>
    <xf numFmtId="0" fontId="0" fillId="0" borderId="0" xfId="0" applyFill="1" applyAlignment="1">
      <alignment vertical="center" wrapText="1"/>
    </xf>
    <xf numFmtId="165" fontId="15" fillId="0" borderId="100" xfId="0" quotePrefix="1" applyNumberFormat="1" applyFont="1" applyFill="1" applyBorder="1" applyAlignment="1">
      <alignment horizontal="center" vertical="center"/>
    </xf>
    <xf numFmtId="165" fontId="15" fillId="0" borderId="94" xfId="0" quotePrefix="1" applyNumberFormat="1" applyFont="1" applyFill="1" applyBorder="1" applyAlignment="1">
      <alignment horizontal="center" vertical="center"/>
    </xf>
    <xf numFmtId="165" fontId="15" fillId="0" borderId="101" xfId="0" quotePrefix="1" applyNumberFormat="1" applyFont="1" applyFill="1" applyBorder="1" applyAlignment="1">
      <alignment horizontal="center" vertical="center"/>
    </xf>
    <xf numFmtId="0" fontId="6" fillId="0" borderId="0" xfId="3" applyFont="1" applyFill="1" applyBorder="1" applyAlignment="1">
      <alignment horizontal="left" wrapText="1"/>
    </xf>
    <xf numFmtId="0" fontId="46" fillId="0" borderId="0" xfId="3" applyFont="1" applyFill="1" applyAlignment="1">
      <alignment wrapText="1"/>
    </xf>
    <xf numFmtId="0" fontId="0" fillId="0" borderId="0" xfId="0" applyFill="1"/>
    <xf numFmtId="0" fontId="45" fillId="0" borderId="0" xfId="3" applyFont="1" applyFill="1" applyBorder="1" applyAlignment="1">
      <alignment horizontal="center" vertical="center" wrapText="1"/>
    </xf>
    <xf numFmtId="0" fontId="15" fillId="0" borderId="0" xfId="0" applyFont="1" applyFill="1" applyBorder="1" applyAlignment="1">
      <alignment horizontal="center" wrapText="1"/>
    </xf>
    <xf numFmtId="0" fontId="58" fillId="2" borderId="0" xfId="0" applyFont="1" applyFill="1" applyBorder="1" applyAlignment="1">
      <alignment horizontal="left" vertical="center" wrapText="1"/>
    </xf>
    <xf numFmtId="165" fontId="1" fillId="0" borderId="0" xfId="0" applyNumberFormat="1" applyFont="1" applyFill="1" applyBorder="1" applyAlignment="1">
      <alignment horizontal="left" vertical="top" wrapText="1"/>
    </xf>
    <xf numFmtId="0" fontId="25" fillId="0" borderId="60" xfId="0" applyFont="1" applyFill="1" applyBorder="1" applyAlignment="1">
      <alignment horizontal="center" vertical="center" wrapText="1"/>
    </xf>
    <xf numFmtId="0" fontId="25" fillId="0" borderId="60" xfId="0" applyFont="1" applyFill="1" applyBorder="1" applyAlignment="1">
      <alignment horizontal="center" vertical="center"/>
    </xf>
    <xf numFmtId="0" fontId="0" fillId="0" borderId="60" xfId="0" applyBorder="1" applyAlignment="1">
      <alignment horizontal="center"/>
    </xf>
    <xf numFmtId="0" fontId="0" fillId="0" borderId="60" xfId="0" applyBorder="1" applyAlignment="1">
      <alignment horizontal="center" wrapText="1"/>
    </xf>
    <xf numFmtId="166" fontId="70" fillId="2" borderId="150" xfId="0" applyNumberFormat="1" applyFont="1" applyFill="1" applyBorder="1" applyAlignment="1">
      <alignment horizontal="center" vertical="center" wrapText="1"/>
    </xf>
    <xf numFmtId="166" fontId="71" fillId="2" borderId="151" xfId="0" applyNumberFormat="1" applyFont="1" applyFill="1" applyBorder="1" applyAlignment="1">
      <alignment horizontal="center" vertical="center"/>
    </xf>
    <xf numFmtId="166" fontId="71" fillId="2" borderId="152" xfId="0" applyNumberFormat="1" applyFont="1" applyFill="1" applyBorder="1" applyAlignment="1">
      <alignment horizontal="center" vertical="center"/>
    </xf>
    <xf numFmtId="166" fontId="70" fillId="2" borderId="151" xfId="0" applyNumberFormat="1" applyFont="1" applyFill="1" applyBorder="1" applyAlignment="1">
      <alignment horizontal="center" vertical="center" wrapText="1"/>
    </xf>
    <xf numFmtId="166" fontId="70" fillId="2" borderId="152" xfId="0" applyNumberFormat="1" applyFont="1" applyFill="1" applyBorder="1" applyAlignment="1">
      <alignment horizontal="center" vertical="center" wrapText="1"/>
    </xf>
    <xf numFmtId="0" fontId="46" fillId="0" borderId="81" xfId="4" applyFont="1" applyFill="1" applyBorder="1" applyAlignment="1">
      <alignment horizontal="center" vertical="center"/>
    </xf>
    <xf numFmtId="0" fontId="46" fillId="0" borderId="82" xfId="4" applyFont="1" applyFill="1" applyBorder="1" applyAlignment="1">
      <alignment horizontal="center" vertical="center"/>
    </xf>
    <xf numFmtId="0" fontId="46" fillId="0" borderId="83" xfId="4" applyFont="1" applyFill="1" applyBorder="1" applyAlignment="1">
      <alignment horizontal="center" vertical="center"/>
    </xf>
    <xf numFmtId="0" fontId="46" fillId="0" borderId="72" xfId="4" applyFont="1" applyFill="1" applyBorder="1" applyAlignment="1">
      <alignment horizontal="center" vertical="center"/>
    </xf>
    <xf numFmtId="0" fontId="46" fillId="0" borderId="125" xfId="4" applyFont="1" applyFill="1" applyBorder="1" applyAlignment="1">
      <alignment horizontal="center" vertical="center"/>
    </xf>
    <xf numFmtId="0" fontId="46" fillId="0" borderId="73" xfId="4" applyFont="1" applyFill="1" applyBorder="1" applyAlignment="1">
      <alignment horizontal="center" vertical="center"/>
    </xf>
    <xf numFmtId="0" fontId="1" fillId="0" borderId="0" xfId="18" applyFont="1" applyAlignment="1">
      <alignment horizontal="left" vertical="top"/>
    </xf>
    <xf numFmtId="0" fontId="13" fillId="0" borderId="0" xfId="3" applyFont="1" applyFill="1" applyBorder="1" applyAlignment="1">
      <alignment horizontal="left" vertical="top" wrapText="1"/>
    </xf>
    <xf numFmtId="172" fontId="45" fillId="0" borderId="0" xfId="13" applyNumberFormat="1" applyFont="1" applyFill="1" applyAlignment="1">
      <alignment horizontal="left" vertical="top"/>
    </xf>
    <xf numFmtId="0" fontId="2" fillId="0" borderId="0" xfId="10" applyFont="1" applyFill="1" applyBorder="1" applyAlignment="1">
      <alignment horizontal="left" wrapText="1"/>
    </xf>
    <xf numFmtId="0" fontId="2" fillId="0" borderId="0" xfId="10" applyFont="1" applyFill="1" applyBorder="1" applyAlignment="1">
      <alignment horizontal="left"/>
    </xf>
    <xf numFmtId="0" fontId="2" fillId="0" borderId="79" xfId="10" applyFont="1" applyFill="1" applyBorder="1" applyAlignment="1">
      <alignment horizontal="left" vertical="top" wrapText="1"/>
    </xf>
    <xf numFmtId="0" fontId="1" fillId="0" borderId="43" xfId="0" applyFont="1" applyBorder="1" applyAlignment="1">
      <alignment horizontal="center" vertical="center" wrapText="1"/>
    </xf>
    <xf numFmtId="0" fontId="1" fillId="0" borderId="0" xfId="0" applyFont="1" applyBorder="1" applyAlignment="1">
      <alignment horizontal="center" vertical="center" wrapText="1"/>
    </xf>
  </cellXfs>
  <cellStyles count="39">
    <cellStyle name="Euro" xfId="1"/>
    <cellStyle name="Euro 2" xfId="25"/>
    <cellStyle name="Euro 2 2" xfId="34"/>
    <cellStyle name="Euro 2 3" xfId="37"/>
    <cellStyle name="Euro 3" xfId="32"/>
    <cellStyle name="Lien hypertexte" xfId="2" builtinId="8"/>
    <cellStyle name="Lien hypertexte 2" xfId="11"/>
    <cellStyle name="Lien hypertexte 3" xfId="31"/>
    <cellStyle name="Milliers" xfId="30" builtinId="3"/>
    <cellStyle name="Milliers 2" xfId="12"/>
    <cellStyle name="Milliers 2 2" xfId="36"/>
    <cellStyle name="Milliers 3" xfId="21"/>
    <cellStyle name="Milliers 4" xfId="28"/>
    <cellStyle name="Milliers 5" xfId="35"/>
    <cellStyle name="Normal" xfId="0" builtinId="0"/>
    <cellStyle name="Normal 2" xfId="3"/>
    <cellStyle name="Normal 2 2" xfId="4"/>
    <cellStyle name="Normal 2 2 2" xfId="19"/>
    <cellStyle name="Normal 2 3" xfId="5"/>
    <cellStyle name="Normal 2 3 2" xfId="27"/>
    <cellStyle name="Normal 2 3 3" xfId="26"/>
    <cellStyle name="Normal 3" xfId="6"/>
    <cellStyle name="Normal 3 2" xfId="7"/>
    <cellStyle name="Normal 3 3" xfId="33"/>
    <cellStyle name="Normal 4" xfId="8"/>
    <cellStyle name="Normal 4 3" xfId="18"/>
    <cellStyle name="Normal 5" xfId="13"/>
    <cellStyle name="Normal 5 2" xfId="20"/>
    <cellStyle name="Normal 6" xfId="14"/>
    <cellStyle name="Normal 7" xfId="10"/>
    <cellStyle name="Normal 7 2" xfId="23"/>
    <cellStyle name="Normal 8" xfId="17"/>
    <cellStyle name="Pourcentage" xfId="22" builtinId="5"/>
    <cellStyle name="Pourcentage 2" xfId="15"/>
    <cellStyle name="Pourcentage 2 2" xfId="24"/>
    <cellStyle name="Pourcentage 2 3" xfId="29"/>
    <cellStyle name="Pourcentage 2 4" xfId="38"/>
    <cellStyle name="Pourcentage 3" xfId="9"/>
    <cellStyle name="Pourcentage 4" xfId="1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externalLink" Target="externalLinks/externalLink3.xml"/><Relationship Id="rId55"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1.xml"/><Relationship Id="rId8" Type="http://schemas.openxmlformats.org/officeDocument/2006/relationships/worksheet" Target="worksheets/sheet8.xml"/><Relationship Id="rId51" Type="http://schemas.openxmlformats.org/officeDocument/2006/relationships/externalLink" Target="externalLinks/externalLink4.xml"/><Relationship Id="rId3" Type="http://schemas.openxmlformats.org/officeDocument/2006/relationships/worksheet" Target="worksheets/sheet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strRef>
              <c:f>'1.3-c'!$L$6</c:f>
              <c:strCache>
                <c:ptCount val="1"/>
                <c:pt idx="0">
                  <c:v>Nouveaux retraités</c:v>
                </c:pt>
              </c:strCache>
            </c:strRef>
          </c:tx>
          <c:invertIfNegative val="0"/>
          <c:cat>
            <c:strRef>
              <c:f>'1.3-c'!$K$7:$K$23</c:f>
              <c:strCache>
                <c:ptCount val="17"/>
                <c:pt idx="0">
                  <c:v>2005</c:v>
                </c:pt>
                <c:pt idx="1">
                  <c:v>2006</c:v>
                </c:pt>
                <c:pt idx="2">
                  <c:v>2007</c:v>
                </c:pt>
                <c:pt idx="3">
                  <c:v>2008 1</c:v>
                </c:pt>
                <c:pt idx="4">
                  <c:v>2009</c:v>
                </c:pt>
                <c:pt idx="5">
                  <c:v>2010</c:v>
                </c:pt>
                <c:pt idx="6">
                  <c:v>2011</c:v>
                </c:pt>
                <c:pt idx="7">
                  <c:v>2012 1</c:v>
                </c:pt>
                <c:pt idx="8">
                  <c:v>2013</c:v>
                </c:pt>
                <c:pt idx="9">
                  <c:v>2014</c:v>
                </c:pt>
                <c:pt idx="10">
                  <c:v>2015</c:v>
                </c:pt>
                <c:pt idx="11">
                  <c:v>2016 1</c:v>
                </c:pt>
                <c:pt idx="12">
                  <c:v>2017</c:v>
                </c:pt>
                <c:pt idx="13">
                  <c:v>2018</c:v>
                </c:pt>
                <c:pt idx="14">
                  <c:v>2019</c:v>
                </c:pt>
                <c:pt idx="15">
                  <c:v>2020</c:v>
                </c:pt>
                <c:pt idx="16">
                  <c:v>2021</c:v>
                </c:pt>
              </c:strCache>
            </c:strRef>
          </c:cat>
          <c:val>
            <c:numRef>
              <c:f>'1.3-c'!$L$7:$L$23</c:f>
              <c:numCache>
                <c:formatCode>#,##0</c:formatCode>
                <c:ptCount val="17"/>
                <c:pt idx="0">
                  <c:v>716.31500000000005</c:v>
                </c:pt>
                <c:pt idx="1">
                  <c:v>788.51499999999999</c:v>
                </c:pt>
                <c:pt idx="2">
                  <c:v>824.29600000000005</c:v>
                </c:pt>
                <c:pt idx="3">
                  <c:v>842.72500000000002</c:v>
                </c:pt>
                <c:pt idx="4">
                  <c:v>739.34100000000001</c:v>
                </c:pt>
                <c:pt idx="5">
                  <c:v>777.72500000000002</c:v>
                </c:pt>
                <c:pt idx="6">
                  <c:v>681.78499999999997</c:v>
                </c:pt>
                <c:pt idx="7">
                  <c:v>604.16499999999996</c:v>
                </c:pt>
                <c:pt idx="8">
                  <c:v>758.25699999999995</c:v>
                </c:pt>
                <c:pt idx="9">
                  <c:v>702.30700000000002</c:v>
                </c:pt>
                <c:pt idx="10">
                  <c:v>653.25300000000004</c:v>
                </c:pt>
                <c:pt idx="11">
                  <c:v>643.70000000000005</c:v>
                </c:pt>
                <c:pt idx="12">
                  <c:v>710.3</c:v>
                </c:pt>
                <c:pt idx="13">
                  <c:v>749.5</c:v>
                </c:pt>
                <c:pt idx="14">
                  <c:v>718.3</c:v>
                </c:pt>
                <c:pt idx="15">
                  <c:v>715.6</c:v>
                </c:pt>
                <c:pt idx="16">
                  <c:v>722</c:v>
                </c:pt>
              </c:numCache>
            </c:numRef>
          </c:val>
          <c:extLst>
            <c:ext xmlns:c16="http://schemas.microsoft.com/office/drawing/2014/chart" uri="{C3380CC4-5D6E-409C-BE32-E72D297353CC}">
              <c16:uniqueId val="{00000000-06E2-417D-AE48-B0E36BACA67F}"/>
            </c:ext>
          </c:extLst>
        </c:ser>
        <c:ser>
          <c:idx val="3"/>
          <c:order val="1"/>
          <c:tx>
            <c:strRef>
              <c:f>'1.3-c'!$M$6</c:f>
              <c:strCache>
                <c:ptCount val="1"/>
                <c:pt idx="0">
                  <c:v>Variation du nombre de retraités </c:v>
                </c:pt>
              </c:strCache>
            </c:strRef>
          </c:tx>
          <c:invertIfNegative val="0"/>
          <c:cat>
            <c:strRef>
              <c:f>'1.3-c'!$K$7:$K$23</c:f>
              <c:strCache>
                <c:ptCount val="17"/>
                <c:pt idx="0">
                  <c:v>2005</c:v>
                </c:pt>
                <c:pt idx="1">
                  <c:v>2006</c:v>
                </c:pt>
                <c:pt idx="2">
                  <c:v>2007</c:v>
                </c:pt>
                <c:pt idx="3">
                  <c:v>2008 1</c:v>
                </c:pt>
                <c:pt idx="4">
                  <c:v>2009</c:v>
                </c:pt>
                <c:pt idx="5">
                  <c:v>2010</c:v>
                </c:pt>
                <c:pt idx="6">
                  <c:v>2011</c:v>
                </c:pt>
                <c:pt idx="7">
                  <c:v>2012 1</c:v>
                </c:pt>
                <c:pt idx="8">
                  <c:v>2013</c:v>
                </c:pt>
                <c:pt idx="9">
                  <c:v>2014</c:v>
                </c:pt>
                <c:pt idx="10">
                  <c:v>2015</c:v>
                </c:pt>
                <c:pt idx="11">
                  <c:v>2016 1</c:v>
                </c:pt>
                <c:pt idx="12">
                  <c:v>2017</c:v>
                </c:pt>
                <c:pt idx="13">
                  <c:v>2018</c:v>
                </c:pt>
                <c:pt idx="14">
                  <c:v>2019</c:v>
                </c:pt>
                <c:pt idx="15">
                  <c:v>2020</c:v>
                </c:pt>
                <c:pt idx="16">
                  <c:v>2021</c:v>
                </c:pt>
              </c:strCache>
            </c:strRef>
          </c:cat>
          <c:val>
            <c:numRef>
              <c:f>'1.3-c'!$M$7:$M$23</c:f>
              <c:numCache>
                <c:formatCode>#,##0</c:formatCode>
                <c:ptCount val="17"/>
                <c:pt idx="0">
                  <c:v>302.19200000000001</c:v>
                </c:pt>
                <c:pt idx="1">
                  <c:v>373.40600000000001</c:v>
                </c:pt>
                <c:pt idx="2">
                  <c:v>386.11200000000002</c:v>
                </c:pt>
                <c:pt idx="3">
                  <c:v>395.262</c:v>
                </c:pt>
                <c:pt idx="4">
                  <c:v>325.50299999999999</c:v>
                </c:pt>
                <c:pt idx="5">
                  <c:v>338.74400000000003</c:v>
                </c:pt>
                <c:pt idx="6">
                  <c:v>208.626</c:v>
                </c:pt>
                <c:pt idx="7">
                  <c:v>58.534999999999997</c:v>
                </c:pt>
                <c:pt idx="8">
                  <c:v>280.31700000000001</c:v>
                </c:pt>
                <c:pt idx="9">
                  <c:v>198.93199999999999</c:v>
                </c:pt>
                <c:pt idx="10">
                  <c:v>152.03800000000001</c:v>
                </c:pt>
                <c:pt idx="11">
                  <c:v>154.69999999999999</c:v>
                </c:pt>
                <c:pt idx="12">
                  <c:v>117</c:v>
                </c:pt>
                <c:pt idx="13">
                  <c:v>243.5</c:v>
                </c:pt>
                <c:pt idx="14">
                  <c:v>216.4</c:v>
                </c:pt>
                <c:pt idx="15">
                  <c:v>195.1</c:v>
                </c:pt>
                <c:pt idx="16">
                  <c:v>89.6</c:v>
                </c:pt>
              </c:numCache>
            </c:numRef>
          </c:val>
          <c:extLst>
            <c:ext xmlns:c16="http://schemas.microsoft.com/office/drawing/2014/chart" uri="{C3380CC4-5D6E-409C-BE32-E72D297353CC}">
              <c16:uniqueId val="{00000002-06E2-417D-AE48-B0E36BACA67F}"/>
            </c:ext>
          </c:extLst>
        </c:ser>
        <c:dLbls>
          <c:showLegendKey val="0"/>
          <c:showVal val="0"/>
          <c:showCatName val="0"/>
          <c:showSerName val="0"/>
          <c:showPercent val="0"/>
          <c:showBubbleSize val="0"/>
        </c:dLbls>
        <c:gapWidth val="150"/>
        <c:axId val="45012480"/>
        <c:axId val="45014016"/>
      </c:barChart>
      <c:lineChart>
        <c:grouping val="standard"/>
        <c:varyColors val="0"/>
        <c:ser>
          <c:idx val="4"/>
          <c:order val="2"/>
          <c:tx>
            <c:strRef>
              <c:f>'1.3-c'!$N$6</c:f>
              <c:strCache>
                <c:ptCount val="1"/>
                <c:pt idx="0">
                  <c:v>Evolution du nombre de retraités (en % )</c:v>
                </c:pt>
              </c:strCache>
            </c:strRef>
          </c:tx>
          <c:marker>
            <c:symbol val="none"/>
          </c:marker>
          <c:cat>
            <c:strRef>
              <c:f>'1.3-c'!$K$7:$K$23</c:f>
              <c:strCache>
                <c:ptCount val="17"/>
                <c:pt idx="0">
                  <c:v>2005</c:v>
                </c:pt>
                <c:pt idx="1">
                  <c:v>2006</c:v>
                </c:pt>
                <c:pt idx="2">
                  <c:v>2007</c:v>
                </c:pt>
                <c:pt idx="3">
                  <c:v>2008 1</c:v>
                </c:pt>
                <c:pt idx="4">
                  <c:v>2009</c:v>
                </c:pt>
                <c:pt idx="5">
                  <c:v>2010</c:v>
                </c:pt>
                <c:pt idx="6">
                  <c:v>2011</c:v>
                </c:pt>
                <c:pt idx="7">
                  <c:v>2012 1</c:v>
                </c:pt>
                <c:pt idx="8">
                  <c:v>2013</c:v>
                </c:pt>
                <c:pt idx="9">
                  <c:v>2014</c:v>
                </c:pt>
                <c:pt idx="10">
                  <c:v>2015</c:v>
                </c:pt>
                <c:pt idx="11">
                  <c:v>2016 1</c:v>
                </c:pt>
                <c:pt idx="12">
                  <c:v>2017</c:v>
                </c:pt>
                <c:pt idx="13">
                  <c:v>2018</c:v>
                </c:pt>
                <c:pt idx="14">
                  <c:v>2019</c:v>
                </c:pt>
                <c:pt idx="15">
                  <c:v>2020</c:v>
                </c:pt>
                <c:pt idx="16">
                  <c:v>2021</c:v>
                </c:pt>
              </c:strCache>
            </c:strRef>
          </c:cat>
          <c:val>
            <c:numRef>
              <c:f>'1.3-c'!$N$7:$N$23</c:f>
              <c:numCache>
                <c:formatCode>#\ ##0.0</c:formatCode>
                <c:ptCount val="17"/>
                <c:pt idx="0">
                  <c:v>2.2999999999999998</c:v>
                </c:pt>
                <c:pt idx="1">
                  <c:v>2.8</c:v>
                </c:pt>
                <c:pt idx="2">
                  <c:v>2.8</c:v>
                </c:pt>
                <c:pt idx="3">
                  <c:v>2.8</c:v>
                </c:pt>
                <c:pt idx="4">
                  <c:v>2.2999999999999998</c:v>
                </c:pt>
                <c:pt idx="5">
                  <c:v>2.2999999999999998</c:v>
                </c:pt>
                <c:pt idx="6">
                  <c:v>1.4</c:v>
                </c:pt>
                <c:pt idx="7">
                  <c:v>0.4</c:v>
                </c:pt>
                <c:pt idx="8">
                  <c:v>1.8</c:v>
                </c:pt>
                <c:pt idx="9">
                  <c:v>1.3</c:v>
                </c:pt>
                <c:pt idx="10">
                  <c:v>1</c:v>
                </c:pt>
                <c:pt idx="11">
                  <c:v>1</c:v>
                </c:pt>
                <c:pt idx="12">
                  <c:v>0.7</c:v>
                </c:pt>
                <c:pt idx="13">
                  <c:v>1.5</c:v>
                </c:pt>
                <c:pt idx="14">
                  <c:v>1.3</c:v>
                </c:pt>
                <c:pt idx="15">
                  <c:v>1.2</c:v>
                </c:pt>
                <c:pt idx="16">
                  <c:v>0.5</c:v>
                </c:pt>
              </c:numCache>
            </c:numRef>
          </c:val>
          <c:smooth val="0"/>
          <c:extLst>
            <c:ext xmlns:c16="http://schemas.microsoft.com/office/drawing/2014/chart" uri="{C3380CC4-5D6E-409C-BE32-E72D297353CC}">
              <c16:uniqueId val="{00000003-06E2-417D-AE48-B0E36BACA67F}"/>
            </c:ext>
          </c:extLst>
        </c:ser>
        <c:dLbls>
          <c:showLegendKey val="0"/>
          <c:showVal val="0"/>
          <c:showCatName val="0"/>
          <c:showSerName val="0"/>
          <c:showPercent val="0"/>
          <c:showBubbleSize val="0"/>
        </c:dLbls>
        <c:marker val="1"/>
        <c:smooth val="0"/>
        <c:axId val="45359872"/>
        <c:axId val="45361408"/>
      </c:lineChart>
      <c:catAx>
        <c:axId val="4501248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45014016"/>
        <c:crosses val="autoZero"/>
        <c:auto val="1"/>
        <c:lblAlgn val="ctr"/>
        <c:lblOffset val="100"/>
        <c:noMultiLvlLbl val="0"/>
      </c:catAx>
      <c:valAx>
        <c:axId val="45014016"/>
        <c:scaling>
          <c:orientation val="minMax"/>
          <c:max val="900"/>
          <c:min val="0"/>
        </c:scaling>
        <c:delete val="0"/>
        <c:axPos val="l"/>
        <c:majorGridlines/>
        <c:title>
          <c:tx>
            <c:rich>
              <a:bodyPr/>
              <a:lstStyle/>
              <a:p>
                <a:pPr>
                  <a:defRPr/>
                </a:pPr>
                <a:r>
                  <a:rPr lang="en-US"/>
                  <a:t>En milliers de personnes</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45012480"/>
        <c:crosses val="autoZero"/>
        <c:crossBetween val="between"/>
        <c:majorUnit val="100"/>
      </c:valAx>
      <c:catAx>
        <c:axId val="45359872"/>
        <c:scaling>
          <c:orientation val="minMax"/>
        </c:scaling>
        <c:delete val="1"/>
        <c:axPos val="b"/>
        <c:numFmt formatCode="General" sourceLinked="1"/>
        <c:majorTickMark val="out"/>
        <c:minorTickMark val="none"/>
        <c:tickLblPos val="nextTo"/>
        <c:crossAx val="45361408"/>
        <c:crosses val="autoZero"/>
        <c:auto val="1"/>
        <c:lblAlgn val="ctr"/>
        <c:lblOffset val="100"/>
        <c:noMultiLvlLbl val="0"/>
      </c:catAx>
      <c:valAx>
        <c:axId val="45361408"/>
        <c:scaling>
          <c:orientation val="minMax"/>
          <c:max val="3"/>
        </c:scaling>
        <c:delete val="0"/>
        <c:axPos val="r"/>
        <c:numFmt formatCode="#\ ##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45359872"/>
        <c:crosses val="max"/>
        <c:crossBetween val="between"/>
        <c:majorUnit val="0.30000000000000004"/>
      </c:valAx>
    </c:plotArea>
    <c:legend>
      <c:legendPos val="b"/>
      <c:overlay val="0"/>
      <c:txPr>
        <a:bodyPr/>
        <a:lstStyle/>
        <a:p>
          <a:pPr>
            <a:defRPr sz="845"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423643768666848"/>
          <c:y val="0.14791822074872221"/>
          <c:w val="0.80963489908589015"/>
          <c:h val="0.69751457383616533"/>
        </c:manualLayout>
      </c:layout>
      <c:barChart>
        <c:barDir val="bar"/>
        <c:grouping val="stacked"/>
        <c:varyColors val="0"/>
        <c:ser>
          <c:idx val="1"/>
          <c:order val="0"/>
          <c:tx>
            <c:v>droits dérivés cumulés avec un droit direct</c:v>
          </c:tx>
          <c:spPr>
            <a:solidFill>
              <a:schemeClr val="accent2">
                <a:lumMod val="75000"/>
              </a:schemeClr>
            </a:solidFill>
          </c:spPr>
          <c:invertIfNegative val="0"/>
          <c:cat>
            <c:strRef>
              <c:f>'1.4-c'!$A$4:$A$13</c:f>
              <c:strCache>
                <c:ptCount val="10"/>
                <c:pt idx="0">
                  <c:v> moins de 50 ans</c:v>
                </c:pt>
                <c:pt idx="1">
                  <c:v> 50 à 54 ans</c:v>
                </c:pt>
                <c:pt idx="2">
                  <c:v> 55 à 59 ans</c:v>
                </c:pt>
                <c:pt idx="3">
                  <c:v> 60 à 64 ans</c:v>
                </c:pt>
                <c:pt idx="4">
                  <c:v> 65 à 69 ans</c:v>
                </c:pt>
                <c:pt idx="5">
                  <c:v> 70 à 74 ans</c:v>
                </c:pt>
                <c:pt idx="6">
                  <c:v> 75 à 79 ans</c:v>
                </c:pt>
                <c:pt idx="7">
                  <c:v> 80 à 84 ans</c:v>
                </c:pt>
                <c:pt idx="8">
                  <c:v> 85 à 89 ans</c:v>
                </c:pt>
                <c:pt idx="9">
                  <c:v> 90 ans ou plus</c:v>
                </c:pt>
              </c:strCache>
            </c:strRef>
          </c:cat>
          <c:val>
            <c:numRef>
              <c:f>'1.4-c'!$C$4:$C$13</c:f>
              <c:numCache>
                <c:formatCode>0.0;0.0</c:formatCode>
                <c:ptCount val="10"/>
                <c:pt idx="0">
                  <c:v>0</c:v>
                </c:pt>
                <c:pt idx="1">
                  <c:v>0</c:v>
                </c:pt>
                <c:pt idx="2">
                  <c:v>-0.1</c:v>
                </c:pt>
                <c:pt idx="3">
                  <c:v>-2.1</c:v>
                </c:pt>
                <c:pt idx="4">
                  <c:v>-6.7</c:v>
                </c:pt>
                <c:pt idx="5">
                  <c:v>-11.1</c:v>
                </c:pt>
                <c:pt idx="6">
                  <c:v>-11</c:v>
                </c:pt>
                <c:pt idx="7">
                  <c:v>-11.4</c:v>
                </c:pt>
                <c:pt idx="8">
                  <c:v>-12.2</c:v>
                </c:pt>
                <c:pt idx="9">
                  <c:v>-11.1</c:v>
                </c:pt>
              </c:numCache>
            </c:numRef>
          </c:val>
          <c:extLst>
            <c:ext xmlns:c16="http://schemas.microsoft.com/office/drawing/2014/chart" uri="{C3380CC4-5D6E-409C-BE32-E72D297353CC}">
              <c16:uniqueId val="{00000000-613B-4CBE-B422-3EEAE833634D}"/>
            </c:ext>
          </c:extLst>
        </c:ser>
        <c:ser>
          <c:idx val="3"/>
          <c:order val="1"/>
          <c:tx>
            <c:strRef>
              <c:f>'1.4-c'!$F$2</c:f>
              <c:strCache>
                <c:ptCount val="1"/>
              </c:strCache>
            </c:strRef>
          </c:tx>
          <c:spPr>
            <a:solidFill>
              <a:schemeClr val="accent2">
                <a:lumMod val="75000"/>
              </a:schemeClr>
            </a:solidFill>
          </c:spPr>
          <c:invertIfNegative val="0"/>
          <c:cat>
            <c:strRef>
              <c:f>'1.4-c'!$A$4:$A$13</c:f>
              <c:strCache>
                <c:ptCount val="10"/>
                <c:pt idx="0">
                  <c:v> moins de 50 ans</c:v>
                </c:pt>
                <c:pt idx="1">
                  <c:v> 50 à 54 ans</c:v>
                </c:pt>
                <c:pt idx="2">
                  <c:v> 55 à 59 ans</c:v>
                </c:pt>
                <c:pt idx="3">
                  <c:v> 60 à 64 ans</c:v>
                </c:pt>
                <c:pt idx="4">
                  <c:v> 65 à 69 ans</c:v>
                </c:pt>
                <c:pt idx="5">
                  <c:v> 70 à 74 ans</c:v>
                </c:pt>
                <c:pt idx="6">
                  <c:v> 75 à 79 ans</c:v>
                </c:pt>
                <c:pt idx="7">
                  <c:v> 80 à 84 ans</c:v>
                </c:pt>
                <c:pt idx="8">
                  <c:v> 85 à 89 ans</c:v>
                </c:pt>
                <c:pt idx="9">
                  <c:v> 90 ans ou plus</c:v>
                </c:pt>
              </c:strCache>
            </c:strRef>
          </c:cat>
          <c:val>
            <c:numRef>
              <c:f>'1.4-c'!$F$4:$F$13</c:f>
              <c:numCache>
                <c:formatCode>0.0</c:formatCode>
                <c:ptCount val="10"/>
                <c:pt idx="0">
                  <c:v>0</c:v>
                </c:pt>
                <c:pt idx="1">
                  <c:v>0</c:v>
                </c:pt>
                <c:pt idx="2">
                  <c:v>0</c:v>
                </c:pt>
                <c:pt idx="3">
                  <c:v>0.5</c:v>
                </c:pt>
                <c:pt idx="4">
                  <c:v>1.4000000000000001</c:v>
                </c:pt>
                <c:pt idx="5">
                  <c:v>2.1</c:v>
                </c:pt>
                <c:pt idx="6">
                  <c:v>1.9</c:v>
                </c:pt>
                <c:pt idx="7">
                  <c:v>1.9</c:v>
                </c:pt>
                <c:pt idx="8">
                  <c:v>1.7999999999999998</c:v>
                </c:pt>
                <c:pt idx="9">
                  <c:v>1.5</c:v>
                </c:pt>
              </c:numCache>
            </c:numRef>
          </c:val>
          <c:extLst>
            <c:ext xmlns:c16="http://schemas.microsoft.com/office/drawing/2014/chart" uri="{C3380CC4-5D6E-409C-BE32-E72D297353CC}">
              <c16:uniqueId val="{00000001-613B-4CBE-B422-3EEAE833634D}"/>
            </c:ext>
          </c:extLst>
        </c:ser>
        <c:ser>
          <c:idx val="2"/>
          <c:order val="2"/>
          <c:tx>
            <c:strRef>
              <c:f>'1.4-c'!$F$2</c:f>
              <c:strCache>
                <c:ptCount val="1"/>
              </c:strCache>
            </c:strRef>
          </c:tx>
          <c:spPr>
            <a:solidFill>
              <a:schemeClr val="accent1"/>
            </a:solidFill>
          </c:spPr>
          <c:invertIfNegative val="0"/>
          <c:cat>
            <c:strRef>
              <c:f>'1.4-c'!$A$4:$A$13</c:f>
              <c:strCache>
                <c:ptCount val="10"/>
                <c:pt idx="0">
                  <c:v> moins de 50 ans</c:v>
                </c:pt>
                <c:pt idx="1">
                  <c:v> 50 à 54 ans</c:v>
                </c:pt>
                <c:pt idx="2">
                  <c:v> 55 à 59 ans</c:v>
                </c:pt>
                <c:pt idx="3">
                  <c:v> 60 à 64 ans</c:v>
                </c:pt>
                <c:pt idx="4">
                  <c:v> 65 à 69 ans</c:v>
                </c:pt>
                <c:pt idx="5">
                  <c:v> 70 à 74 ans</c:v>
                </c:pt>
                <c:pt idx="6">
                  <c:v> 75 à 79 ans</c:v>
                </c:pt>
                <c:pt idx="7">
                  <c:v> 80 à 84 ans</c:v>
                </c:pt>
                <c:pt idx="8">
                  <c:v> 85 à 89 ans</c:v>
                </c:pt>
                <c:pt idx="9">
                  <c:v> 90 ans ou plus</c:v>
                </c:pt>
              </c:strCache>
            </c:strRef>
          </c:cat>
          <c:val>
            <c:numRef>
              <c:f>'1.4-c'!$E$4:$E$13</c:f>
              <c:numCache>
                <c:formatCode>0.0</c:formatCode>
                <c:ptCount val="10"/>
                <c:pt idx="0">
                  <c:v>0.1</c:v>
                </c:pt>
                <c:pt idx="1">
                  <c:v>0.1</c:v>
                </c:pt>
                <c:pt idx="2">
                  <c:v>0.3</c:v>
                </c:pt>
                <c:pt idx="3">
                  <c:v>0.3</c:v>
                </c:pt>
                <c:pt idx="4">
                  <c:v>0.1</c:v>
                </c:pt>
                <c:pt idx="5">
                  <c:v>0</c:v>
                </c:pt>
                <c:pt idx="6">
                  <c:v>0</c:v>
                </c:pt>
                <c:pt idx="7">
                  <c:v>0</c:v>
                </c:pt>
                <c:pt idx="8">
                  <c:v>0</c:v>
                </c:pt>
                <c:pt idx="9">
                  <c:v>0</c:v>
                </c:pt>
              </c:numCache>
            </c:numRef>
          </c:val>
          <c:extLst>
            <c:ext xmlns:c16="http://schemas.microsoft.com/office/drawing/2014/chart" uri="{C3380CC4-5D6E-409C-BE32-E72D297353CC}">
              <c16:uniqueId val="{00000002-613B-4CBE-B422-3EEAE833634D}"/>
            </c:ext>
          </c:extLst>
        </c:ser>
        <c:ser>
          <c:idx val="0"/>
          <c:order val="3"/>
          <c:tx>
            <c:v>Droits dérivés servis seuls</c:v>
          </c:tx>
          <c:invertIfNegative val="0"/>
          <c:cat>
            <c:strRef>
              <c:f>'1.4-c'!$A$4:$A$13</c:f>
              <c:strCache>
                <c:ptCount val="10"/>
                <c:pt idx="0">
                  <c:v> moins de 50 ans</c:v>
                </c:pt>
                <c:pt idx="1">
                  <c:v> 50 à 54 ans</c:v>
                </c:pt>
                <c:pt idx="2">
                  <c:v> 55 à 59 ans</c:v>
                </c:pt>
                <c:pt idx="3">
                  <c:v> 60 à 64 ans</c:v>
                </c:pt>
                <c:pt idx="4">
                  <c:v> 65 à 69 ans</c:v>
                </c:pt>
                <c:pt idx="5">
                  <c:v> 70 à 74 ans</c:v>
                </c:pt>
                <c:pt idx="6">
                  <c:v> 75 à 79 ans</c:v>
                </c:pt>
                <c:pt idx="7">
                  <c:v> 80 à 84 ans</c:v>
                </c:pt>
                <c:pt idx="8">
                  <c:v> 85 à 89 ans</c:v>
                </c:pt>
                <c:pt idx="9">
                  <c:v> 90 ans ou plus</c:v>
                </c:pt>
              </c:strCache>
            </c:strRef>
          </c:cat>
          <c:val>
            <c:numRef>
              <c:f>'1.4-c'!$B$4:$B$13</c:f>
              <c:numCache>
                <c:formatCode>0.0;0.0</c:formatCode>
                <c:ptCount val="10"/>
                <c:pt idx="0">
                  <c:v>-0.5</c:v>
                </c:pt>
                <c:pt idx="1">
                  <c:v>-0.6</c:v>
                </c:pt>
                <c:pt idx="2">
                  <c:v>-2.6</c:v>
                </c:pt>
                <c:pt idx="3">
                  <c:v>-3.5000000000000004</c:v>
                </c:pt>
                <c:pt idx="4">
                  <c:v>-2.5</c:v>
                </c:pt>
                <c:pt idx="5">
                  <c:v>-1.7999999999999998</c:v>
                </c:pt>
                <c:pt idx="6">
                  <c:v>-2</c:v>
                </c:pt>
                <c:pt idx="7">
                  <c:v>-3</c:v>
                </c:pt>
                <c:pt idx="8">
                  <c:v>-2.5</c:v>
                </c:pt>
                <c:pt idx="9">
                  <c:v>-2.9000000000000004</c:v>
                </c:pt>
              </c:numCache>
            </c:numRef>
          </c:val>
          <c:extLst>
            <c:ext xmlns:c16="http://schemas.microsoft.com/office/drawing/2014/chart" uri="{C3380CC4-5D6E-409C-BE32-E72D297353CC}">
              <c16:uniqueId val="{00000003-613B-4CBE-B422-3EEAE833634D}"/>
            </c:ext>
          </c:extLst>
        </c:ser>
        <c:dLbls>
          <c:showLegendKey val="0"/>
          <c:showVal val="0"/>
          <c:showCatName val="0"/>
          <c:showSerName val="0"/>
          <c:showPercent val="0"/>
          <c:showBubbleSize val="0"/>
        </c:dLbls>
        <c:gapWidth val="0"/>
        <c:overlap val="100"/>
        <c:axId val="67802624"/>
        <c:axId val="67804160"/>
      </c:barChart>
      <c:catAx>
        <c:axId val="67802624"/>
        <c:scaling>
          <c:orientation val="minMax"/>
        </c:scaling>
        <c:delete val="0"/>
        <c:axPos val="l"/>
        <c:numFmt formatCode="General" sourceLinked="1"/>
        <c:majorTickMark val="out"/>
        <c:minorTickMark val="none"/>
        <c:tickLblPos val="low"/>
        <c:txPr>
          <a:bodyPr rot="0" vert="horz"/>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fr-FR"/>
          </a:p>
        </c:txPr>
        <c:crossAx val="67804160"/>
        <c:crossesAt val="0"/>
        <c:auto val="1"/>
        <c:lblAlgn val="ctr"/>
        <c:lblOffset val="100"/>
        <c:noMultiLvlLbl val="0"/>
      </c:catAx>
      <c:valAx>
        <c:axId val="67804160"/>
        <c:scaling>
          <c:orientation val="minMax"/>
        </c:scaling>
        <c:delete val="0"/>
        <c:axPos val="b"/>
        <c:majorGridlines/>
        <c:numFmt formatCode="#,##0;#,##0" sourceLinked="0"/>
        <c:majorTickMark val="out"/>
        <c:minorTickMark val="none"/>
        <c:tickLblPos val="nextTo"/>
        <c:txPr>
          <a:bodyPr rot="0" vert="horz"/>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fr-FR"/>
          </a:p>
        </c:txPr>
        <c:crossAx val="67802624"/>
        <c:crosses val="autoZero"/>
        <c:crossBetween val="between"/>
        <c:majorUnit val="5"/>
      </c:valAx>
    </c:plotArea>
    <c:legend>
      <c:legendPos val="t"/>
      <c:legendEntry>
        <c:idx val="1"/>
        <c:delete val="1"/>
      </c:legendEntry>
      <c:legendEntry>
        <c:idx val="2"/>
        <c:delete val="1"/>
      </c:legendEntry>
      <c:layout>
        <c:manualLayout>
          <c:xMode val="edge"/>
          <c:yMode val="edge"/>
          <c:x val="2.3476224092678053E-2"/>
          <c:y val="2.1052631578947368E-2"/>
          <c:w val="0.95001799257851371"/>
          <c:h val="8.9748584058571626E-2"/>
        </c:manualLayout>
      </c:layout>
      <c:overlay val="0"/>
      <c:txPr>
        <a:bodyPr/>
        <a:lstStyle/>
        <a:p>
          <a:pPr>
            <a:defRPr sz="1050" b="0" i="0" u="none" strike="noStrike" baseline="0">
              <a:solidFill>
                <a:srgbClr val="000000"/>
              </a:solidFill>
              <a:latin typeface="Arial" panose="020B0604020202020204" pitchFamily="34" charset="0"/>
              <a:ea typeface="Calibri"/>
              <a:cs typeface="Arial" panose="020B0604020202020204" pitchFamily="34" charset="0"/>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423643768666848"/>
          <c:y val="0.14791822074872221"/>
          <c:w val="0.80963489908589015"/>
          <c:h val="0.69751457383616533"/>
        </c:manualLayout>
      </c:layout>
      <c:barChart>
        <c:barDir val="bar"/>
        <c:grouping val="clustered"/>
        <c:varyColors val="0"/>
        <c:ser>
          <c:idx val="3"/>
          <c:order val="0"/>
          <c:tx>
            <c:strRef>
              <c:f>'1.4-c'!$F$2</c:f>
              <c:strCache>
                <c:ptCount val="1"/>
              </c:strCache>
            </c:strRef>
          </c:tx>
          <c:spPr>
            <a:solidFill>
              <a:schemeClr val="accent2">
                <a:lumMod val="75000"/>
              </a:schemeClr>
            </a:solidFill>
          </c:spPr>
          <c:invertIfNegative val="0"/>
          <c:cat>
            <c:strRef>
              <c:f>'1.4-c'!$A$4:$A$13</c:f>
              <c:strCache>
                <c:ptCount val="10"/>
                <c:pt idx="0">
                  <c:v> moins de 50 ans</c:v>
                </c:pt>
                <c:pt idx="1">
                  <c:v> 50 à 54 ans</c:v>
                </c:pt>
                <c:pt idx="2">
                  <c:v> 55 à 59 ans</c:v>
                </c:pt>
                <c:pt idx="3">
                  <c:v> 60 à 64 ans</c:v>
                </c:pt>
                <c:pt idx="4">
                  <c:v> 65 à 69 ans</c:v>
                </c:pt>
                <c:pt idx="5">
                  <c:v> 70 à 74 ans</c:v>
                </c:pt>
                <c:pt idx="6">
                  <c:v> 75 à 79 ans</c:v>
                </c:pt>
                <c:pt idx="7">
                  <c:v> 80 à 84 ans</c:v>
                </c:pt>
                <c:pt idx="8">
                  <c:v> 85 à 89 ans</c:v>
                </c:pt>
                <c:pt idx="9">
                  <c:v> 90 ans ou plus</c:v>
                </c:pt>
              </c:strCache>
            </c:strRef>
          </c:cat>
          <c:val>
            <c:numRef>
              <c:f>'1.4-c'!$F$4:$F$13</c:f>
              <c:numCache>
                <c:formatCode>0.0</c:formatCode>
                <c:ptCount val="10"/>
                <c:pt idx="0">
                  <c:v>0</c:v>
                </c:pt>
                <c:pt idx="1">
                  <c:v>0</c:v>
                </c:pt>
                <c:pt idx="2">
                  <c:v>0</c:v>
                </c:pt>
                <c:pt idx="3">
                  <c:v>0.5</c:v>
                </c:pt>
                <c:pt idx="4">
                  <c:v>1.4000000000000001</c:v>
                </c:pt>
                <c:pt idx="5">
                  <c:v>2.1</c:v>
                </c:pt>
                <c:pt idx="6">
                  <c:v>1.9</c:v>
                </c:pt>
                <c:pt idx="7">
                  <c:v>1.9</c:v>
                </c:pt>
                <c:pt idx="8">
                  <c:v>1.7999999999999998</c:v>
                </c:pt>
                <c:pt idx="9">
                  <c:v>1.5</c:v>
                </c:pt>
              </c:numCache>
            </c:numRef>
          </c:val>
          <c:extLst>
            <c:ext xmlns:c16="http://schemas.microsoft.com/office/drawing/2014/chart" uri="{C3380CC4-5D6E-409C-BE32-E72D297353CC}">
              <c16:uniqueId val="{00000001-80AD-48B3-8CEC-83F866A90015}"/>
            </c:ext>
          </c:extLst>
        </c:ser>
        <c:ser>
          <c:idx val="2"/>
          <c:order val="1"/>
          <c:tx>
            <c:strRef>
              <c:f>'1.4-c'!$F$2</c:f>
              <c:strCache>
                <c:ptCount val="1"/>
              </c:strCache>
            </c:strRef>
          </c:tx>
          <c:spPr>
            <a:solidFill>
              <a:schemeClr val="accent1"/>
            </a:solidFill>
          </c:spPr>
          <c:invertIfNegative val="0"/>
          <c:cat>
            <c:strRef>
              <c:f>'1.4-c'!$A$4:$A$13</c:f>
              <c:strCache>
                <c:ptCount val="10"/>
                <c:pt idx="0">
                  <c:v> moins de 50 ans</c:v>
                </c:pt>
                <c:pt idx="1">
                  <c:v> 50 à 54 ans</c:v>
                </c:pt>
                <c:pt idx="2">
                  <c:v> 55 à 59 ans</c:v>
                </c:pt>
                <c:pt idx="3">
                  <c:v> 60 à 64 ans</c:v>
                </c:pt>
                <c:pt idx="4">
                  <c:v> 65 à 69 ans</c:v>
                </c:pt>
                <c:pt idx="5">
                  <c:v> 70 à 74 ans</c:v>
                </c:pt>
                <c:pt idx="6">
                  <c:v> 75 à 79 ans</c:v>
                </c:pt>
                <c:pt idx="7">
                  <c:v> 80 à 84 ans</c:v>
                </c:pt>
                <c:pt idx="8">
                  <c:v> 85 à 89 ans</c:v>
                </c:pt>
                <c:pt idx="9">
                  <c:v> 90 ans ou plus</c:v>
                </c:pt>
              </c:strCache>
            </c:strRef>
          </c:cat>
          <c:val>
            <c:numRef>
              <c:f>'1.4-c'!$E$4:$E$13</c:f>
              <c:numCache>
                <c:formatCode>0.0</c:formatCode>
                <c:ptCount val="10"/>
                <c:pt idx="0">
                  <c:v>0.1</c:v>
                </c:pt>
                <c:pt idx="1">
                  <c:v>0.1</c:v>
                </c:pt>
                <c:pt idx="2">
                  <c:v>0.3</c:v>
                </c:pt>
                <c:pt idx="3">
                  <c:v>0.3</c:v>
                </c:pt>
                <c:pt idx="4">
                  <c:v>0.1</c:v>
                </c:pt>
                <c:pt idx="5">
                  <c:v>0</c:v>
                </c:pt>
                <c:pt idx="6">
                  <c:v>0</c:v>
                </c:pt>
                <c:pt idx="7">
                  <c:v>0</c:v>
                </c:pt>
                <c:pt idx="8">
                  <c:v>0</c:v>
                </c:pt>
                <c:pt idx="9">
                  <c:v>0</c:v>
                </c:pt>
              </c:numCache>
            </c:numRef>
          </c:val>
          <c:extLst>
            <c:ext xmlns:c16="http://schemas.microsoft.com/office/drawing/2014/chart" uri="{C3380CC4-5D6E-409C-BE32-E72D297353CC}">
              <c16:uniqueId val="{00000002-80AD-48B3-8CEC-83F866A90015}"/>
            </c:ext>
          </c:extLst>
        </c:ser>
        <c:ser>
          <c:idx val="5"/>
          <c:order val="2"/>
          <c:tx>
            <c:strRef>
              <c:f>'1.4-c'!$F$2</c:f>
              <c:strCache>
                <c:ptCount val="1"/>
              </c:strCache>
            </c:strRef>
          </c:tx>
          <c:spPr>
            <a:solidFill>
              <a:srgbClr val="FFC000"/>
            </a:solidFill>
            <a:ln>
              <a:solidFill>
                <a:schemeClr val="lt1">
                  <a:shade val="50000"/>
                </a:schemeClr>
              </a:solidFill>
            </a:ln>
          </c:spPr>
          <c:invertIfNegative val="0"/>
          <c:val>
            <c:numRef>
              <c:f>'1.4-c'!$G$4:$G$13</c:f>
              <c:numCache>
                <c:formatCode>0.0</c:formatCode>
                <c:ptCount val="10"/>
                <c:pt idx="0">
                  <c:v>0.3</c:v>
                </c:pt>
                <c:pt idx="1">
                  <c:v>0.2</c:v>
                </c:pt>
                <c:pt idx="2">
                  <c:v>0.5</c:v>
                </c:pt>
                <c:pt idx="3">
                  <c:v>6.6000000000000005</c:v>
                </c:pt>
                <c:pt idx="4">
                  <c:v>10.6</c:v>
                </c:pt>
                <c:pt idx="5">
                  <c:v>10.9</c:v>
                </c:pt>
                <c:pt idx="6">
                  <c:v>7.5</c:v>
                </c:pt>
                <c:pt idx="7">
                  <c:v>5.3</c:v>
                </c:pt>
                <c:pt idx="8">
                  <c:v>3.4000000000000004</c:v>
                </c:pt>
                <c:pt idx="9">
                  <c:v>1.7999999999999998</c:v>
                </c:pt>
              </c:numCache>
            </c:numRef>
          </c:val>
          <c:extLst>
            <c:ext xmlns:c16="http://schemas.microsoft.com/office/drawing/2014/chart" uri="{C3380CC4-5D6E-409C-BE32-E72D297353CC}">
              <c16:uniqueId val="{00000004-80AD-48B3-8CEC-83F866A90015}"/>
            </c:ext>
          </c:extLst>
        </c:ser>
        <c:ser>
          <c:idx val="4"/>
          <c:order val="3"/>
          <c:tx>
            <c:v>Droits directs</c:v>
          </c:tx>
          <c:spPr>
            <a:solidFill>
              <a:srgbClr val="FFC000"/>
            </a:solidFill>
            <a:ln>
              <a:solidFill>
                <a:schemeClr val="lt1">
                  <a:shade val="50000"/>
                </a:schemeClr>
              </a:solidFill>
            </a:ln>
          </c:spPr>
          <c:invertIfNegative val="0"/>
          <c:val>
            <c:numRef>
              <c:f>'1.4-c'!$D$4:$D$13</c:f>
              <c:numCache>
                <c:formatCode>0.0;0.0</c:formatCode>
                <c:ptCount val="10"/>
                <c:pt idx="0">
                  <c:v>-0.1</c:v>
                </c:pt>
                <c:pt idx="1">
                  <c:v>-0.1</c:v>
                </c:pt>
                <c:pt idx="2">
                  <c:v>-0.3</c:v>
                </c:pt>
                <c:pt idx="3">
                  <c:v>-6</c:v>
                </c:pt>
                <c:pt idx="4">
                  <c:v>-11.4</c:v>
                </c:pt>
                <c:pt idx="5">
                  <c:v>-11.899999999999999</c:v>
                </c:pt>
                <c:pt idx="6">
                  <c:v>-8.2000000000000011</c:v>
                </c:pt>
                <c:pt idx="7">
                  <c:v>-6.3</c:v>
                </c:pt>
                <c:pt idx="8">
                  <c:v>-4.9000000000000004</c:v>
                </c:pt>
                <c:pt idx="9">
                  <c:v>-3.8</c:v>
                </c:pt>
              </c:numCache>
            </c:numRef>
          </c:val>
          <c:extLst>
            <c:ext xmlns:c16="http://schemas.microsoft.com/office/drawing/2014/chart" uri="{C3380CC4-5D6E-409C-BE32-E72D297353CC}">
              <c16:uniqueId val="{00000005-80AD-48B3-8CEC-83F866A90015}"/>
            </c:ext>
          </c:extLst>
        </c:ser>
        <c:dLbls>
          <c:showLegendKey val="0"/>
          <c:showVal val="0"/>
          <c:showCatName val="0"/>
          <c:showSerName val="0"/>
          <c:showPercent val="0"/>
          <c:showBubbleSize val="0"/>
        </c:dLbls>
        <c:gapWidth val="0"/>
        <c:overlap val="100"/>
        <c:axId val="67802624"/>
        <c:axId val="67804160"/>
      </c:barChart>
      <c:catAx>
        <c:axId val="67802624"/>
        <c:scaling>
          <c:orientation val="minMax"/>
        </c:scaling>
        <c:delete val="0"/>
        <c:axPos val="l"/>
        <c:numFmt formatCode="General" sourceLinked="1"/>
        <c:majorTickMark val="out"/>
        <c:minorTickMark val="none"/>
        <c:tickLblPos val="low"/>
        <c:txPr>
          <a:bodyPr rot="0" vert="horz"/>
          <a:lstStyle/>
          <a:p>
            <a:pPr>
              <a:defRPr/>
            </a:pPr>
            <a:endParaRPr lang="fr-FR"/>
          </a:p>
        </c:txPr>
        <c:crossAx val="67804160"/>
        <c:crossesAt val="0"/>
        <c:auto val="1"/>
        <c:lblAlgn val="ctr"/>
        <c:lblOffset val="100"/>
        <c:noMultiLvlLbl val="0"/>
      </c:catAx>
      <c:valAx>
        <c:axId val="67804160"/>
        <c:scaling>
          <c:orientation val="minMax"/>
        </c:scaling>
        <c:delete val="0"/>
        <c:axPos val="b"/>
        <c:majorGridlines/>
        <c:numFmt formatCode="#,##0;#,##0" sourceLinked="0"/>
        <c:majorTickMark val="out"/>
        <c:minorTickMark val="none"/>
        <c:tickLblPos val="nextTo"/>
        <c:txPr>
          <a:bodyPr rot="0" vert="horz"/>
          <a:lstStyle/>
          <a:p>
            <a:pPr>
              <a:defRPr/>
            </a:pPr>
            <a:endParaRPr lang="fr-FR"/>
          </a:p>
        </c:txPr>
        <c:crossAx val="67802624"/>
        <c:crosses val="autoZero"/>
        <c:crossBetween val="between"/>
        <c:majorUnit val="5"/>
      </c:valAx>
    </c:plotArea>
    <c:legend>
      <c:legendPos val="t"/>
      <c:legendEntry>
        <c:idx val="1"/>
        <c:delete val="1"/>
      </c:legendEntry>
      <c:legendEntry>
        <c:idx val="2"/>
        <c:delete val="1"/>
      </c:legendEntry>
      <c:legendEntry>
        <c:idx val="3"/>
        <c:delete val="1"/>
      </c:legendEntry>
      <c:layout>
        <c:manualLayout>
          <c:xMode val="edge"/>
          <c:yMode val="edge"/>
          <c:x val="6.3935994207620583E-2"/>
          <c:y val="2.1052631578947368E-2"/>
          <c:w val="0.81143835641234496"/>
          <c:h val="9.3257355988396184E-2"/>
        </c:manualLayout>
      </c:layout>
      <c:overlay val="0"/>
    </c:legend>
    <c:plotVisOnly val="1"/>
    <c:dispBlanksAs val="gap"/>
    <c:showDLblsOverMax val="0"/>
  </c:chart>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fr-FR"/>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a:pPr>
            <a:r>
              <a:rPr lang="en-US" sz="1600" b="1"/>
              <a:t>Ecart de pension entre les femmes et les hommes</a:t>
            </a:r>
          </a:p>
        </c:rich>
      </c:tx>
      <c:overlay val="1"/>
    </c:title>
    <c:autoTitleDeleted val="0"/>
    <c:plotArea>
      <c:layout>
        <c:manualLayout>
          <c:layoutTarget val="inner"/>
          <c:xMode val="edge"/>
          <c:yMode val="edge"/>
          <c:x val="6.7502849272553803E-2"/>
          <c:y val="0.1105693175214412"/>
          <c:w val="0.92513890117667874"/>
          <c:h val="0.51075971581495438"/>
        </c:manualLayout>
      </c:layout>
      <c:lineChart>
        <c:grouping val="standard"/>
        <c:varyColors val="0"/>
        <c:ser>
          <c:idx val="1"/>
          <c:order val="0"/>
          <c:tx>
            <c:strRef>
              <c:f>'2.1-f'!$B$3</c:f>
              <c:strCache>
                <c:ptCount val="1"/>
                <c:pt idx="0">
                  <c:v>Droit direct (y compris résidents à l'étranger)</c:v>
                </c:pt>
              </c:strCache>
            </c:strRef>
          </c:tx>
          <c:spPr>
            <a:ln>
              <a:solidFill>
                <a:srgbClr val="C00000"/>
              </a:solidFill>
            </a:ln>
          </c:spPr>
          <c:marker>
            <c:symbol val="none"/>
          </c:marker>
          <c:cat>
            <c:numRef>
              <c:f>'2.1-f'!$A$4:$A$21</c:f>
              <c:numCache>
                <c:formatCode>General</c:formatCode>
                <c:ptCount val="18"/>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numCache>
            </c:numRef>
          </c:cat>
          <c:val>
            <c:numRef>
              <c:f>'2.1-f'!$B$4:$B$21</c:f>
              <c:numCache>
                <c:formatCode>0.0</c:formatCode>
                <c:ptCount val="18"/>
                <c:pt idx="0">
                  <c:v>-45.800000000000004</c:v>
                </c:pt>
                <c:pt idx="1">
                  <c:v>-45.5</c:v>
                </c:pt>
                <c:pt idx="2">
                  <c:v>-44.800000000000004</c:v>
                </c:pt>
                <c:pt idx="3">
                  <c:v>-44.2</c:v>
                </c:pt>
                <c:pt idx="4">
                  <c:v>-43.2</c:v>
                </c:pt>
                <c:pt idx="5">
                  <c:v>-42.8</c:v>
                </c:pt>
                <c:pt idx="6">
                  <c:v>-42.4</c:v>
                </c:pt>
                <c:pt idx="7">
                  <c:v>-42.199999999999996</c:v>
                </c:pt>
                <c:pt idx="8">
                  <c:v>-40.400000000000006</c:v>
                </c:pt>
                <c:pt idx="9">
                  <c:v>-39.800000000000004</c:v>
                </c:pt>
                <c:pt idx="10">
                  <c:v>-39.6</c:v>
                </c:pt>
                <c:pt idx="11">
                  <c:v>-39.200000000000003</c:v>
                </c:pt>
                <c:pt idx="12">
                  <c:v>-38</c:v>
                </c:pt>
                <c:pt idx="13">
                  <c:v>-38.1</c:v>
                </c:pt>
                <c:pt idx="14">
                  <c:v>-37.700000000000003</c:v>
                </c:pt>
                <c:pt idx="15">
                  <c:v>-37.4</c:v>
                </c:pt>
                <c:pt idx="16">
                  <c:v>-37.200000000000003</c:v>
                </c:pt>
                <c:pt idx="17">
                  <c:v>-37</c:v>
                </c:pt>
              </c:numCache>
            </c:numRef>
          </c:val>
          <c:smooth val="0"/>
          <c:extLst>
            <c:ext xmlns:c16="http://schemas.microsoft.com/office/drawing/2014/chart" uri="{C3380CC4-5D6E-409C-BE32-E72D297353CC}">
              <c16:uniqueId val="{00000000-69C3-4F65-9270-BA5817B8E95A}"/>
            </c:ext>
          </c:extLst>
        </c:ser>
        <c:ser>
          <c:idx val="2"/>
          <c:order val="1"/>
          <c:tx>
            <c:strRef>
              <c:f>'2.1-f'!$E$3</c:f>
              <c:strCache>
                <c:ptCount val="1"/>
                <c:pt idx="0">
                  <c:v>Droit direct + droit dérivé (y compris résidents à l'étranger</c:v>
                </c:pt>
              </c:strCache>
            </c:strRef>
          </c:tx>
          <c:spPr>
            <a:ln>
              <a:solidFill>
                <a:srgbClr val="002060"/>
              </a:solidFill>
              <a:prstDash val="solid"/>
            </a:ln>
          </c:spPr>
          <c:marker>
            <c:symbol val="none"/>
          </c:marker>
          <c:cat>
            <c:numRef>
              <c:f>'2.1-f'!$A$4:$A$21</c:f>
              <c:numCache>
                <c:formatCode>General</c:formatCode>
                <c:ptCount val="18"/>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numCache>
            </c:numRef>
          </c:cat>
          <c:val>
            <c:numRef>
              <c:f>'2.1-f'!$E$4:$E$21</c:f>
              <c:numCache>
                <c:formatCode>0.0</c:formatCode>
                <c:ptCount val="18"/>
                <c:pt idx="0">
                  <c:v>-29.799999999999997</c:v>
                </c:pt>
                <c:pt idx="1">
                  <c:v>-29.799999999999997</c:v>
                </c:pt>
                <c:pt idx="2">
                  <c:v>-29.7</c:v>
                </c:pt>
                <c:pt idx="3">
                  <c:v>-29.299999999999997</c:v>
                </c:pt>
                <c:pt idx="4">
                  <c:v>-28.199999999999996</c:v>
                </c:pt>
                <c:pt idx="5">
                  <c:v>-28.000000000000004</c:v>
                </c:pt>
                <c:pt idx="6">
                  <c:v>-27.6</c:v>
                </c:pt>
                <c:pt idx="7">
                  <c:v>-28.199999999999996</c:v>
                </c:pt>
                <c:pt idx="8">
                  <c:v>-26</c:v>
                </c:pt>
                <c:pt idx="9">
                  <c:v>-25.2</c:v>
                </c:pt>
                <c:pt idx="10">
                  <c:v>-25.3</c:v>
                </c:pt>
                <c:pt idx="11">
                  <c:v>-25.1</c:v>
                </c:pt>
                <c:pt idx="12">
                  <c:v>-23.799999999999997</c:v>
                </c:pt>
                <c:pt idx="13">
                  <c:v>-24.5</c:v>
                </c:pt>
                <c:pt idx="14">
                  <c:v>-24.3</c:v>
                </c:pt>
                <c:pt idx="15">
                  <c:v>-24.3</c:v>
                </c:pt>
                <c:pt idx="16">
                  <c:v>-24.6</c:v>
                </c:pt>
                <c:pt idx="17">
                  <c:v>-24.6</c:v>
                </c:pt>
              </c:numCache>
            </c:numRef>
          </c:val>
          <c:smooth val="0"/>
          <c:extLst>
            <c:ext xmlns:c16="http://schemas.microsoft.com/office/drawing/2014/chart" uri="{C3380CC4-5D6E-409C-BE32-E72D297353CC}">
              <c16:uniqueId val="{00000001-69C3-4F65-9270-BA5817B8E95A}"/>
            </c:ext>
          </c:extLst>
        </c:ser>
        <c:ser>
          <c:idx val="3"/>
          <c:order val="2"/>
          <c:tx>
            <c:strRef>
              <c:f>'2.1-f'!$C$3</c:f>
              <c:strCache>
                <c:ptCount val="1"/>
                <c:pt idx="0">
                  <c:v>Droit direct (résidents en France)</c:v>
                </c:pt>
              </c:strCache>
            </c:strRef>
          </c:tx>
          <c:spPr>
            <a:ln>
              <a:solidFill>
                <a:srgbClr val="C00000"/>
              </a:solidFill>
              <a:prstDash val="sysDash"/>
            </a:ln>
          </c:spPr>
          <c:marker>
            <c:symbol val="none"/>
          </c:marker>
          <c:cat>
            <c:numRef>
              <c:f>'2.1-f'!$A$4:$A$21</c:f>
              <c:numCache>
                <c:formatCode>General</c:formatCode>
                <c:ptCount val="18"/>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numCache>
            </c:numRef>
          </c:cat>
          <c:val>
            <c:numRef>
              <c:f>'2.1-f'!$C$4:$C$21</c:f>
              <c:numCache>
                <c:formatCode>0.0</c:formatCode>
                <c:ptCount val="18"/>
                <c:pt idx="0">
                  <c:v>-50.1</c:v>
                </c:pt>
                <c:pt idx="1">
                  <c:v>-49.8</c:v>
                </c:pt>
                <c:pt idx="2">
                  <c:v>-49.1</c:v>
                </c:pt>
                <c:pt idx="3">
                  <c:v>-48.4</c:v>
                </c:pt>
                <c:pt idx="4">
                  <c:v>-47.3</c:v>
                </c:pt>
                <c:pt idx="5">
                  <c:v>-47</c:v>
                </c:pt>
                <c:pt idx="6">
                  <c:v>-46.6</c:v>
                </c:pt>
                <c:pt idx="7">
                  <c:v>-46.7</c:v>
                </c:pt>
                <c:pt idx="8">
                  <c:v>-44.7</c:v>
                </c:pt>
                <c:pt idx="9">
                  <c:v>-43.9</c:v>
                </c:pt>
                <c:pt idx="10">
                  <c:v>-43.5</c:v>
                </c:pt>
                <c:pt idx="11">
                  <c:v>-43</c:v>
                </c:pt>
                <c:pt idx="12">
                  <c:v>-42.3</c:v>
                </c:pt>
                <c:pt idx="13">
                  <c:v>-41.8</c:v>
                </c:pt>
                <c:pt idx="14">
                  <c:v>-41.199999999999996</c:v>
                </c:pt>
                <c:pt idx="15">
                  <c:v>-40.699999999999996</c:v>
                </c:pt>
                <c:pt idx="16">
                  <c:v>-40.200000000000003</c:v>
                </c:pt>
                <c:pt idx="17">
                  <c:v>-39.6</c:v>
                </c:pt>
              </c:numCache>
            </c:numRef>
          </c:val>
          <c:smooth val="0"/>
          <c:extLst>
            <c:ext xmlns:c16="http://schemas.microsoft.com/office/drawing/2014/chart" uri="{C3380CC4-5D6E-409C-BE32-E72D297353CC}">
              <c16:uniqueId val="{00000002-69C3-4F65-9270-BA5817B8E95A}"/>
            </c:ext>
          </c:extLst>
        </c:ser>
        <c:ser>
          <c:idx val="4"/>
          <c:order val="3"/>
          <c:tx>
            <c:strRef>
              <c:f>'2.1-f'!$D$3</c:f>
              <c:strCache>
                <c:ptCount val="1"/>
                <c:pt idx="0">
                  <c:v>Droit direct + droit dérivé (résidents en France)</c:v>
                </c:pt>
              </c:strCache>
            </c:strRef>
          </c:tx>
          <c:spPr>
            <a:ln>
              <a:solidFill>
                <a:srgbClr val="002060"/>
              </a:solidFill>
              <a:prstDash val="sysDash"/>
            </a:ln>
          </c:spPr>
          <c:marker>
            <c:symbol val="none"/>
          </c:marker>
          <c:cat>
            <c:numRef>
              <c:f>'2.1-f'!$A$4:$A$21</c:f>
              <c:numCache>
                <c:formatCode>General</c:formatCode>
                <c:ptCount val="18"/>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numCache>
            </c:numRef>
          </c:cat>
          <c:val>
            <c:numRef>
              <c:f>'2.1-f'!$D$4:$D$21</c:f>
              <c:numCache>
                <c:formatCode>0.0</c:formatCode>
                <c:ptCount val="18"/>
                <c:pt idx="0">
                  <c:v>-35.4</c:v>
                </c:pt>
                <c:pt idx="1">
                  <c:v>-35.299999999999997</c:v>
                </c:pt>
                <c:pt idx="2">
                  <c:v>-35.099999999999994</c:v>
                </c:pt>
                <c:pt idx="3">
                  <c:v>-34.599999999999994</c:v>
                </c:pt>
                <c:pt idx="4">
                  <c:v>-33.4</c:v>
                </c:pt>
                <c:pt idx="5">
                  <c:v>-33.300000000000004</c:v>
                </c:pt>
                <c:pt idx="6">
                  <c:v>-32.9</c:v>
                </c:pt>
                <c:pt idx="7">
                  <c:v>-33.700000000000003</c:v>
                </c:pt>
                <c:pt idx="8">
                  <c:v>-31.2</c:v>
                </c:pt>
                <c:pt idx="9">
                  <c:v>-30.2</c:v>
                </c:pt>
                <c:pt idx="10">
                  <c:v>-30.099999999999998</c:v>
                </c:pt>
                <c:pt idx="11">
                  <c:v>-29.7</c:v>
                </c:pt>
                <c:pt idx="12">
                  <c:v>-29.099999999999998</c:v>
                </c:pt>
                <c:pt idx="13">
                  <c:v>-28.999999999999996</c:v>
                </c:pt>
                <c:pt idx="14">
                  <c:v>-28.599999999999998</c:v>
                </c:pt>
                <c:pt idx="15">
                  <c:v>-28.4</c:v>
                </c:pt>
                <c:pt idx="16">
                  <c:v>-28.4</c:v>
                </c:pt>
                <c:pt idx="17">
                  <c:v>-27.900000000000002</c:v>
                </c:pt>
              </c:numCache>
            </c:numRef>
          </c:val>
          <c:smooth val="0"/>
          <c:extLst>
            <c:ext xmlns:c16="http://schemas.microsoft.com/office/drawing/2014/chart" uri="{C3380CC4-5D6E-409C-BE32-E72D297353CC}">
              <c16:uniqueId val="{00000003-69C3-4F65-9270-BA5817B8E95A}"/>
            </c:ext>
          </c:extLst>
        </c:ser>
        <c:dLbls>
          <c:showLegendKey val="0"/>
          <c:showVal val="0"/>
          <c:showCatName val="0"/>
          <c:showSerName val="0"/>
          <c:showPercent val="0"/>
          <c:showBubbleSize val="0"/>
        </c:dLbls>
        <c:smooth val="0"/>
        <c:axId val="88656896"/>
        <c:axId val="88658688"/>
      </c:lineChart>
      <c:catAx>
        <c:axId val="88656896"/>
        <c:scaling>
          <c:orientation val="minMax"/>
        </c:scaling>
        <c:delete val="0"/>
        <c:axPos val="b"/>
        <c:numFmt formatCode="General" sourceLinked="1"/>
        <c:majorTickMark val="out"/>
        <c:minorTickMark val="none"/>
        <c:tickLblPos val="nextTo"/>
        <c:txPr>
          <a:bodyPr rot="0" vert="horz"/>
          <a:lstStyle/>
          <a:p>
            <a:pPr>
              <a:defRPr sz="1200" b="0" i="0" u="none" strike="noStrike" baseline="0">
                <a:solidFill>
                  <a:srgbClr val="000000"/>
                </a:solidFill>
                <a:latin typeface="Calibri"/>
                <a:ea typeface="Calibri"/>
                <a:cs typeface="Calibri"/>
              </a:defRPr>
            </a:pPr>
            <a:endParaRPr lang="fr-FR"/>
          </a:p>
        </c:txPr>
        <c:crossAx val="88658688"/>
        <c:crossesAt val="-55"/>
        <c:auto val="1"/>
        <c:lblAlgn val="ctr"/>
        <c:lblOffset val="100"/>
        <c:noMultiLvlLbl val="0"/>
      </c:catAx>
      <c:valAx>
        <c:axId val="88658688"/>
        <c:scaling>
          <c:orientation val="minMax"/>
          <c:max val="-20"/>
          <c:min val="-55"/>
        </c:scaling>
        <c:delete val="0"/>
        <c:axPos val="l"/>
        <c:majorGridlines/>
        <c:numFmt formatCode="0" sourceLinked="0"/>
        <c:majorTickMark val="out"/>
        <c:minorTickMark val="none"/>
        <c:tickLblPos val="nextTo"/>
        <c:txPr>
          <a:bodyPr rot="0" vert="horz"/>
          <a:lstStyle/>
          <a:p>
            <a:pPr>
              <a:defRPr sz="1200" b="0" i="0" u="none" strike="noStrike" baseline="0">
                <a:solidFill>
                  <a:srgbClr val="000000"/>
                </a:solidFill>
                <a:latin typeface="Calibri"/>
                <a:ea typeface="Calibri"/>
                <a:cs typeface="Calibri"/>
              </a:defRPr>
            </a:pPr>
            <a:endParaRPr lang="fr-FR"/>
          </a:p>
        </c:txPr>
        <c:crossAx val="88656896"/>
        <c:crosses val="autoZero"/>
        <c:crossBetween val="between"/>
        <c:majorUnit val="5"/>
      </c:valAx>
    </c:plotArea>
    <c:legend>
      <c:legendPos val="t"/>
      <c:layout>
        <c:manualLayout>
          <c:xMode val="edge"/>
          <c:yMode val="edge"/>
          <c:x val="3.584700427298073E-2"/>
          <c:y val="0.71889648428866215"/>
          <c:w val="0.92792168305694467"/>
          <c:h val="0.25603940391428975"/>
        </c:manualLayout>
      </c:layout>
      <c:overlay val="0"/>
      <c:txPr>
        <a:bodyPr/>
        <a:lstStyle/>
        <a:p>
          <a:pPr>
            <a:defRPr sz="105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a:latin typeface="Arial" panose="020B0604020202020204" pitchFamily="34" charset="0"/>
                <a:cs typeface="Arial" panose="020B0604020202020204" pitchFamily="34" charset="0"/>
              </a:defRPr>
            </a:pPr>
            <a:r>
              <a:rPr lang="en-US" sz="1200" b="1">
                <a:latin typeface="Arial" panose="020B0604020202020204" pitchFamily="34" charset="0"/>
                <a:cs typeface="Arial" panose="020B0604020202020204" pitchFamily="34" charset="0"/>
              </a:rPr>
              <a:t>Pension nette moyenne de droit</a:t>
            </a:r>
            <a:r>
              <a:rPr lang="en-US" sz="1200" b="1" baseline="0">
                <a:latin typeface="Arial" panose="020B0604020202020204" pitchFamily="34" charset="0"/>
                <a:cs typeface="Arial" panose="020B0604020202020204" pitchFamily="34" charset="0"/>
              </a:rPr>
              <a:t> </a:t>
            </a:r>
            <a:r>
              <a:rPr lang="en-US" sz="1200" b="1">
                <a:latin typeface="Arial" panose="020B0604020202020204" pitchFamily="34" charset="0"/>
                <a:cs typeface="Arial" panose="020B0604020202020204" pitchFamily="34" charset="0"/>
              </a:rPr>
              <a:t>direct relative au revenu d'activité net moyen</a:t>
            </a:r>
          </a:p>
        </c:rich>
      </c:tx>
      <c:overlay val="1"/>
    </c:title>
    <c:autoTitleDeleted val="0"/>
    <c:plotArea>
      <c:layout>
        <c:manualLayout>
          <c:layoutTarget val="inner"/>
          <c:xMode val="edge"/>
          <c:yMode val="edge"/>
          <c:x val="6.4592717426151539E-2"/>
          <c:y val="0.18118674418034195"/>
          <c:w val="0.9115590400203214"/>
          <c:h val="0.69932510772602019"/>
        </c:manualLayout>
      </c:layout>
      <c:lineChart>
        <c:grouping val="standard"/>
        <c:varyColors val="0"/>
        <c:ser>
          <c:idx val="0"/>
          <c:order val="0"/>
          <c:tx>
            <c:strRef>
              <c:f>'2.1-g'!$A$4</c:f>
              <c:strCache>
                <c:ptCount val="1"/>
                <c:pt idx="0">
                  <c:v>Ensemble</c:v>
                </c:pt>
              </c:strCache>
            </c:strRef>
          </c:tx>
          <c:marker>
            <c:symbol val="none"/>
          </c:marker>
          <c:cat>
            <c:numRef>
              <c:f>'2.1-g'!$B$3:$O$3</c:f>
              <c:numCache>
                <c:formatCode>General</c:formatCode>
                <c:ptCount val="1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numCache>
            </c:numRef>
          </c:cat>
          <c:val>
            <c:numRef>
              <c:f>'2.1-g'!$B$4:$O$4</c:f>
              <c:numCache>
                <c:formatCode>0</c:formatCode>
                <c:ptCount val="14"/>
                <c:pt idx="0">
                  <c:v>62.28</c:v>
                </c:pt>
                <c:pt idx="1">
                  <c:v>63.65</c:v>
                </c:pt>
                <c:pt idx="2">
                  <c:v>63.11</c:v>
                </c:pt>
                <c:pt idx="3">
                  <c:v>64.19</c:v>
                </c:pt>
                <c:pt idx="4">
                  <c:v>64.790000000000006</c:v>
                </c:pt>
                <c:pt idx="5">
                  <c:v>65.89</c:v>
                </c:pt>
                <c:pt idx="6">
                  <c:v>66.239999999999995</c:v>
                </c:pt>
                <c:pt idx="7">
                  <c:v>65.87</c:v>
                </c:pt>
                <c:pt idx="8">
                  <c:v>65.92</c:v>
                </c:pt>
                <c:pt idx="9">
                  <c:v>65.510000000000005</c:v>
                </c:pt>
                <c:pt idx="10">
                  <c:v>63.61</c:v>
                </c:pt>
                <c:pt idx="11">
                  <c:v>62.81</c:v>
                </c:pt>
                <c:pt idx="12">
                  <c:v>63.010610268392597</c:v>
                </c:pt>
                <c:pt idx="13">
                  <c:v>62.3089306543825</c:v>
                </c:pt>
              </c:numCache>
            </c:numRef>
          </c:val>
          <c:smooth val="0"/>
          <c:extLst>
            <c:ext xmlns:c16="http://schemas.microsoft.com/office/drawing/2014/chart" uri="{C3380CC4-5D6E-409C-BE32-E72D297353CC}">
              <c16:uniqueId val="{00000000-DCA2-4915-B4E7-5C7195FD1A8B}"/>
            </c:ext>
          </c:extLst>
        </c:ser>
        <c:ser>
          <c:idx val="1"/>
          <c:order val="1"/>
          <c:tx>
            <c:strRef>
              <c:f>'2.1-g'!$A$5</c:f>
              <c:strCache>
                <c:ptCount val="1"/>
                <c:pt idx="0">
                  <c:v>Femmes</c:v>
                </c:pt>
              </c:strCache>
            </c:strRef>
          </c:tx>
          <c:marker>
            <c:symbol val="none"/>
          </c:marker>
          <c:cat>
            <c:numRef>
              <c:f>'2.1-g'!$B$3:$O$3</c:f>
              <c:numCache>
                <c:formatCode>General</c:formatCode>
                <c:ptCount val="1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numCache>
            </c:numRef>
          </c:cat>
          <c:val>
            <c:numRef>
              <c:f>'2.1-g'!$B$5:$O$5</c:f>
              <c:numCache>
                <c:formatCode>0</c:formatCode>
                <c:ptCount val="14"/>
                <c:pt idx="0">
                  <c:v>50.38</c:v>
                </c:pt>
                <c:pt idx="1">
                  <c:v>51.61</c:v>
                </c:pt>
                <c:pt idx="2">
                  <c:v>51.41</c:v>
                </c:pt>
                <c:pt idx="3">
                  <c:v>52</c:v>
                </c:pt>
                <c:pt idx="4">
                  <c:v>53.76</c:v>
                </c:pt>
                <c:pt idx="5">
                  <c:v>55.12</c:v>
                </c:pt>
                <c:pt idx="6">
                  <c:v>55.47</c:v>
                </c:pt>
                <c:pt idx="7">
                  <c:v>55.32</c:v>
                </c:pt>
                <c:pt idx="8">
                  <c:v>55.55</c:v>
                </c:pt>
                <c:pt idx="9">
                  <c:v>55.29</c:v>
                </c:pt>
                <c:pt idx="10">
                  <c:v>53.9</c:v>
                </c:pt>
                <c:pt idx="11">
                  <c:v>53.3</c:v>
                </c:pt>
                <c:pt idx="12">
                  <c:v>53.557706951963802</c:v>
                </c:pt>
                <c:pt idx="13">
                  <c:v>53.181400365241103</c:v>
                </c:pt>
              </c:numCache>
            </c:numRef>
          </c:val>
          <c:smooth val="0"/>
          <c:extLst>
            <c:ext xmlns:c16="http://schemas.microsoft.com/office/drawing/2014/chart" uri="{C3380CC4-5D6E-409C-BE32-E72D297353CC}">
              <c16:uniqueId val="{00000001-DCA2-4915-B4E7-5C7195FD1A8B}"/>
            </c:ext>
          </c:extLst>
        </c:ser>
        <c:ser>
          <c:idx val="2"/>
          <c:order val="2"/>
          <c:tx>
            <c:strRef>
              <c:f>'2.1-g'!$A$6</c:f>
              <c:strCache>
                <c:ptCount val="1"/>
                <c:pt idx="0">
                  <c:v>Hommes</c:v>
                </c:pt>
              </c:strCache>
            </c:strRef>
          </c:tx>
          <c:marker>
            <c:symbol val="none"/>
          </c:marker>
          <c:cat>
            <c:numRef>
              <c:f>'2.1-g'!$B$3:$O$3</c:f>
              <c:numCache>
                <c:formatCode>General</c:formatCode>
                <c:ptCount val="1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numCache>
            </c:numRef>
          </c:cat>
          <c:val>
            <c:numRef>
              <c:f>'2.1-g'!$B$6:$O$6</c:f>
              <c:numCache>
                <c:formatCode>0</c:formatCode>
                <c:ptCount val="14"/>
                <c:pt idx="0">
                  <c:v>75.66</c:v>
                </c:pt>
                <c:pt idx="1">
                  <c:v>77.36</c:v>
                </c:pt>
                <c:pt idx="2">
                  <c:v>76.58</c:v>
                </c:pt>
                <c:pt idx="3">
                  <c:v>78.47</c:v>
                </c:pt>
                <c:pt idx="4">
                  <c:v>77.56</c:v>
                </c:pt>
                <c:pt idx="5">
                  <c:v>78.41</c:v>
                </c:pt>
                <c:pt idx="6">
                  <c:v>78.760000000000005</c:v>
                </c:pt>
                <c:pt idx="7">
                  <c:v>78.14</c:v>
                </c:pt>
                <c:pt idx="8">
                  <c:v>78.05</c:v>
                </c:pt>
                <c:pt idx="9">
                  <c:v>77.47</c:v>
                </c:pt>
                <c:pt idx="10">
                  <c:v>75.03</c:v>
                </c:pt>
                <c:pt idx="11">
                  <c:v>74.040000000000006</c:v>
                </c:pt>
                <c:pt idx="12">
                  <c:v>74.248383849441808</c:v>
                </c:pt>
                <c:pt idx="13">
                  <c:v>73.170409682689197</c:v>
                </c:pt>
              </c:numCache>
            </c:numRef>
          </c:val>
          <c:smooth val="0"/>
          <c:extLst>
            <c:ext xmlns:c16="http://schemas.microsoft.com/office/drawing/2014/chart" uri="{C3380CC4-5D6E-409C-BE32-E72D297353CC}">
              <c16:uniqueId val="{00000002-DCA2-4915-B4E7-5C7195FD1A8B}"/>
            </c:ext>
          </c:extLst>
        </c:ser>
        <c:dLbls>
          <c:showLegendKey val="0"/>
          <c:showVal val="0"/>
          <c:showCatName val="0"/>
          <c:showSerName val="0"/>
          <c:showPercent val="0"/>
          <c:showBubbleSize val="0"/>
        </c:dLbls>
        <c:smooth val="0"/>
        <c:axId val="88683264"/>
        <c:axId val="88684800"/>
      </c:lineChart>
      <c:catAx>
        <c:axId val="8868326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fr-FR"/>
          </a:p>
        </c:txPr>
        <c:crossAx val="88684800"/>
        <c:crossesAt val="40"/>
        <c:auto val="1"/>
        <c:lblAlgn val="ctr"/>
        <c:lblOffset val="100"/>
        <c:noMultiLvlLbl val="0"/>
      </c:catAx>
      <c:valAx>
        <c:axId val="88684800"/>
        <c:scaling>
          <c:orientation val="minMax"/>
          <c:max val="85"/>
          <c:min val="40"/>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fr-FR"/>
          </a:p>
        </c:txPr>
        <c:crossAx val="88683264"/>
        <c:crosses val="autoZero"/>
        <c:crossBetween val="between"/>
        <c:majorUnit val="5"/>
      </c:valAx>
    </c:plotArea>
    <c:legend>
      <c:legendPos val="t"/>
      <c:layout>
        <c:manualLayout>
          <c:xMode val="edge"/>
          <c:yMode val="edge"/>
          <c:x val="0.22544390678256312"/>
          <c:y val="0.8118641711842095"/>
          <c:w val="0.58348114008597651"/>
          <c:h val="6.7857826182942088E-2"/>
        </c:manualLayout>
      </c:layout>
      <c:overlay val="0"/>
      <c:txPr>
        <a:bodyPr/>
        <a:lstStyle/>
        <a:p>
          <a:pPr>
            <a:defRPr sz="110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latin typeface="Arial" panose="020B0604020202020204" pitchFamily="34" charset="0"/>
                <a:cs typeface="Arial" panose="020B0604020202020204" pitchFamily="34" charset="0"/>
              </a:rPr>
              <a:t>Montant mensuel moyen brut de la pension de droit dérivé</a:t>
            </a:r>
          </a:p>
        </c:rich>
      </c:tx>
      <c:overlay val="0"/>
    </c:title>
    <c:autoTitleDeleted val="0"/>
    <c:plotArea>
      <c:layout>
        <c:manualLayout>
          <c:layoutTarget val="inner"/>
          <c:xMode val="edge"/>
          <c:yMode val="edge"/>
          <c:x val="5.8341843397430135E-2"/>
          <c:y val="0.13945578231292516"/>
          <c:w val="0.91916324734384558"/>
          <c:h val="0.7038320209973753"/>
        </c:manualLayout>
      </c:layout>
      <c:lineChart>
        <c:grouping val="standard"/>
        <c:varyColors val="0"/>
        <c:ser>
          <c:idx val="0"/>
          <c:order val="0"/>
          <c:tx>
            <c:strRef>
              <c:f>'2.4-a'!$B$4</c:f>
              <c:strCache>
                <c:ptCount val="1"/>
                <c:pt idx="0">
                  <c:v>Ensemble
</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'2.4-a'!$A$5:$A$22</c:f>
              <c:numCache>
                <c:formatCode>General</c:formatCode>
                <c:ptCount val="18"/>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numCache>
            </c:numRef>
          </c:cat>
          <c:val>
            <c:numRef>
              <c:f>'2.4-a'!$B$5:$B$22</c:f>
              <c:numCache>
                <c:formatCode>#,##0</c:formatCode>
                <c:ptCount val="18"/>
                <c:pt idx="0">
                  <c:v>531</c:v>
                </c:pt>
                <c:pt idx="1">
                  <c:v>538</c:v>
                </c:pt>
                <c:pt idx="2">
                  <c:v>543</c:v>
                </c:pt>
                <c:pt idx="3">
                  <c:v>554</c:v>
                </c:pt>
                <c:pt idx="4">
                  <c:v>575</c:v>
                </c:pt>
                <c:pt idx="5">
                  <c:v>582</c:v>
                </c:pt>
                <c:pt idx="6">
                  <c:v>605</c:v>
                </c:pt>
                <c:pt idx="7">
                  <c:v>608</c:v>
                </c:pt>
                <c:pt idx="8">
                  <c:v>607</c:v>
                </c:pt>
                <c:pt idx="9">
                  <c:v>622</c:v>
                </c:pt>
                <c:pt idx="10">
                  <c:v>623</c:v>
                </c:pt>
                <c:pt idx="11">
                  <c:v>625</c:v>
                </c:pt>
                <c:pt idx="12">
                  <c:v>628</c:v>
                </c:pt>
                <c:pt idx="13">
                  <c:v>637</c:v>
                </c:pt>
                <c:pt idx="14">
                  <c:v>635</c:v>
                </c:pt>
                <c:pt idx="15">
                  <c:v>639</c:v>
                </c:pt>
                <c:pt idx="16">
                  <c:v>648</c:v>
                </c:pt>
                <c:pt idx="17">
                  <c:v>645</c:v>
                </c:pt>
              </c:numCache>
            </c:numRef>
          </c:val>
          <c:smooth val="0"/>
          <c:extLst>
            <c:ext xmlns:c16="http://schemas.microsoft.com/office/drawing/2014/chart" uri="{C3380CC4-5D6E-409C-BE32-E72D297353CC}">
              <c16:uniqueId val="{00000000-51DB-4D31-8917-16E60218C1BE}"/>
            </c:ext>
          </c:extLst>
        </c:ser>
        <c:ser>
          <c:idx val="1"/>
          <c:order val="1"/>
          <c:tx>
            <c:strRef>
              <c:f>'2.4-a'!$D$4</c:f>
              <c:strCache>
                <c:ptCount val="1"/>
                <c:pt idx="0">
                  <c:v>Femmes
</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'2.4-a'!$A$5:$A$22</c:f>
              <c:numCache>
                <c:formatCode>General</c:formatCode>
                <c:ptCount val="18"/>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numCache>
            </c:numRef>
          </c:cat>
          <c:val>
            <c:numRef>
              <c:f>'2.4-a'!$D$5:$D$22</c:f>
              <c:numCache>
                <c:formatCode>#,##0</c:formatCode>
                <c:ptCount val="18"/>
                <c:pt idx="0">
                  <c:v>559</c:v>
                </c:pt>
                <c:pt idx="1">
                  <c:v>567</c:v>
                </c:pt>
                <c:pt idx="2">
                  <c:v>572</c:v>
                </c:pt>
                <c:pt idx="3">
                  <c:v>583</c:v>
                </c:pt>
                <c:pt idx="4">
                  <c:v>607</c:v>
                </c:pt>
                <c:pt idx="5">
                  <c:v>615</c:v>
                </c:pt>
                <c:pt idx="6">
                  <c:v>634</c:v>
                </c:pt>
                <c:pt idx="7">
                  <c:v>637</c:v>
                </c:pt>
                <c:pt idx="8">
                  <c:v>642</c:v>
                </c:pt>
                <c:pt idx="9">
                  <c:v>659</c:v>
                </c:pt>
                <c:pt idx="10">
                  <c:v>661</c:v>
                </c:pt>
                <c:pt idx="11">
                  <c:v>662</c:v>
                </c:pt>
                <c:pt idx="12">
                  <c:v>666</c:v>
                </c:pt>
                <c:pt idx="13">
                  <c:v>675</c:v>
                </c:pt>
                <c:pt idx="14">
                  <c:v>672</c:v>
                </c:pt>
                <c:pt idx="15">
                  <c:v>677</c:v>
                </c:pt>
                <c:pt idx="16">
                  <c:v>685</c:v>
                </c:pt>
                <c:pt idx="17">
                  <c:v>683</c:v>
                </c:pt>
              </c:numCache>
            </c:numRef>
          </c:val>
          <c:smooth val="0"/>
          <c:extLst>
            <c:ext xmlns:c16="http://schemas.microsoft.com/office/drawing/2014/chart" uri="{C3380CC4-5D6E-409C-BE32-E72D297353CC}">
              <c16:uniqueId val="{00000001-51DB-4D31-8917-16E60218C1BE}"/>
            </c:ext>
          </c:extLst>
        </c:ser>
        <c:ser>
          <c:idx val="2"/>
          <c:order val="2"/>
          <c:tx>
            <c:strRef>
              <c:f>'2.4-a'!$E$4</c:f>
              <c:strCache>
                <c:ptCount val="1"/>
                <c:pt idx="0">
                  <c:v>Hommes
</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'2.4-a'!$A$5:$A$22</c:f>
              <c:numCache>
                <c:formatCode>General</c:formatCode>
                <c:ptCount val="18"/>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numCache>
            </c:numRef>
          </c:cat>
          <c:val>
            <c:numRef>
              <c:f>'2.4-a'!$E$5:$E$22</c:f>
              <c:numCache>
                <c:formatCode>#,##0</c:formatCode>
                <c:ptCount val="18"/>
                <c:pt idx="0">
                  <c:v>226</c:v>
                </c:pt>
                <c:pt idx="1">
                  <c:v>234</c:v>
                </c:pt>
                <c:pt idx="2">
                  <c:v>245</c:v>
                </c:pt>
                <c:pt idx="3">
                  <c:v>259</c:v>
                </c:pt>
                <c:pt idx="4">
                  <c:v>271</c:v>
                </c:pt>
                <c:pt idx="5">
                  <c:v>279</c:v>
                </c:pt>
                <c:pt idx="6">
                  <c:v>310</c:v>
                </c:pt>
                <c:pt idx="7">
                  <c:v>319</c:v>
                </c:pt>
                <c:pt idx="8">
                  <c:v>304</c:v>
                </c:pt>
                <c:pt idx="9">
                  <c:v>321</c:v>
                </c:pt>
                <c:pt idx="10">
                  <c:v>322</c:v>
                </c:pt>
                <c:pt idx="11">
                  <c:v>327</c:v>
                </c:pt>
                <c:pt idx="12">
                  <c:v>330</c:v>
                </c:pt>
                <c:pt idx="13">
                  <c:v>347</c:v>
                </c:pt>
                <c:pt idx="14">
                  <c:v>352</c:v>
                </c:pt>
                <c:pt idx="15">
                  <c:v>359</c:v>
                </c:pt>
                <c:pt idx="16">
                  <c:v>374</c:v>
                </c:pt>
                <c:pt idx="17">
                  <c:v>372</c:v>
                </c:pt>
              </c:numCache>
            </c:numRef>
          </c:val>
          <c:smooth val="0"/>
          <c:extLst>
            <c:ext xmlns:c16="http://schemas.microsoft.com/office/drawing/2014/chart" uri="{C3380CC4-5D6E-409C-BE32-E72D297353CC}">
              <c16:uniqueId val="{00000002-51DB-4D31-8917-16E60218C1BE}"/>
            </c:ext>
          </c:extLst>
        </c:ser>
        <c:dLbls>
          <c:showLegendKey val="0"/>
          <c:showVal val="0"/>
          <c:showCatName val="0"/>
          <c:showSerName val="0"/>
          <c:showPercent val="0"/>
          <c:showBubbleSize val="0"/>
        </c:dLbls>
        <c:marker val="1"/>
        <c:smooth val="0"/>
        <c:axId val="89460096"/>
        <c:axId val="89474560"/>
      </c:lineChart>
      <c:catAx>
        <c:axId val="89460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89474560"/>
        <c:crosses val="autoZero"/>
        <c:auto val="1"/>
        <c:lblAlgn val="ctr"/>
        <c:lblOffset val="100"/>
        <c:noMultiLvlLbl val="0"/>
      </c:catAx>
      <c:valAx>
        <c:axId val="894745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894600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'3.1-b'!$A$4</c:f>
              <c:strCache>
                <c:ptCount val="1"/>
                <c:pt idx="0">
                  <c:v>Ensemble</c:v>
                </c:pt>
              </c:strCache>
            </c:strRef>
          </c:tx>
          <c:spPr>
            <a:ln w="28575" cap="rnd">
              <a:solidFill>
                <a:schemeClr val="accent1"/>
              </a:solidFill>
              <a:round/>
            </a:ln>
            <a:effectLst/>
          </c:spPr>
          <c:marker>
            <c:symbol val="none"/>
          </c:marker>
          <c:cat>
            <c:numRef>
              <c:f>'3.1-b'!$B$3:$S$3</c:f>
              <c:numCache>
                <c:formatCode>General</c:formatCode>
                <c:ptCount val="18"/>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numCache>
            </c:numRef>
          </c:cat>
          <c:val>
            <c:numRef>
              <c:f>'3.1-b'!$B$4:$S$4</c:f>
              <c:numCache>
                <c:formatCode>#\ ##0.0\ _€</c:formatCode>
                <c:ptCount val="18"/>
                <c:pt idx="0">
                  <c:v>60.59</c:v>
                </c:pt>
                <c:pt idx="1">
                  <c:v>60.55</c:v>
                </c:pt>
                <c:pt idx="2">
                  <c:v>60.5</c:v>
                </c:pt>
                <c:pt idx="3">
                  <c:v>60.47</c:v>
                </c:pt>
                <c:pt idx="4">
                  <c:v>60.39</c:v>
                </c:pt>
                <c:pt idx="5">
                  <c:v>60.47</c:v>
                </c:pt>
                <c:pt idx="6">
                  <c:v>60.49</c:v>
                </c:pt>
                <c:pt idx="7">
                  <c:v>60.71</c:v>
                </c:pt>
                <c:pt idx="8">
                  <c:v>61.04</c:v>
                </c:pt>
                <c:pt idx="9">
                  <c:v>61.23</c:v>
                </c:pt>
                <c:pt idx="10">
                  <c:v>61.42</c:v>
                </c:pt>
                <c:pt idx="11">
                  <c:v>61.68</c:v>
                </c:pt>
                <c:pt idx="12">
                  <c:v>61.92</c:v>
                </c:pt>
                <c:pt idx="13">
                  <c:v>62.12</c:v>
                </c:pt>
                <c:pt idx="14">
                  <c:v>62.19</c:v>
                </c:pt>
                <c:pt idx="15">
                  <c:v>62.31</c:v>
                </c:pt>
                <c:pt idx="16">
                  <c:v>62.4</c:v>
                </c:pt>
                <c:pt idx="17">
                  <c:v>62.57</c:v>
                </c:pt>
              </c:numCache>
            </c:numRef>
          </c:val>
          <c:smooth val="0"/>
          <c:extLst>
            <c:ext xmlns:c16="http://schemas.microsoft.com/office/drawing/2014/chart" uri="{C3380CC4-5D6E-409C-BE32-E72D297353CC}">
              <c16:uniqueId val="{00000003-DE71-4AFB-8B64-348D82B8A953}"/>
            </c:ext>
          </c:extLst>
        </c:ser>
        <c:ser>
          <c:idx val="1"/>
          <c:order val="1"/>
          <c:tx>
            <c:strRef>
              <c:f>'3.1-b'!$A$5</c:f>
              <c:strCache>
                <c:ptCount val="1"/>
                <c:pt idx="0">
                  <c:v>Femmes</c:v>
                </c:pt>
              </c:strCache>
            </c:strRef>
          </c:tx>
          <c:spPr>
            <a:ln w="28575" cap="rnd">
              <a:solidFill>
                <a:schemeClr val="accent2"/>
              </a:solidFill>
              <a:round/>
            </a:ln>
            <a:effectLst/>
          </c:spPr>
          <c:marker>
            <c:symbol val="none"/>
          </c:marker>
          <c:cat>
            <c:numRef>
              <c:f>'3.1-b'!$B$3:$S$3</c:f>
              <c:numCache>
                <c:formatCode>General</c:formatCode>
                <c:ptCount val="18"/>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numCache>
            </c:numRef>
          </c:cat>
          <c:val>
            <c:numRef>
              <c:f>'3.1-b'!$B$5:$S$5</c:f>
              <c:numCache>
                <c:formatCode>#\ ##0.0\ _€</c:formatCode>
                <c:ptCount val="18"/>
                <c:pt idx="0">
                  <c:v>61.12</c:v>
                </c:pt>
                <c:pt idx="1">
                  <c:v>61.09</c:v>
                </c:pt>
                <c:pt idx="2">
                  <c:v>61.04</c:v>
                </c:pt>
                <c:pt idx="3">
                  <c:v>60.99</c:v>
                </c:pt>
                <c:pt idx="4">
                  <c:v>60.87</c:v>
                </c:pt>
                <c:pt idx="5">
                  <c:v>60.88</c:v>
                </c:pt>
                <c:pt idx="6">
                  <c:v>60.83</c:v>
                </c:pt>
                <c:pt idx="7">
                  <c:v>61.01</c:v>
                </c:pt>
                <c:pt idx="8">
                  <c:v>61.33</c:v>
                </c:pt>
                <c:pt idx="9">
                  <c:v>61.54</c:v>
                </c:pt>
                <c:pt idx="10">
                  <c:v>61.75</c:v>
                </c:pt>
                <c:pt idx="11">
                  <c:v>62.03</c:v>
                </c:pt>
                <c:pt idx="12">
                  <c:v>62.29</c:v>
                </c:pt>
                <c:pt idx="13">
                  <c:v>62.49</c:v>
                </c:pt>
                <c:pt idx="14">
                  <c:v>62.58</c:v>
                </c:pt>
                <c:pt idx="15">
                  <c:v>62.68</c:v>
                </c:pt>
                <c:pt idx="16">
                  <c:v>62.77</c:v>
                </c:pt>
                <c:pt idx="17">
                  <c:v>62.96</c:v>
                </c:pt>
              </c:numCache>
            </c:numRef>
          </c:val>
          <c:smooth val="0"/>
          <c:extLst>
            <c:ext xmlns:c16="http://schemas.microsoft.com/office/drawing/2014/chart" uri="{C3380CC4-5D6E-409C-BE32-E72D297353CC}">
              <c16:uniqueId val="{00000007-DE71-4AFB-8B64-348D82B8A953}"/>
            </c:ext>
          </c:extLst>
        </c:ser>
        <c:ser>
          <c:idx val="2"/>
          <c:order val="2"/>
          <c:tx>
            <c:strRef>
              <c:f>'3.1-b'!$A$6</c:f>
              <c:strCache>
                <c:ptCount val="1"/>
                <c:pt idx="0">
                  <c:v>Hommes</c:v>
                </c:pt>
              </c:strCache>
            </c:strRef>
          </c:tx>
          <c:spPr>
            <a:ln w="28575" cap="rnd">
              <a:solidFill>
                <a:schemeClr val="accent3"/>
              </a:solidFill>
              <a:round/>
            </a:ln>
            <a:effectLst/>
          </c:spPr>
          <c:marker>
            <c:symbol val="none"/>
          </c:marker>
          <c:cat>
            <c:numRef>
              <c:f>'3.1-b'!$B$3:$S$3</c:f>
              <c:numCache>
                <c:formatCode>General</c:formatCode>
                <c:ptCount val="18"/>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numCache>
            </c:numRef>
          </c:cat>
          <c:val>
            <c:numRef>
              <c:f>'3.1-b'!$B$6:$S$6</c:f>
              <c:numCache>
                <c:formatCode>#\ ##0.0\ _€</c:formatCode>
                <c:ptCount val="18"/>
                <c:pt idx="0">
                  <c:v>60.06</c:v>
                </c:pt>
                <c:pt idx="1">
                  <c:v>60.01</c:v>
                </c:pt>
                <c:pt idx="2">
                  <c:v>59.96</c:v>
                </c:pt>
                <c:pt idx="3">
                  <c:v>59.95</c:v>
                </c:pt>
                <c:pt idx="4">
                  <c:v>59.88</c:v>
                </c:pt>
                <c:pt idx="5">
                  <c:v>60.06</c:v>
                </c:pt>
                <c:pt idx="6">
                  <c:v>60.15</c:v>
                </c:pt>
                <c:pt idx="7">
                  <c:v>60.47</c:v>
                </c:pt>
                <c:pt idx="8">
                  <c:v>60.72</c:v>
                </c:pt>
                <c:pt idx="9">
                  <c:v>60.89</c:v>
                </c:pt>
                <c:pt idx="10">
                  <c:v>61.07</c:v>
                </c:pt>
                <c:pt idx="11">
                  <c:v>61.29</c:v>
                </c:pt>
                <c:pt idx="12">
                  <c:v>61.53</c:v>
                </c:pt>
                <c:pt idx="13">
                  <c:v>61.72</c:v>
                </c:pt>
                <c:pt idx="14">
                  <c:v>61.78</c:v>
                </c:pt>
                <c:pt idx="15">
                  <c:v>61.9</c:v>
                </c:pt>
                <c:pt idx="16">
                  <c:v>62</c:v>
                </c:pt>
                <c:pt idx="17">
                  <c:v>62.15</c:v>
                </c:pt>
              </c:numCache>
            </c:numRef>
          </c:val>
          <c:smooth val="0"/>
          <c:extLst>
            <c:ext xmlns:c16="http://schemas.microsoft.com/office/drawing/2014/chart" uri="{C3380CC4-5D6E-409C-BE32-E72D297353CC}">
              <c16:uniqueId val="{0000000B-DE71-4AFB-8B64-348D82B8A953}"/>
            </c:ext>
          </c:extLst>
        </c:ser>
        <c:dLbls>
          <c:showLegendKey val="0"/>
          <c:showVal val="0"/>
          <c:showCatName val="0"/>
          <c:showSerName val="0"/>
          <c:showPercent val="0"/>
          <c:showBubbleSize val="0"/>
        </c:dLbls>
        <c:smooth val="0"/>
        <c:axId val="89591168"/>
        <c:axId val="89592960"/>
      </c:lineChart>
      <c:catAx>
        <c:axId val="89591168"/>
        <c:scaling>
          <c:orientation val="minMax"/>
        </c:scaling>
        <c:delete val="0"/>
        <c:axPos val="b"/>
        <c:numFmt formatCode="General" sourceLinked="1"/>
        <c:majorTickMark val="out"/>
        <c:minorTickMark val="none"/>
        <c:tickLblPos val="low"/>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Arial" panose="020B0604020202020204" pitchFamily="34" charset="0"/>
                <a:ea typeface="Calibri"/>
                <a:cs typeface="Arial" panose="020B0604020202020204" pitchFamily="34" charset="0"/>
              </a:defRPr>
            </a:pPr>
            <a:endParaRPr lang="fr-FR"/>
          </a:p>
        </c:txPr>
        <c:crossAx val="89592960"/>
        <c:crosses val="autoZero"/>
        <c:auto val="1"/>
        <c:lblAlgn val="ctr"/>
        <c:lblOffset val="100"/>
        <c:noMultiLvlLbl val="0"/>
      </c:catAx>
      <c:valAx>
        <c:axId val="89592960"/>
        <c:scaling>
          <c:orientation val="minMax"/>
          <c:min val="59.5"/>
        </c:scaling>
        <c:delete val="0"/>
        <c:axPos val="l"/>
        <c:majorGridlines>
          <c:spPr>
            <a:ln w="9525" cap="flat" cmpd="sng" algn="ctr">
              <a:solidFill>
                <a:schemeClr val="tx1">
                  <a:lumMod val="15000"/>
                  <a:lumOff val="85000"/>
                </a:schemeClr>
              </a:solidFill>
              <a:round/>
            </a:ln>
            <a:effectLst/>
          </c:spPr>
        </c:majorGridlines>
        <c:numFmt formatCode="#\ ##0.0\ _€" sourceLinked="1"/>
        <c:majorTickMark val="none"/>
        <c:minorTickMark val="none"/>
        <c:tickLblPos val="nextTo"/>
        <c:spPr>
          <a:ln w="9525">
            <a:noFill/>
          </a:ln>
        </c:spPr>
        <c:txPr>
          <a:bodyPr rot="0" vert="horz"/>
          <a:lstStyle/>
          <a:p>
            <a:pPr>
              <a:defRPr sz="900" b="0" i="0" u="none" strike="noStrike" baseline="0">
                <a:solidFill>
                  <a:srgbClr val="333333"/>
                </a:solidFill>
                <a:latin typeface="Arial" panose="020B0604020202020204" pitchFamily="34" charset="0"/>
                <a:ea typeface="Calibri"/>
                <a:cs typeface="Arial" panose="020B0604020202020204" pitchFamily="34" charset="0"/>
              </a:defRPr>
            </a:pPr>
            <a:endParaRPr lang="fr-FR"/>
          </a:p>
        </c:txPr>
        <c:crossAx val="89591168"/>
        <c:crosses val="autoZero"/>
        <c:crossBetween val="midCat"/>
      </c:valAx>
      <c:spPr>
        <a:noFill/>
        <a:ln w="25400">
          <a:noFill/>
        </a:ln>
      </c:spPr>
    </c:plotArea>
    <c:legend>
      <c:legendPos val="b"/>
      <c:layout/>
      <c:overlay val="0"/>
      <c:spPr>
        <a:noFill/>
        <a:ln w="25400">
          <a:noFill/>
        </a:ln>
      </c:spPr>
      <c:txPr>
        <a:bodyPr/>
        <a:lstStyle/>
        <a:p>
          <a:pPr>
            <a:defRPr sz="1050" b="0" i="0" u="none" strike="noStrike" baseline="0">
              <a:solidFill>
                <a:srgbClr val="333333"/>
              </a:solidFill>
              <a:latin typeface="Arial" panose="020B0604020202020204" pitchFamily="34" charset="0"/>
              <a:ea typeface="Calibri"/>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oneCellAnchor>
    <xdr:from>
      <xdr:col>10</xdr:col>
      <xdr:colOff>552450</xdr:colOff>
      <xdr:row>24</xdr:row>
      <xdr:rowOff>0</xdr:rowOff>
    </xdr:from>
    <xdr:ext cx="184731" cy="264560"/>
    <xdr:sp macro="" textlink="">
      <xdr:nvSpPr>
        <xdr:cNvPr id="2" name="ZoneTexte 1"/>
        <xdr:cNvSpPr txBox="1"/>
      </xdr:nvSpPr>
      <xdr:spPr>
        <a:xfrm>
          <a:off x="10010775" y="481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wsDr>
</file>

<file path=xl/drawings/drawing10.xml><?xml version="1.0" encoding="utf-8"?>
<c:userShapes xmlns:c="http://schemas.openxmlformats.org/drawingml/2006/chart">
  <cdr:relSizeAnchor xmlns:cdr="http://schemas.openxmlformats.org/drawingml/2006/chartDrawing">
    <cdr:from>
      <cdr:x>0.0174</cdr:x>
      <cdr:y>0.04404</cdr:y>
    </cdr:from>
    <cdr:to>
      <cdr:x>0.07229</cdr:x>
      <cdr:y>0.07772</cdr:y>
    </cdr:to>
    <cdr:sp macro="" textlink="">
      <cdr:nvSpPr>
        <cdr:cNvPr id="2" name="ZoneTexte 1"/>
        <cdr:cNvSpPr txBox="1"/>
      </cdr:nvSpPr>
      <cdr:spPr>
        <a:xfrm xmlns:a="http://schemas.openxmlformats.org/drawingml/2006/main">
          <a:off x="123825" y="161925"/>
          <a:ext cx="390525" cy="1238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0.04195</cdr:x>
      <cdr:y>0.05268</cdr:y>
    </cdr:from>
    <cdr:to>
      <cdr:x>0.12985</cdr:x>
      <cdr:y>0.13084</cdr:y>
    </cdr:to>
    <cdr:sp macro="" textlink="">
      <cdr:nvSpPr>
        <cdr:cNvPr id="3" name="ZoneTexte 1"/>
        <cdr:cNvSpPr txBox="1"/>
      </cdr:nvSpPr>
      <cdr:spPr>
        <a:xfrm xmlns:a="http://schemas.openxmlformats.org/drawingml/2006/main">
          <a:off x="245738" y="161070"/>
          <a:ext cx="514907" cy="238980"/>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fr-FR" sz="1100"/>
            <a:t>En %</a:t>
          </a:r>
        </a:p>
      </cdr:txBody>
    </cdr:sp>
  </cdr:relSizeAnchor>
</c:userShapes>
</file>

<file path=xl/drawings/drawing11.xml><?xml version="1.0" encoding="utf-8"?>
<xdr:wsDr xmlns:xdr="http://schemas.openxmlformats.org/drawingml/2006/spreadsheetDrawing" xmlns:a="http://schemas.openxmlformats.org/drawingml/2006/main">
  <xdr:twoCellAnchor>
    <xdr:from>
      <xdr:col>10</xdr:col>
      <xdr:colOff>38100</xdr:colOff>
      <xdr:row>6</xdr:row>
      <xdr:rowOff>9525</xdr:rowOff>
    </xdr:from>
    <xdr:to>
      <xdr:col>18</xdr:col>
      <xdr:colOff>266699</xdr:colOff>
      <xdr:row>28</xdr:row>
      <xdr:rowOff>9525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9</xdr:col>
      <xdr:colOff>742950</xdr:colOff>
      <xdr:row>4</xdr:row>
      <xdr:rowOff>152400</xdr:rowOff>
    </xdr:from>
    <xdr:ext cx="1296509" cy="239809"/>
    <xdr:sp macro="" textlink="">
      <xdr:nvSpPr>
        <xdr:cNvPr id="3" name="ZoneTexte 2"/>
        <xdr:cNvSpPr txBox="1"/>
      </xdr:nvSpPr>
      <xdr:spPr>
        <a:xfrm>
          <a:off x="7705725" y="1181100"/>
          <a:ext cx="1296509"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000">
              <a:latin typeface="Arial" panose="020B0604020202020204" pitchFamily="34" charset="0"/>
              <a:cs typeface="Arial" panose="020B0604020202020204" pitchFamily="34" charset="0"/>
            </a:rPr>
            <a:t>(en euros courants)</a:t>
          </a:r>
        </a:p>
      </xdr:txBody>
    </xdr:sp>
    <xdr:clientData/>
  </xdr:oneCellAnchor>
</xdr:wsDr>
</file>

<file path=xl/drawings/drawing12.xml><?xml version="1.0" encoding="utf-8"?>
<xdr:wsDr xmlns:xdr="http://schemas.openxmlformats.org/drawingml/2006/spreadsheetDrawing" xmlns:a="http://schemas.openxmlformats.org/drawingml/2006/main">
  <xdr:twoCellAnchor>
    <xdr:from>
      <xdr:col>3</xdr:col>
      <xdr:colOff>276225</xdr:colOff>
      <xdr:row>9</xdr:row>
      <xdr:rowOff>85725</xdr:rowOff>
    </xdr:from>
    <xdr:to>
      <xdr:col>15</xdr:col>
      <xdr:colOff>9525</xdr:colOff>
      <xdr:row>26</xdr:row>
      <xdr:rowOff>76200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10</xdr:col>
      <xdr:colOff>552450</xdr:colOff>
      <xdr:row>24</xdr:row>
      <xdr:rowOff>0</xdr:rowOff>
    </xdr:from>
    <xdr:ext cx="184731" cy="264560"/>
    <xdr:sp macro="" textlink="">
      <xdr:nvSpPr>
        <xdr:cNvPr id="2" name="ZoneTexte 1"/>
        <xdr:cNvSpPr txBox="1"/>
      </xdr:nvSpPr>
      <xdr:spPr>
        <a:xfrm>
          <a:off x="7553325" y="451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381000</xdr:colOff>
      <xdr:row>2</xdr:row>
      <xdr:rowOff>104776</xdr:rowOff>
    </xdr:from>
    <xdr:to>
      <xdr:col>8</xdr:col>
      <xdr:colOff>723900</xdr:colOff>
      <xdr:row>20</xdr:row>
      <xdr:rowOff>133350</xdr:rowOff>
    </xdr:to>
    <xdr:graphicFrame macro="">
      <xdr:nvGraphicFramePr>
        <xdr:cNvPr id="408869"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57150</xdr:colOff>
      <xdr:row>15</xdr:row>
      <xdr:rowOff>66675</xdr:rowOff>
    </xdr:from>
    <xdr:to>
      <xdr:col>6</xdr:col>
      <xdr:colOff>695325</xdr:colOff>
      <xdr:row>37</xdr:row>
      <xdr:rowOff>123825</xdr:rowOff>
    </xdr:to>
    <xdr:graphicFrame macro="">
      <xdr:nvGraphicFramePr>
        <xdr:cNvPr id="2" name="Graphique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15</xdr:row>
      <xdr:rowOff>0</xdr:rowOff>
    </xdr:from>
    <xdr:to>
      <xdr:col>17</xdr:col>
      <xdr:colOff>47625</xdr:colOff>
      <xdr:row>37</xdr:row>
      <xdr:rowOff>57150</xdr:rowOff>
    </xdr:to>
    <xdr:graphicFrame macro="">
      <xdr:nvGraphicFramePr>
        <xdr:cNvPr id="4" name="Graphique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0.27172</cdr:x>
      <cdr:y>0.82799</cdr:y>
    </cdr:from>
    <cdr:to>
      <cdr:x>0.33931</cdr:x>
      <cdr:y>0.8863</cdr:y>
    </cdr:to>
    <cdr:sp macro="" textlink="">
      <cdr:nvSpPr>
        <cdr:cNvPr id="2" name="ZoneTexte 1"/>
        <cdr:cNvSpPr txBox="1"/>
      </cdr:nvSpPr>
      <cdr:spPr>
        <a:xfrm xmlns:a="http://schemas.openxmlformats.org/drawingml/2006/main">
          <a:off x="1876425" y="2705100"/>
          <a:ext cx="466725"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0.25241</cdr:x>
      <cdr:y>0.92053</cdr:y>
    </cdr:from>
    <cdr:to>
      <cdr:x>0.3669</cdr:x>
      <cdr:y>0.99342</cdr:y>
    </cdr:to>
    <cdr:sp macro="" textlink="">
      <cdr:nvSpPr>
        <cdr:cNvPr id="3" name="ZoneTexte 2"/>
        <cdr:cNvSpPr txBox="1"/>
      </cdr:nvSpPr>
      <cdr:spPr>
        <a:xfrm xmlns:a="http://schemas.openxmlformats.org/drawingml/2006/main">
          <a:off x="1743074" y="3331862"/>
          <a:ext cx="790575" cy="2638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a:latin typeface="Arial" panose="020B0604020202020204" pitchFamily="34" charset="0"/>
              <a:cs typeface="Arial" panose="020B0604020202020204" pitchFamily="34" charset="0"/>
            </a:rPr>
            <a:t>Femmes</a:t>
          </a:r>
        </a:p>
      </cdr:txBody>
    </cdr:sp>
  </cdr:relSizeAnchor>
  <cdr:relSizeAnchor xmlns:cdr="http://schemas.openxmlformats.org/drawingml/2006/chartDrawing">
    <cdr:from>
      <cdr:x>0.75494</cdr:x>
      <cdr:y>0.92517</cdr:y>
    </cdr:from>
    <cdr:to>
      <cdr:x>0.86943</cdr:x>
      <cdr:y>0.99806</cdr:y>
    </cdr:to>
    <cdr:sp macro="" textlink="">
      <cdr:nvSpPr>
        <cdr:cNvPr id="4" name="ZoneTexte 1"/>
        <cdr:cNvSpPr txBox="1"/>
      </cdr:nvSpPr>
      <cdr:spPr>
        <a:xfrm xmlns:a="http://schemas.openxmlformats.org/drawingml/2006/main">
          <a:off x="5213350" y="3022600"/>
          <a:ext cx="790575" cy="2381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latin typeface="Arial" panose="020B0604020202020204" pitchFamily="34" charset="0"/>
              <a:cs typeface="Arial" panose="020B0604020202020204" pitchFamily="34" charset="0"/>
            </a:rPr>
            <a:t>Hommes</a:t>
          </a:r>
        </a:p>
      </cdr:txBody>
    </cdr:sp>
  </cdr:relSizeAnchor>
</c:userShapes>
</file>

<file path=xl/drawings/drawing6.xml><?xml version="1.0" encoding="utf-8"?>
<c:userShapes xmlns:c="http://schemas.openxmlformats.org/drawingml/2006/chart">
  <cdr:relSizeAnchor xmlns:cdr="http://schemas.openxmlformats.org/drawingml/2006/chartDrawing">
    <cdr:from>
      <cdr:x>0.27172</cdr:x>
      <cdr:y>0.82799</cdr:y>
    </cdr:from>
    <cdr:to>
      <cdr:x>0.33931</cdr:x>
      <cdr:y>0.8863</cdr:y>
    </cdr:to>
    <cdr:sp macro="" textlink="">
      <cdr:nvSpPr>
        <cdr:cNvPr id="2" name="ZoneTexte 1"/>
        <cdr:cNvSpPr txBox="1"/>
      </cdr:nvSpPr>
      <cdr:spPr>
        <a:xfrm xmlns:a="http://schemas.openxmlformats.org/drawingml/2006/main">
          <a:off x="1876425" y="2705100"/>
          <a:ext cx="466725"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0.25241</cdr:x>
      <cdr:y>0.92053</cdr:y>
    </cdr:from>
    <cdr:to>
      <cdr:x>0.3669</cdr:x>
      <cdr:y>0.99342</cdr:y>
    </cdr:to>
    <cdr:sp macro="" textlink="">
      <cdr:nvSpPr>
        <cdr:cNvPr id="3" name="ZoneTexte 2"/>
        <cdr:cNvSpPr txBox="1"/>
      </cdr:nvSpPr>
      <cdr:spPr>
        <a:xfrm xmlns:a="http://schemas.openxmlformats.org/drawingml/2006/main">
          <a:off x="1743074" y="3331862"/>
          <a:ext cx="790575" cy="2638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a:latin typeface="Arial" panose="020B0604020202020204" pitchFamily="34" charset="0"/>
              <a:cs typeface="Arial" panose="020B0604020202020204" pitchFamily="34" charset="0"/>
            </a:rPr>
            <a:t>Femmes</a:t>
          </a:r>
        </a:p>
      </cdr:txBody>
    </cdr:sp>
  </cdr:relSizeAnchor>
  <cdr:relSizeAnchor xmlns:cdr="http://schemas.openxmlformats.org/drawingml/2006/chartDrawing">
    <cdr:from>
      <cdr:x>0.75494</cdr:x>
      <cdr:y>0.92517</cdr:y>
    </cdr:from>
    <cdr:to>
      <cdr:x>0.86943</cdr:x>
      <cdr:y>0.99806</cdr:y>
    </cdr:to>
    <cdr:sp macro="" textlink="">
      <cdr:nvSpPr>
        <cdr:cNvPr id="4" name="ZoneTexte 1"/>
        <cdr:cNvSpPr txBox="1"/>
      </cdr:nvSpPr>
      <cdr:spPr>
        <a:xfrm xmlns:a="http://schemas.openxmlformats.org/drawingml/2006/main">
          <a:off x="5213350" y="3022600"/>
          <a:ext cx="790575" cy="2381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latin typeface="Arial" panose="020B0604020202020204" pitchFamily="34" charset="0"/>
              <a:cs typeface="Arial" panose="020B0604020202020204" pitchFamily="34" charset="0"/>
            </a:rPr>
            <a:t>Hommes</a:t>
          </a:r>
        </a:p>
      </cdr:txBody>
    </cdr:sp>
  </cdr:relSizeAnchor>
</c:userShapes>
</file>

<file path=xl/drawings/drawing7.xml><?xml version="1.0" encoding="utf-8"?>
<xdr:wsDr xmlns:xdr="http://schemas.openxmlformats.org/drawingml/2006/spreadsheetDrawing" xmlns:a="http://schemas.openxmlformats.org/drawingml/2006/main">
  <xdr:twoCellAnchor>
    <xdr:from>
      <xdr:col>6</xdr:col>
      <xdr:colOff>638175</xdr:colOff>
      <xdr:row>0</xdr:row>
      <xdr:rowOff>0</xdr:rowOff>
    </xdr:from>
    <xdr:to>
      <xdr:col>13</xdr:col>
      <xdr:colOff>1143000</xdr:colOff>
      <xdr:row>21</xdr:row>
      <xdr:rowOff>657225</xdr:rowOff>
    </xdr:to>
    <xdr:graphicFrame macro="">
      <xdr:nvGraphicFramePr>
        <xdr:cNvPr id="421327"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0.04537</cdr:x>
      <cdr:y>0.19548</cdr:y>
    </cdr:from>
    <cdr:to>
      <cdr:x>0.12543</cdr:x>
      <cdr:y>0.25018</cdr:y>
    </cdr:to>
    <cdr:sp macro="" textlink="">
      <cdr:nvSpPr>
        <cdr:cNvPr id="2" name="ZoneTexte 1"/>
        <cdr:cNvSpPr txBox="1"/>
      </cdr:nvSpPr>
      <cdr:spPr>
        <a:xfrm xmlns:a="http://schemas.openxmlformats.org/drawingml/2006/main">
          <a:off x="305545" y="742917"/>
          <a:ext cx="539138" cy="207886"/>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fr-FR" sz="1100"/>
            <a:t>En %</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657225</xdr:colOff>
      <xdr:row>7</xdr:row>
      <xdr:rowOff>123825</xdr:rowOff>
    </xdr:from>
    <xdr:to>
      <xdr:col>12</xdr:col>
      <xdr:colOff>276225</xdr:colOff>
      <xdr:row>23</xdr:row>
      <xdr:rowOff>133350</xdr:rowOff>
    </xdr:to>
    <xdr:graphicFrame macro="">
      <xdr:nvGraphicFramePr>
        <xdr:cNvPr id="426448"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filer1.ac.intranet.sante.gouv.fr\DREEScommun$\11%20-%20Archives\01%20-%20Archives%20anciens%20agents\Briard%20Karine\GT-SP\2013%2011%20-%20Financement%20retraite\2013%2011%20-%20Taux%20normalis&#233;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vfiler1.ac.intranet.sante.gouv.fr\DREEScommun$\06%20-%20Documentation\Chiffres%20cl&#233;s\Chiffres%20cl&#233;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vfiler1.ac.intranet.sante.gouv.fr\DREEScommun$\Utilisateurs\hsenghor\AppData\Local\Microsoft\Windows\Temporary%20Internet%20Files\OLK65E4\Tab_SAS_F1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vfiler1.ac.intranet.sante.gouv.fr\DREEScommun$\11%20-%20Archives\01%20-%20Archives%20anciens%20agents\Briard%20Karine\GT-SP\2013%2011%20-%20Financement%20retraite\2013%2011%20-%20Structure%20financemen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
      <sheetName val="TX"/>
      <sheetName val="TX_nettes"/>
      <sheetName val="CNAV-MSA"/>
      <sheetName val="SRE"/>
      <sheetName val="CNRACL"/>
      <sheetName val="NS"/>
      <sheetName val="poly"/>
      <sheetName val="PIPA"/>
      <sheetName val="PIPA_2011"/>
      <sheetName val="IP1448"/>
      <sheetName val="txsuperbrut"/>
      <sheetName val="txcot"/>
      <sheetName val="txpoly"/>
      <sheetName val="misc"/>
      <sheetName val="schema"/>
      <sheetName val="2013 11 - Taux normalisés"/>
    </sheetNames>
    <sheetDataSet>
      <sheetData sheetId="0"/>
      <sheetData sheetId="1">
        <row r="8">
          <cell r="C8">
            <v>2011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MMAIRE"/>
      <sheetName val="Données_base"/>
      <sheetName val="Valeurs"/>
      <sheetName val="Demo"/>
      <sheetName val="Act-Emploi"/>
      <sheetName val="Seniors"/>
      <sheetName val="ProtSociale"/>
      <sheetName val="Dépenses"/>
      <sheetName val="Régimes"/>
      <sheetName val="EpRetraite"/>
      <sheetName val="PteRetraites"/>
      <sheetName val="Carrière"/>
      <sheetName val="Param"/>
      <sheetName val="TauxCot"/>
      <sheetName val="txcot"/>
      <sheetName val="Pensions"/>
      <sheetName val="NiveauVie"/>
      <sheetName val="AgeDépart"/>
      <sheetName val="CNAV"/>
      <sheetName val="Compens"/>
      <sheetName val="Projections"/>
      <sheetName val="Soldes"/>
      <sheetName val="EvolPensions"/>
      <sheetName val="chg"/>
    </sheetNames>
    <sheetDataSet>
      <sheetData sheetId="0">
        <row r="131">
          <cell r="C131">
            <v>6.5595699999999999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tab1"/>
      <sheetName val="tab1MSACAVIter"/>
      <sheetName val="tab1FP"/>
      <sheetName val="histo_ageliq"/>
      <sheetName val="ANCETRE"/>
      <sheetName val="PopFR"/>
      <sheetName val="gg"/>
      <sheetName val="txretr_anc14"/>
      <sheetName val="txretr_anc15"/>
      <sheetName val="Graphe2_3.13COR"/>
      <sheetName val="Graphe1_3.17COR"/>
      <sheetName val="Tx_retraite_EEC2014"/>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DATA"/>
      <sheetName val="DATA_preg"/>
      <sheetName val="chk_data"/>
      <sheetName val="chk_preg"/>
      <sheetName val="V_preg"/>
      <sheetName val="STRCTR"/>
      <sheetName val="STRCTR_ssC"/>
      <sheetName val="G_BASE"/>
      <sheetName val="cnieg"/>
      <sheetName val="G_CPTR"/>
      <sheetName val="G_GP"/>
      <sheetName val="G_GP_ssC"/>
      <sheetName val="G_TSRGM"/>
      <sheetName val="tempnon-salariés"/>
      <sheetName val="tempFPE"/>
      <sheetName val="CNRACL (2)"/>
      <sheetName val="G_TSRGM_hrz"/>
      <sheetName val="txcot"/>
      <sheetName val="legend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rees.solidarites-sante.gouv.fr/sources-outils-et-enquetes/le-modele-ancetre" TargetMode="External"/><Relationship Id="rId2" Type="http://schemas.openxmlformats.org/officeDocument/2006/relationships/hyperlink" Target="https://drees.solidarites-sante.gouv.fr/sources-outils-et-enquetes/02-lechantillon-interregimes-de-retraites-eir" TargetMode="External"/><Relationship Id="rId1" Type="http://schemas.openxmlformats.org/officeDocument/2006/relationships/hyperlink" Target="https://drees.solidarites-sante.gouv.fr/sources-outils-et-enquetes/01-lenquete-annuelle-aupres-des-caisses-de-retraite-eacr" TargetMode="External"/><Relationship Id="rId4"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7.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4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0.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B47"/>
  <sheetViews>
    <sheetView tabSelected="1" zoomScale="90" zoomScaleNormal="90" workbookViewId="0">
      <selection activeCell="B47" sqref="B47"/>
    </sheetView>
  </sheetViews>
  <sheetFormatPr baseColWidth="10" defaultRowHeight="15" x14ac:dyDescent="0.25"/>
  <cols>
    <col min="1" max="1" width="44.85546875" style="112" customWidth="1"/>
    <col min="2" max="2" width="143.28515625" style="112" customWidth="1"/>
    <col min="3" max="16384" width="11.42578125" style="112"/>
  </cols>
  <sheetData>
    <row r="1" spans="1:2" ht="23.25" x14ac:dyDescent="0.25">
      <c r="A1" s="248" t="s">
        <v>1851</v>
      </c>
    </row>
    <row r="2" spans="1:2" x14ac:dyDescent="0.25">
      <c r="A2" s="249" t="s">
        <v>1852</v>
      </c>
    </row>
    <row r="3" spans="1:2" x14ac:dyDescent="0.25">
      <c r="A3" s="765" t="s">
        <v>556</v>
      </c>
    </row>
    <row r="4" spans="1:2" x14ac:dyDescent="0.25">
      <c r="A4" s="249"/>
    </row>
    <row r="5" spans="1:2" x14ac:dyDescent="0.25">
      <c r="A5" s="249" t="s">
        <v>1991</v>
      </c>
    </row>
    <row r="6" spans="1:2" x14ac:dyDescent="0.25">
      <c r="A6" s="249" t="s">
        <v>175</v>
      </c>
    </row>
    <row r="7" spans="1:2" x14ac:dyDescent="0.25">
      <c r="A7" s="250" t="s">
        <v>178</v>
      </c>
    </row>
    <row r="8" spans="1:2" x14ac:dyDescent="0.25">
      <c r="A8" s="250" t="s">
        <v>176</v>
      </c>
    </row>
    <row r="9" spans="1:2" x14ac:dyDescent="0.25">
      <c r="A9" s="250" t="s">
        <v>177</v>
      </c>
    </row>
    <row r="10" spans="1:2" ht="21" thickBot="1" x14ac:dyDescent="0.3">
      <c r="A10" s="251"/>
    </row>
    <row r="11" spans="1:2" ht="18.75" thickBot="1" x14ac:dyDescent="0.3">
      <c r="A11" s="894" t="s">
        <v>117</v>
      </c>
      <c r="B11" s="898"/>
    </row>
    <row r="12" spans="1:2" x14ac:dyDescent="0.25">
      <c r="A12" s="900" t="s">
        <v>0</v>
      </c>
      <c r="B12" s="252" t="s">
        <v>1969</v>
      </c>
    </row>
    <row r="13" spans="1:2" ht="15.75" thickBot="1" x14ac:dyDescent="0.3">
      <c r="A13" s="902"/>
      <c r="B13" s="254" t="s">
        <v>1970</v>
      </c>
    </row>
    <row r="14" spans="1:2" x14ac:dyDescent="0.25">
      <c r="A14" s="896" t="s">
        <v>1</v>
      </c>
      <c r="B14" s="253" t="s">
        <v>1971</v>
      </c>
    </row>
    <row r="15" spans="1:2" x14ac:dyDescent="0.25">
      <c r="A15" s="899"/>
      <c r="B15" s="253" t="s">
        <v>1972</v>
      </c>
    </row>
    <row r="16" spans="1:2" x14ac:dyDescent="0.25">
      <c r="A16" s="899"/>
      <c r="B16" s="253" t="s">
        <v>1973</v>
      </c>
    </row>
    <row r="17" spans="1:2" ht="15.75" thickBot="1" x14ac:dyDescent="0.3">
      <c r="A17" s="897"/>
      <c r="B17" s="253" t="s">
        <v>1974</v>
      </c>
    </row>
    <row r="18" spans="1:2" x14ac:dyDescent="0.25">
      <c r="A18" s="896" t="s">
        <v>2</v>
      </c>
      <c r="B18" s="252" t="s">
        <v>1975</v>
      </c>
    </row>
    <row r="19" spans="1:2" x14ac:dyDescent="0.25">
      <c r="A19" s="899"/>
      <c r="B19" s="253" t="s">
        <v>1976</v>
      </c>
    </row>
    <row r="20" spans="1:2" x14ac:dyDescent="0.25">
      <c r="A20" s="899"/>
      <c r="B20" s="253" t="s">
        <v>538</v>
      </c>
    </row>
    <row r="21" spans="1:2" ht="15.75" thickBot="1" x14ac:dyDescent="0.3">
      <c r="A21" s="897"/>
      <c r="B21" s="749" t="s">
        <v>1977</v>
      </c>
    </row>
    <row r="22" spans="1:2" x14ac:dyDescent="0.25">
      <c r="A22" s="900" t="s">
        <v>3</v>
      </c>
      <c r="B22" s="750" t="s">
        <v>1825</v>
      </c>
    </row>
    <row r="23" spans="1:2" x14ac:dyDescent="0.25">
      <c r="A23" s="901"/>
      <c r="B23" s="253" t="s">
        <v>1978</v>
      </c>
    </row>
    <row r="24" spans="1:2" ht="15.75" thickBot="1" x14ac:dyDescent="0.3">
      <c r="A24" s="902"/>
      <c r="B24" s="254" t="s">
        <v>1979</v>
      </c>
    </row>
    <row r="25" spans="1:2" ht="18.75" thickBot="1" x14ac:dyDescent="0.3">
      <c r="A25" s="894" t="s">
        <v>118</v>
      </c>
      <c r="B25" s="895"/>
    </row>
    <row r="26" spans="1:2" x14ac:dyDescent="0.25">
      <c r="A26" s="896" t="s">
        <v>4</v>
      </c>
      <c r="B26" s="252" t="s">
        <v>1980</v>
      </c>
    </row>
    <row r="27" spans="1:2" x14ac:dyDescent="0.25">
      <c r="A27" s="899"/>
      <c r="B27" s="253" t="s">
        <v>1981</v>
      </c>
    </row>
    <row r="28" spans="1:2" x14ac:dyDescent="0.25">
      <c r="A28" s="899"/>
      <c r="B28" s="253" t="s">
        <v>1982</v>
      </c>
    </row>
    <row r="29" spans="1:2" ht="30" x14ac:dyDescent="0.25">
      <c r="A29" s="899"/>
      <c r="B29" s="253" t="s">
        <v>1983</v>
      </c>
    </row>
    <row r="30" spans="1:2" ht="30" x14ac:dyDescent="0.25">
      <c r="A30" s="899"/>
      <c r="B30" s="253" t="s">
        <v>1984</v>
      </c>
    </row>
    <row r="31" spans="1:2" x14ac:dyDescent="0.25">
      <c r="A31" s="899"/>
      <c r="B31" s="253" t="s">
        <v>539</v>
      </c>
    </row>
    <row r="32" spans="1:2" ht="30" x14ac:dyDescent="0.25">
      <c r="A32" s="899"/>
      <c r="B32" s="253" t="s">
        <v>540</v>
      </c>
    </row>
    <row r="33" spans="1:2" ht="15.75" thickBot="1" x14ac:dyDescent="0.3">
      <c r="A33" s="897"/>
      <c r="B33" s="253" t="s">
        <v>1985</v>
      </c>
    </row>
    <row r="34" spans="1:2" x14ac:dyDescent="0.25">
      <c r="A34" s="896" t="s">
        <v>5</v>
      </c>
      <c r="B34" s="252" t="s">
        <v>1986</v>
      </c>
    </row>
    <row r="35" spans="1:2" x14ac:dyDescent="0.25">
      <c r="A35" s="899"/>
      <c r="B35" s="253" t="s">
        <v>1987</v>
      </c>
    </row>
    <row r="36" spans="1:2" ht="15.75" thickBot="1" x14ac:dyDescent="0.3">
      <c r="A36" s="897"/>
      <c r="B36" s="254" t="s">
        <v>1988</v>
      </c>
    </row>
    <row r="37" spans="1:2" x14ac:dyDescent="0.25">
      <c r="A37" s="900" t="s">
        <v>138</v>
      </c>
      <c r="B37" s="255" t="s">
        <v>541</v>
      </c>
    </row>
    <row r="38" spans="1:2" x14ac:dyDescent="0.25">
      <c r="A38" s="901"/>
      <c r="B38" s="256" t="s">
        <v>542</v>
      </c>
    </row>
    <row r="39" spans="1:2" x14ac:dyDescent="0.25">
      <c r="A39" s="901"/>
      <c r="B39" s="256" t="s">
        <v>543</v>
      </c>
    </row>
    <row r="40" spans="1:2" ht="15.75" thickBot="1" x14ac:dyDescent="0.3">
      <c r="A40" s="902"/>
      <c r="B40" s="751" t="s">
        <v>1826</v>
      </c>
    </row>
    <row r="41" spans="1:2" x14ac:dyDescent="0.25">
      <c r="A41" s="896" t="s">
        <v>164</v>
      </c>
      <c r="B41" s="256" t="s">
        <v>1989</v>
      </c>
    </row>
    <row r="42" spans="1:2" ht="15.75" thickBot="1" x14ac:dyDescent="0.3">
      <c r="A42" s="897"/>
      <c r="B42" s="254" t="s">
        <v>1990</v>
      </c>
    </row>
    <row r="43" spans="1:2" ht="18.75" thickBot="1" x14ac:dyDescent="0.3">
      <c r="A43" s="894" t="s">
        <v>185</v>
      </c>
      <c r="B43" s="895"/>
    </row>
    <row r="44" spans="1:2" x14ac:dyDescent="0.25">
      <c r="A44" s="896" t="s">
        <v>189</v>
      </c>
      <c r="B44" s="255" t="s">
        <v>544</v>
      </c>
    </row>
    <row r="45" spans="1:2" ht="15.75" thickBot="1" x14ac:dyDescent="0.3">
      <c r="A45" s="897"/>
      <c r="B45" s="254" t="s">
        <v>545</v>
      </c>
    </row>
    <row r="46" spans="1:2" ht="18.75" customHeight="1" thickBot="1" x14ac:dyDescent="0.3">
      <c r="A46" s="894" t="s">
        <v>223</v>
      </c>
      <c r="B46" s="895"/>
    </row>
    <row r="47" spans="1:2" ht="15.75" thickBot="1" x14ac:dyDescent="0.3">
      <c r="A47" s="257" t="s">
        <v>224</v>
      </c>
      <c r="B47" s="258" t="s">
        <v>546</v>
      </c>
    </row>
  </sheetData>
  <mergeCells count="13">
    <mergeCell ref="A46:B46"/>
    <mergeCell ref="A43:B43"/>
    <mergeCell ref="A44:A45"/>
    <mergeCell ref="A41:A42"/>
    <mergeCell ref="A11:B11"/>
    <mergeCell ref="A25:B25"/>
    <mergeCell ref="A34:A36"/>
    <mergeCell ref="A18:A21"/>
    <mergeCell ref="A14:A17"/>
    <mergeCell ref="A26:A33"/>
    <mergeCell ref="A37:A40"/>
    <mergeCell ref="A12:A13"/>
    <mergeCell ref="A22:A24"/>
  </mergeCells>
  <hyperlinks>
    <hyperlink ref="B14" location="'1.2-a'!A1" display="Ø 1.2-a Évolution du nombre de retraités de droit direct, par régime de retraite, de 2004 à 2019"/>
    <hyperlink ref="B18" location="'1.3-a'!A1" display="Ø 1.3-a Évolution du nombre de liquidants de droit direct, tous régimes, par sexe de 2004 à 2019"/>
    <hyperlink ref="B19" location="'1.3-b'!A1" display="Ø 1.3-b Nouveaux retraités de droit direct par régime de retraite de 2004 à 2019"/>
    <hyperlink ref="B26" location="'2.1-a'!A1" display="Ø 2.1-a Montant mensuel moyen de pension par retraité de 2004 à 2016"/>
    <hyperlink ref="B27" location="'2.1-b'!A1" display="Ø 2.1-b Montant mensuel brut moyen par retraité pour les résidents en France de 2004 à 2016"/>
    <hyperlink ref="B28" location="'2.1-c'!A1" display="Ø 2.1-c Montant mensuel moyen brut de l’avantage principal de droit direct  par régime de retraite de 2004 à 2016"/>
    <hyperlink ref="B34" location="'2.2-a'!A1" display="Ø 2.2-a Montant mensuel moyen brut, tous régimes, pour les primo-liquidants de 2004 à 2016"/>
    <hyperlink ref="B35" location="'2.2-b'!A1" display="Ø 2.2-b Montant mensuel moyen brut, pour les primo-liquidants, tous régimes, pour les résidents en France de 2004 à 2016"/>
    <hyperlink ref="B23" location="'1.4-b'!A1" display="1.4-b Nombre de retraités de droit dérivé par régime de retraite de 2006 à 2020"/>
    <hyperlink ref="B36" location="'2.2-c'!A1" display="Ø 2.2-c  Montant mensuel moyen brut de la pension de droit direct des nouveaux retraités par régime de retraite de 2004 à 2016"/>
    <hyperlink ref="B31" location="'2.1-f'!A1" display="Ø 2.1-f  Evolution de l'écart de pension entre les femmes et les hommes"/>
    <hyperlink ref="B37" location="'2.3.a'!A1" display="Ø 2.3.a  Évolution du montant moyen brut de la pension de droit direct des retraités de 66 ans selon la génération"/>
    <hyperlink ref="B32" location="'2.1-g'!A1" display="Ø 2.1-g  Pension nette moyenne de droit direct (y compris majoration pour enfants) de l'ensemble des retraités résidents en France rapportée au revenu d'activité net moyen"/>
    <hyperlink ref="B20" location="'1.3-c'!A1" display="Ø 1.3-c Evolution annuelle de nouveaux retraités, de décès et de la variation du nombre de retraités de 2005 à 2019"/>
    <hyperlink ref="B24" location="'1.4-c'!A1" display="1.4-c Pyramides des âges des bénéficiaires d’un avantage de droit direct ou d'un avantage de droit dérivé en 2020"/>
    <hyperlink ref="B15" location="'1.2-b'!A1" display="Ø 1.2-b Effectifs des retraités de droit direct d’un régime de base en 2019, selon le régime principal"/>
    <hyperlink ref="B42" location="'2.4-b'!A1" display="Ø 2.4-b Montant mensuel brut moyen de pension de droit dérivé de 2004 à 2017"/>
    <hyperlink ref="B41" location="'2.4-a'!A1" display="Ø 2.4-a Montant mensuel brut moyen de pension de droit dérivé de 2004 à 2017"/>
    <hyperlink ref="B17" location="'1.2-d'!A1" display="Ø 1.2-d Effectifs des retraités de droit direct, tous régimes, par âge, en 2019"/>
    <hyperlink ref="B33" location="'2.1-h'!A1" display="Ø 2.1-h  Montant mensuel moyen brut de pension de droit direct (y compris majoration pour enfants), tous régimes, par âge, en 2018"/>
    <hyperlink ref="B16" location="'1.2-c'!A1" display="Ø 1.2-c Effectifs des retraités de droit direct d’un régime de base en 2019, selon le régime principal et distinction mono/polypensionnés"/>
    <hyperlink ref="B45" location="'3.1-b'!A1" display="Ø 3.1-b Âge conjoncturel moyen de départ à la retraite selon le sexe "/>
    <hyperlink ref="B44" location="'3.1-a'!A1" display="Ø 3.1-a Évolution de l’âge moyen de départ à la retraite selon la génération et le régime de retraite"/>
    <hyperlink ref="B30" location="'2.1-e'!A1" display="Ø 2.1-e Montant mensuel moyen brut de pension de droit direct (y compris majoration pour enfants) selon le régime principal d’affiliation au cours de la carrière en 2018"/>
    <hyperlink ref="B29" location="'2.1-d'!A1" display="Ø 2.1-d Montant mensuel moyen brut de pension de droit direct (y compris majoration pour enfants) selon le régime principal d’affiliation au cours de la carrière en 2016"/>
    <hyperlink ref="B38" location="'2.3.b'!A1" display="Ø 2.3.b  Caractéristiques de la carrière et montants de pension par génération"/>
    <hyperlink ref="B47" location="'4.1'!A1" display="Ø 4.1 Revalorisation annuelle moyenne des pensions brutes depuis 2008 "/>
    <hyperlink ref="B39" location="'2.3.c'!A1" display="Ø 2.3.c  Montant mensuel brut moyen de la pension de droit direct (y compris majoration pour trois enfants ou plus) par génération"/>
    <hyperlink ref="A7" r:id="rId1"/>
    <hyperlink ref="A8" r:id="rId2"/>
    <hyperlink ref="A9" r:id="rId3"/>
    <hyperlink ref="B12" location="'1.1-a'!A1" display="1.1-a Nombre de retraités par sexe, tous régimes, résident en France ou à l'étranger, de 2004 à 2020"/>
    <hyperlink ref="B13" location="'1.1-b'!A1" display="1.1-b Nombre de retraités par sexe, tous régimes, résidents en France de 2004 à 2020"/>
    <hyperlink ref="B21" location="'1.3-d'!A1" display="1.3-d Effectifs des nouveaux retraités de droit direct, tous régimes, par âge, en 2020"/>
    <hyperlink ref="B22" location="'1.4-a'!A1" display="1.4-a Effectifs de retraités bénéficiaires d’un droit dérivé, cumulé ou non avec un droit direct dans le régime"/>
    <hyperlink ref="B40" location="'2.3-d'!A1" display="2.3-d Montant de pension moyen brut de droit direct à 66 ans ou 67 ans selon la génération pour les résidents en France "/>
  </hyperlinks>
  <pageMargins left="0.70866141732283472" right="0.70866141732283472" top="0.74803149606299213" bottom="0.74803149606299213" header="0.31496062992125984" footer="0.31496062992125984"/>
  <pageSetup paperSize="9" orientation="landscape"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D51"/>
  <sheetViews>
    <sheetView topLeftCell="A25" zoomScale="85" zoomScaleNormal="85" workbookViewId="0">
      <selection activeCell="C45" sqref="C45"/>
    </sheetView>
  </sheetViews>
  <sheetFormatPr baseColWidth="10" defaultRowHeight="14.25" x14ac:dyDescent="0.2"/>
  <cols>
    <col min="1" max="1" width="16.7109375" style="125" customWidth="1"/>
    <col min="2" max="16384" width="11.42578125" style="125"/>
  </cols>
  <sheetData>
    <row r="1" spans="1:4" ht="15" x14ac:dyDescent="0.2">
      <c r="A1" s="344" t="s">
        <v>1861</v>
      </c>
    </row>
    <row r="2" spans="1:4" x14ac:dyDescent="0.2">
      <c r="A2" s="71"/>
    </row>
    <row r="3" spans="1:4" x14ac:dyDescent="0.2">
      <c r="A3" s="71"/>
      <c r="B3" s="933" t="s">
        <v>171</v>
      </c>
      <c r="C3" s="934"/>
      <c r="D3" s="935"/>
    </row>
    <row r="4" spans="1:4" x14ac:dyDescent="0.2">
      <c r="A4" s="153" t="s">
        <v>174</v>
      </c>
      <c r="B4" s="333" t="s">
        <v>172</v>
      </c>
      <c r="C4" s="334" t="s">
        <v>9</v>
      </c>
      <c r="D4" s="335" t="s">
        <v>173</v>
      </c>
    </row>
    <row r="5" spans="1:4" x14ac:dyDescent="0.2">
      <c r="A5" s="154" t="s">
        <v>248</v>
      </c>
      <c r="B5" s="336">
        <v>54.646999999999998</v>
      </c>
      <c r="C5" s="337">
        <v>10.44</v>
      </c>
      <c r="D5" s="338">
        <v>44.206000000000003</v>
      </c>
    </row>
    <row r="6" spans="1:4" x14ac:dyDescent="0.2">
      <c r="A6" s="155">
        <v>50</v>
      </c>
      <c r="B6" s="156">
        <v>9.1080000000000005</v>
      </c>
      <c r="C6" s="157">
        <v>2.6779999999999999</v>
      </c>
      <c r="D6" s="158">
        <v>6.43</v>
      </c>
    </row>
    <row r="7" spans="1:4" x14ac:dyDescent="0.2">
      <c r="A7" s="155">
        <v>51</v>
      </c>
      <c r="B7" s="156">
        <v>9.9459999999999997</v>
      </c>
      <c r="C7" s="157">
        <v>3.0830000000000002</v>
      </c>
      <c r="D7" s="158">
        <v>6.8620000000000001</v>
      </c>
    </row>
    <row r="8" spans="1:4" x14ac:dyDescent="0.2">
      <c r="A8" s="155">
        <v>52</v>
      </c>
      <c r="B8" s="156">
        <v>10.743</v>
      </c>
      <c r="C8" s="157">
        <v>3.754</v>
      </c>
      <c r="D8" s="158">
        <v>6.9889999999999999</v>
      </c>
    </row>
    <row r="9" spans="1:4" x14ac:dyDescent="0.2">
      <c r="A9" s="155">
        <v>53</v>
      </c>
      <c r="B9" s="156">
        <v>11.478</v>
      </c>
      <c r="C9" s="157">
        <v>4.242</v>
      </c>
      <c r="D9" s="158">
        <v>7.2370000000000001</v>
      </c>
    </row>
    <row r="10" spans="1:4" x14ac:dyDescent="0.2">
      <c r="A10" s="155">
        <v>54</v>
      </c>
      <c r="B10" s="156">
        <v>12.01</v>
      </c>
      <c r="C10" s="157">
        <v>4.17</v>
      </c>
      <c r="D10" s="158">
        <v>7.8390000000000004</v>
      </c>
    </row>
    <row r="11" spans="1:4" x14ac:dyDescent="0.2">
      <c r="A11" s="155">
        <v>55</v>
      </c>
      <c r="B11" s="156">
        <v>15.561999999999999</v>
      </c>
      <c r="C11" s="157">
        <v>4.9249999999999998</v>
      </c>
      <c r="D11" s="158">
        <v>10.637</v>
      </c>
    </row>
    <row r="12" spans="1:4" x14ac:dyDescent="0.2">
      <c r="A12" s="155">
        <v>56</v>
      </c>
      <c r="B12" s="156">
        <v>19.202000000000002</v>
      </c>
      <c r="C12" s="157">
        <v>6.4889999999999999</v>
      </c>
      <c r="D12" s="158">
        <v>12.712999999999999</v>
      </c>
    </row>
    <row r="13" spans="1:4" x14ac:dyDescent="0.2">
      <c r="A13" s="155">
        <v>57</v>
      </c>
      <c r="B13" s="156">
        <v>28.065999999999999</v>
      </c>
      <c r="C13" s="157">
        <v>11.234999999999999</v>
      </c>
      <c r="D13" s="158">
        <v>16.832000000000001</v>
      </c>
    </row>
    <row r="14" spans="1:4" x14ac:dyDescent="0.2">
      <c r="A14" s="155">
        <v>58</v>
      </c>
      <c r="B14" s="156">
        <v>36.627000000000002</v>
      </c>
      <c r="C14" s="157">
        <v>16.082999999999998</v>
      </c>
      <c r="D14" s="158">
        <v>20.544</v>
      </c>
    </row>
    <row r="15" spans="1:4" x14ac:dyDescent="0.2">
      <c r="A15" s="155">
        <v>59</v>
      </c>
      <c r="B15" s="156">
        <v>44.978000000000002</v>
      </c>
      <c r="C15" s="157">
        <v>19.533000000000001</v>
      </c>
      <c r="D15" s="158">
        <v>25.443999999999999</v>
      </c>
    </row>
    <row r="16" spans="1:4" x14ac:dyDescent="0.2">
      <c r="A16" s="155">
        <v>60</v>
      </c>
      <c r="B16" s="156">
        <v>142.59100000000001</v>
      </c>
      <c r="C16" s="157">
        <v>50.743000000000002</v>
      </c>
      <c r="D16" s="158">
        <v>91.847999999999999</v>
      </c>
    </row>
    <row r="17" spans="1:4" x14ac:dyDescent="0.2">
      <c r="A17" s="155">
        <v>61</v>
      </c>
      <c r="B17" s="156">
        <v>227.381</v>
      </c>
      <c r="C17" s="157">
        <v>85.078999999999994</v>
      </c>
      <c r="D17" s="158">
        <v>142.303</v>
      </c>
    </row>
    <row r="18" spans="1:4" x14ac:dyDescent="0.2">
      <c r="A18" s="155">
        <v>62</v>
      </c>
      <c r="B18" s="156">
        <v>514.52700000000004</v>
      </c>
      <c r="C18" s="157">
        <v>254.58199999999999</v>
      </c>
      <c r="D18" s="158">
        <v>259.94499999999999</v>
      </c>
    </row>
    <row r="19" spans="1:4" x14ac:dyDescent="0.2">
      <c r="A19" s="155">
        <v>63</v>
      </c>
      <c r="B19" s="156">
        <v>590.37599999999998</v>
      </c>
      <c r="C19" s="157">
        <v>296.31700000000001</v>
      </c>
      <c r="D19" s="158">
        <v>294.06</v>
      </c>
    </row>
    <row r="20" spans="1:4" x14ac:dyDescent="0.2">
      <c r="A20" s="155">
        <v>64</v>
      </c>
      <c r="B20" s="156">
        <v>638.851</v>
      </c>
      <c r="C20" s="157">
        <v>323.58699999999999</v>
      </c>
      <c r="D20" s="158">
        <v>315.26400000000001</v>
      </c>
    </row>
    <row r="21" spans="1:4" x14ac:dyDescent="0.2">
      <c r="A21" s="155">
        <v>65</v>
      </c>
      <c r="B21" s="156">
        <v>678.96900000000005</v>
      </c>
      <c r="C21" s="157">
        <v>344.46899999999999</v>
      </c>
      <c r="D21" s="158">
        <v>334.5</v>
      </c>
    </row>
    <row r="22" spans="1:4" x14ac:dyDescent="0.2">
      <c r="A22" s="155">
        <v>66</v>
      </c>
      <c r="B22" s="156">
        <v>679.02599999999995</v>
      </c>
      <c r="C22" s="157">
        <v>346.47</v>
      </c>
      <c r="D22" s="158">
        <v>332.55500000000001</v>
      </c>
    </row>
    <row r="23" spans="1:4" x14ac:dyDescent="0.2">
      <c r="A23" s="155">
        <v>67</v>
      </c>
      <c r="B23" s="156">
        <v>749.12900000000002</v>
      </c>
      <c r="C23" s="157">
        <v>390.63099999999997</v>
      </c>
      <c r="D23" s="158">
        <v>358.49900000000002</v>
      </c>
    </row>
    <row r="24" spans="1:4" x14ac:dyDescent="0.2">
      <c r="A24" s="155">
        <v>68</v>
      </c>
      <c r="B24" s="156">
        <v>746.91099999999994</v>
      </c>
      <c r="C24" s="157">
        <v>394.887</v>
      </c>
      <c r="D24" s="158">
        <v>352.024</v>
      </c>
    </row>
    <row r="25" spans="1:4" x14ac:dyDescent="0.2">
      <c r="A25" s="155">
        <v>69</v>
      </c>
      <c r="B25" s="156">
        <v>760.524</v>
      </c>
      <c r="C25" s="157">
        <v>403.202</v>
      </c>
      <c r="D25" s="158">
        <v>357.322</v>
      </c>
    </row>
    <row r="26" spans="1:4" x14ac:dyDescent="0.2">
      <c r="A26" s="155">
        <v>70</v>
      </c>
      <c r="B26" s="156">
        <v>744.452</v>
      </c>
      <c r="C26" s="157">
        <v>394.81599999999997</v>
      </c>
      <c r="D26" s="158">
        <v>349.63600000000002</v>
      </c>
    </row>
    <row r="27" spans="1:4" x14ac:dyDescent="0.2">
      <c r="A27" s="155">
        <v>71</v>
      </c>
      <c r="B27" s="156">
        <v>751.48</v>
      </c>
      <c r="C27" s="157">
        <v>399.97</v>
      </c>
      <c r="D27" s="158">
        <v>351.51</v>
      </c>
    </row>
    <row r="28" spans="1:4" x14ac:dyDescent="0.2">
      <c r="A28" s="155">
        <v>72</v>
      </c>
      <c r="B28" s="156">
        <v>733.28499999999997</v>
      </c>
      <c r="C28" s="157">
        <v>391.24</v>
      </c>
      <c r="D28" s="158">
        <v>342.04500000000002</v>
      </c>
    </row>
    <row r="29" spans="1:4" x14ac:dyDescent="0.2">
      <c r="A29" s="155">
        <v>73</v>
      </c>
      <c r="B29" s="156">
        <v>718.71799999999996</v>
      </c>
      <c r="C29" s="157">
        <v>383.52100000000002</v>
      </c>
      <c r="D29" s="158">
        <v>335.197</v>
      </c>
    </row>
    <row r="30" spans="1:4" x14ac:dyDescent="0.2">
      <c r="A30" s="155">
        <v>74</v>
      </c>
      <c r="B30" s="156">
        <v>696.16499999999996</v>
      </c>
      <c r="C30" s="157">
        <v>373.49099999999999</v>
      </c>
      <c r="D30" s="158">
        <v>322.67399999999998</v>
      </c>
    </row>
    <row r="31" spans="1:4" x14ac:dyDescent="0.2">
      <c r="A31" s="155">
        <v>75</v>
      </c>
      <c r="B31" s="156">
        <v>660.96799999999996</v>
      </c>
      <c r="C31" s="157">
        <v>357.25400000000002</v>
      </c>
      <c r="D31" s="158">
        <v>303.71499999999997</v>
      </c>
    </row>
    <row r="32" spans="1:4" x14ac:dyDescent="0.2">
      <c r="A32" s="155">
        <v>76</v>
      </c>
      <c r="B32" s="156">
        <v>474.666</v>
      </c>
      <c r="C32" s="157">
        <v>259.41399999999999</v>
      </c>
      <c r="D32" s="158">
        <v>215.25200000000001</v>
      </c>
    </row>
    <row r="33" spans="1:4" x14ac:dyDescent="0.2">
      <c r="A33" s="155">
        <v>77</v>
      </c>
      <c r="B33" s="156">
        <v>459.52800000000002</v>
      </c>
      <c r="C33" s="157">
        <v>252.19</v>
      </c>
      <c r="D33" s="158">
        <v>207.33799999999999</v>
      </c>
    </row>
    <row r="34" spans="1:4" x14ac:dyDescent="0.2">
      <c r="A34" s="155">
        <v>78</v>
      </c>
      <c r="B34" s="156">
        <v>438.952</v>
      </c>
      <c r="C34" s="157">
        <v>242.721</v>
      </c>
      <c r="D34" s="158">
        <v>196.23099999999999</v>
      </c>
    </row>
    <row r="35" spans="1:4" x14ac:dyDescent="0.2">
      <c r="A35" s="155">
        <v>79</v>
      </c>
      <c r="B35" s="156">
        <v>396.84800000000001</v>
      </c>
      <c r="C35" s="157">
        <v>220.26</v>
      </c>
      <c r="D35" s="158">
        <v>176.58699999999999</v>
      </c>
    </row>
    <row r="36" spans="1:4" x14ac:dyDescent="0.2">
      <c r="A36" s="155">
        <v>80</v>
      </c>
      <c r="B36" s="156">
        <v>350.05700000000002</v>
      </c>
      <c r="C36" s="157">
        <v>196.518</v>
      </c>
      <c r="D36" s="158">
        <v>153.54</v>
      </c>
    </row>
    <row r="37" spans="1:4" x14ac:dyDescent="0.2">
      <c r="A37" s="155">
        <v>81</v>
      </c>
      <c r="B37" s="156">
        <v>351.71300000000002</v>
      </c>
      <c r="C37" s="157">
        <v>199.88300000000001</v>
      </c>
      <c r="D37" s="158">
        <v>151.83000000000001</v>
      </c>
    </row>
    <row r="38" spans="1:4" x14ac:dyDescent="0.2">
      <c r="A38" s="155">
        <v>82</v>
      </c>
      <c r="B38" s="156">
        <v>371.101</v>
      </c>
      <c r="C38" s="157">
        <v>213.93700000000001</v>
      </c>
      <c r="D38" s="158">
        <v>157.16399999999999</v>
      </c>
    </row>
    <row r="39" spans="1:4" x14ac:dyDescent="0.2">
      <c r="A39" s="155">
        <v>83</v>
      </c>
      <c r="B39" s="156">
        <v>350.42500000000001</v>
      </c>
      <c r="C39" s="157">
        <v>203.40100000000001</v>
      </c>
      <c r="D39" s="158">
        <v>147.024</v>
      </c>
    </row>
    <row r="40" spans="1:4" x14ac:dyDescent="0.2">
      <c r="A40" s="155">
        <v>84</v>
      </c>
      <c r="B40" s="156">
        <v>324.37599999999998</v>
      </c>
      <c r="C40" s="157">
        <v>191.64500000000001</v>
      </c>
      <c r="D40" s="158">
        <v>132.73099999999999</v>
      </c>
    </row>
    <row r="41" spans="1:4" x14ac:dyDescent="0.2">
      <c r="A41" s="155">
        <v>85</v>
      </c>
      <c r="B41" s="156">
        <v>305.38799999999998</v>
      </c>
      <c r="C41" s="157">
        <v>182.61799999999999</v>
      </c>
      <c r="D41" s="158">
        <v>122.77</v>
      </c>
    </row>
    <row r="42" spans="1:4" x14ac:dyDescent="0.2">
      <c r="A42" s="155">
        <v>86</v>
      </c>
      <c r="B42" s="156">
        <v>278.76</v>
      </c>
      <c r="C42" s="157">
        <v>171.47499999999999</v>
      </c>
      <c r="D42" s="158">
        <v>107.28400000000001</v>
      </c>
    </row>
    <row r="43" spans="1:4" x14ac:dyDescent="0.2">
      <c r="A43" s="155">
        <v>87</v>
      </c>
      <c r="B43" s="156">
        <v>261.01499999999999</v>
      </c>
      <c r="C43" s="157">
        <v>163.02099999999999</v>
      </c>
      <c r="D43" s="158">
        <v>97.994</v>
      </c>
    </row>
    <row r="44" spans="1:4" x14ac:dyDescent="0.2">
      <c r="A44" s="155">
        <v>88</v>
      </c>
      <c r="B44" s="156">
        <v>223.73500000000001</v>
      </c>
      <c r="C44" s="157">
        <v>143.80699999999999</v>
      </c>
      <c r="D44" s="158">
        <v>79.927999999999997</v>
      </c>
    </row>
    <row r="45" spans="1:4" x14ac:dyDescent="0.2">
      <c r="A45" s="155">
        <v>89</v>
      </c>
      <c r="B45" s="156">
        <v>207.46700000000001</v>
      </c>
      <c r="C45" s="157">
        <v>135.94999999999999</v>
      </c>
      <c r="D45" s="158">
        <v>71.518000000000001</v>
      </c>
    </row>
    <row r="46" spans="1:4" x14ac:dyDescent="0.2">
      <c r="A46" s="155">
        <v>90</v>
      </c>
      <c r="B46" s="156">
        <v>187.33699999999999</v>
      </c>
      <c r="C46" s="157">
        <v>123.5</v>
      </c>
      <c r="D46" s="158">
        <v>63.837000000000003</v>
      </c>
    </row>
    <row r="47" spans="1:4" x14ac:dyDescent="0.2">
      <c r="A47" s="333" t="s">
        <v>249</v>
      </c>
      <c r="B47" s="339">
        <v>694.46900000000005</v>
      </c>
      <c r="C47" s="340">
        <v>495.84300000000002</v>
      </c>
      <c r="D47" s="341">
        <v>198.626</v>
      </c>
    </row>
    <row r="48" spans="1:4" x14ac:dyDescent="0.2">
      <c r="A48" s="153" t="s">
        <v>12</v>
      </c>
      <c r="B48" s="503">
        <f>SUM(B5:B47)</f>
        <v>15961.557000000001</v>
      </c>
      <c r="C48" s="159">
        <f t="shared" ref="C48:D48" si="0">SUM(C5:C47)</f>
        <v>8673.0739999999987</v>
      </c>
      <c r="D48" s="160">
        <f t="shared" si="0"/>
        <v>7288.4839999999995</v>
      </c>
    </row>
    <row r="50" spans="1:1" ht="15" x14ac:dyDescent="0.2">
      <c r="A50" s="342" t="s">
        <v>1862</v>
      </c>
    </row>
    <row r="51" spans="1:1" ht="15" x14ac:dyDescent="0.25">
      <c r="A51" s="343" t="s">
        <v>1839</v>
      </c>
    </row>
  </sheetData>
  <mergeCells count="1">
    <mergeCell ref="B3:D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N25"/>
  <sheetViews>
    <sheetView topLeftCell="A22" zoomScale="115" zoomScaleNormal="115" workbookViewId="0">
      <selection sqref="A1:D21"/>
    </sheetView>
  </sheetViews>
  <sheetFormatPr baseColWidth="10" defaultColWidth="9.140625" defaultRowHeight="12.75" x14ac:dyDescent="0.2"/>
  <cols>
    <col min="1" max="1" width="5.85546875" style="130" customWidth="1"/>
    <col min="2" max="4" width="12" style="130" bestFit="1" customWidth="1"/>
    <col min="5" max="16384" width="9.140625" style="130"/>
  </cols>
  <sheetData>
    <row r="1" spans="1:14" ht="15" x14ac:dyDescent="0.25">
      <c r="A1" s="784" t="s">
        <v>1863</v>
      </c>
      <c r="B1" s="785"/>
      <c r="C1" s="785"/>
      <c r="D1" s="785"/>
    </row>
    <row r="2" spans="1:14" ht="15" thickBot="1" x14ac:dyDescent="0.25">
      <c r="A2" s="785"/>
      <c r="B2" s="785"/>
      <c r="C2" s="785"/>
      <c r="D2" s="785" t="s">
        <v>259</v>
      </c>
    </row>
    <row r="3" spans="1:14" ht="15.75" thickBot="1" x14ac:dyDescent="0.3">
      <c r="A3" s="786"/>
      <c r="B3" s="787" t="s">
        <v>12</v>
      </c>
      <c r="C3" s="788" t="s">
        <v>9</v>
      </c>
      <c r="D3" s="789" t="s">
        <v>10</v>
      </c>
      <c r="G3" s="131"/>
    </row>
    <row r="4" spans="1:14" ht="14.25" x14ac:dyDescent="0.2">
      <c r="A4" s="790">
        <v>2004</v>
      </c>
      <c r="B4" s="791">
        <v>943.39800000000002</v>
      </c>
      <c r="C4" s="792">
        <v>390.89800000000002</v>
      </c>
      <c r="D4" s="793">
        <v>552.5</v>
      </c>
      <c r="F4" s="132"/>
      <c r="G4" s="131"/>
      <c r="H4" s="132"/>
      <c r="L4" s="132"/>
      <c r="M4" s="132"/>
      <c r="N4" s="132"/>
    </row>
    <row r="5" spans="1:14" ht="14.25" x14ac:dyDescent="0.2">
      <c r="A5" s="794">
        <v>2005</v>
      </c>
      <c r="B5" s="795">
        <v>925.79499999999996</v>
      </c>
      <c r="C5" s="796">
        <v>395.98899999999998</v>
      </c>
      <c r="D5" s="797">
        <v>529.80600000000004</v>
      </c>
      <c r="F5" s="132"/>
      <c r="G5" s="131"/>
      <c r="H5" s="132"/>
      <c r="L5" s="132"/>
      <c r="M5" s="132"/>
      <c r="N5" s="132"/>
    </row>
    <row r="6" spans="1:14" ht="14.25" x14ac:dyDescent="0.2">
      <c r="A6" s="794">
        <v>2006</v>
      </c>
      <c r="B6" s="795">
        <v>996.92499999999995</v>
      </c>
      <c r="C6" s="796">
        <v>435.755</v>
      </c>
      <c r="D6" s="797">
        <v>561.16999999999996</v>
      </c>
      <c r="F6" s="132"/>
      <c r="G6" s="131"/>
      <c r="H6" s="132"/>
      <c r="L6" s="132"/>
      <c r="M6" s="132"/>
      <c r="N6" s="132"/>
    </row>
    <row r="7" spans="1:14" ht="14.25" x14ac:dyDescent="0.2">
      <c r="A7" s="794">
        <v>2007</v>
      </c>
      <c r="B7" s="795">
        <v>1061.192</v>
      </c>
      <c r="C7" s="796">
        <v>469.05399999999997</v>
      </c>
      <c r="D7" s="797">
        <v>592.13800000000003</v>
      </c>
      <c r="F7" s="132"/>
      <c r="G7" s="131"/>
      <c r="H7" s="132"/>
      <c r="L7" s="132"/>
      <c r="M7" s="132"/>
      <c r="N7" s="132"/>
    </row>
    <row r="8" spans="1:14" ht="14.25" x14ac:dyDescent="0.2">
      <c r="A8" s="794">
        <v>2008</v>
      </c>
      <c r="B8" s="795">
        <v>1062.972</v>
      </c>
      <c r="C8" s="796">
        <v>491.05700000000002</v>
      </c>
      <c r="D8" s="797">
        <v>571.91499999999996</v>
      </c>
      <c r="G8" s="131"/>
      <c r="L8" s="132"/>
      <c r="M8" s="132"/>
      <c r="N8" s="132"/>
    </row>
    <row r="9" spans="1:14" ht="14.25" x14ac:dyDescent="0.2">
      <c r="A9" s="794">
        <v>2009</v>
      </c>
      <c r="B9" s="795">
        <v>943.35900000000004</v>
      </c>
      <c r="C9" s="796">
        <v>462.96499999999997</v>
      </c>
      <c r="D9" s="797">
        <v>480.39400000000001</v>
      </c>
      <c r="G9" s="131"/>
      <c r="L9" s="132"/>
      <c r="M9" s="132"/>
      <c r="N9" s="132"/>
    </row>
    <row r="10" spans="1:14" ht="14.25" x14ac:dyDescent="0.2">
      <c r="A10" s="794">
        <v>2010</v>
      </c>
      <c r="B10" s="795">
        <v>970.39099999999996</v>
      </c>
      <c r="C10" s="796">
        <v>481.44600000000003</v>
      </c>
      <c r="D10" s="797">
        <v>488.94499999999999</v>
      </c>
      <c r="G10" s="131"/>
      <c r="L10" s="132"/>
      <c r="M10" s="132"/>
      <c r="N10" s="132"/>
    </row>
    <row r="11" spans="1:14" ht="14.25" x14ac:dyDescent="0.2">
      <c r="A11" s="794">
        <v>2011</v>
      </c>
      <c r="B11" s="795">
        <v>856.81</v>
      </c>
      <c r="C11" s="796">
        <v>436.45499999999998</v>
      </c>
      <c r="D11" s="797">
        <v>420.35599999999999</v>
      </c>
      <c r="G11" s="131"/>
      <c r="L11" s="132"/>
      <c r="M11" s="132"/>
      <c r="N11" s="132"/>
    </row>
    <row r="12" spans="1:14" ht="14.25" x14ac:dyDescent="0.2">
      <c r="A12" s="794">
        <v>2012</v>
      </c>
      <c r="B12" s="795">
        <v>741.09500000000003</v>
      </c>
      <c r="C12" s="796">
        <v>362.28899999999999</v>
      </c>
      <c r="D12" s="797">
        <v>378.80599999999998</v>
      </c>
      <c r="G12" s="131"/>
      <c r="L12" s="132"/>
      <c r="M12" s="132"/>
      <c r="N12" s="132"/>
    </row>
    <row r="13" spans="1:14" ht="14.25" x14ac:dyDescent="0.2">
      <c r="A13" s="794">
        <v>2013</v>
      </c>
      <c r="B13" s="795">
        <v>858.72</v>
      </c>
      <c r="C13" s="796">
        <v>427.81</v>
      </c>
      <c r="D13" s="797">
        <v>430.91</v>
      </c>
      <c r="G13" s="131"/>
      <c r="L13" s="132"/>
      <c r="M13" s="132"/>
      <c r="N13" s="132"/>
    </row>
    <row r="14" spans="1:14" ht="14.25" x14ac:dyDescent="0.2">
      <c r="A14" s="794">
        <v>2014</v>
      </c>
      <c r="B14" s="795">
        <v>835.20899999999995</v>
      </c>
      <c r="C14" s="796">
        <v>409.73899999999998</v>
      </c>
      <c r="D14" s="797">
        <v>425.47</v>
      </c>
      <c r="G14" s="131"/>
      <c r="L14" s="132"/>
      <c r="M14" s="132"/>
      <c r="N14" s="132"/>
    </row>
    <row r="15" spans="1:14" ht="14.25" x14ac:dyDescent="0.2">
      <c r="A15" s="794">
        <v>2015</v>
      </c>
      <c r="B15" s="795">
        <v>770.54399999999998</v>
      </c>
      <c r="C15" s="796">
        <v>376.541</v>
      </c>
      <c r="D15" s="797">
        <v>394.00299999999999</v>
      </c>
      <c r="F15" s="132"/>
      <c r="G15" s="131"/>
      <c r="L15" s="132"/>
      <c r="M15" s="132"/>
      <c r="N15" s="132"/>
    </row>
    <row r="16" spans="1:14" ht="14.25" x14ac:dyDescent="0.2">
      <c r="A16" s="794">
        <v>2016</v>
      </c>
      <c r="B16" s="795">
        <v>758.86400000000003</v>
      </c>
      <c r="C16" s="796">
        <v>373.37700000000001</v>
      </c>
      <c r="D16" s="797">
        <v>385.48700000000002</v>
      </c>
      <c r="F16" s="132"/>
      <c r="G16" s="131"/>
      <c r="H16" s="132"/>
      <c r="L16" s="132"/>
      <c r="M16" s="132"/>
      <c r="N16" s="132"/>
    </row>
    <row r="17" spans="1:14" ht="14.25" x14ac:dyDescent="0.2">
      <c r="A17" s="798">
        <v>2017</v>
      </c>
      <c r="B17" s="795">
        <v>811.18100000000004</v>
      </c>
      <c r="C17" s="796">
        <v>402.30700000000002</v>
      </c>
      <c r="D17" s="797">
        <v>408.87400000000002</v>
      </c>
      <c r="F17" s="132"/>
      <c r="G17" s="131"/>
      <c r="H17" s="132"/>
      <c r="L17" s="132"/>
      <c r="M17" s="132"/>
      <c r="N17" s="132"/>
    </row>
    <row r="18" spans="1:14" ht="14.25" x14ac:dyDescent="0.2">
      <c r="A18" s="798">
        <v>2018</v>
      </c>
      <c r="B18" s="795">
        <v>863.77700000000004</v>
      </c>
      <c r="C18" s="796">
        <v>441.84199999999998</v>
      </c>
      <c r="D18" s="797">
        <v>421.93400000000003</v>
      </c>
      <c r="F18" s="132"/>
      <c r="G18" s="131"/>
      <c r="H18" s="132"/>
      <c r="L18" s="132"/>
      <c r="M18" s="132"/>
      <c r="N18" s="132"/>
    </row>
    <row r="19" spans="1:14" ht="14.25" x14ac:dyDescent="0.2">
      <c r="A19" s="798">
        <v>2019</v>
      </c>
      <c r="B19" s="795">
        <v>833.16700000000003</v>
      </c>
      <c r="C19" s="796">
        <v>428.17899999999997</v>
      </c>
      <c r="D19" s="797">
        <v>404.988</v>
      </c>
      <c r="F19" s="132"/>
      <c r="G19" s="131"/>
      <c r="H19" s="132"/>
      <c r="L19" s="132"/>
      <c r="M19" s="132"/>
      <c r="N19" s="132"/>
    </row>
    <row r="20" spans="1:14" ht="14.25" x14ac:dyDescent="0.2">
      <c r="A20" s="798">
        <v>2020</v>
      </c>
      <c r="B20" s="795">
        <v>847.33900000000006</v>
      </c>
      <c r="C20" s="796">
        <v>424.11500000000001</v>
      </c>
      <c r="D20" s="797">
        <v>423.22399999999999</v>
      </c>
      <c r="F20" s="132"/>
      <c r="G20" s="131"/>
      <c r="H20" s="132"/>
      <c r="L20" s="132"/>
      <c r="M20" s="132"/>
      <c r="N20" s="132"/>
    </row>
    <row r="21" spans="1:14" ht="15" thickBot="1" x14ac:dyDescent="0.25">
      <c r="A21" s="799">
        <v>2021</v>
      </c>
      <c r="B21" s="800">
        <v>874.83699999999999</v>
      </c>
      <c r="C21" s="801">
        <v>446.77600000000001</v>
      </c>
      <c r="D21" s="802">
        <v>428.06099999999998</v>
      </c>
      <c r="F21" s="132"/>
      <c r="G21" s="131"/>
      <c r="H21" s="132"/>
      <c r="L21" s="132"/>
      <c r="M21" s="132"/>
      <c r="N21" s="132"/>
    </row>
    <row r="23" spans="1:14" ht="36" customHeight="1" x14ac:dyDescent="0.2">
      <c r="A23" s="936" t="s">
        <v>139</v>
      </c>
      <c r="B23" s="937"/>
      <c r="C23" s="937"/>
      <c r="D23" s="937"/>
      <c r="E23" s="937"/>
      <c r="F23" s="937"/>
      <c r="G23" s="937"/>
      <c r="H23" s="937"/>
      <c r="I23" s="937"/>
      <c r="J23" s="937"/>
      <c r="K23" s="937"/>
      <c r="L23" s="937"/>
    </row>
    <row r="24" spans="1:14" x14ac:dyDescent="0.2">
      <c r="A24" s="77" t="s">
        <v>140</v>
      </c>
    </row>
    <row r="25" spans="1:14" x14ac:dyDescent="0.2">
      <c r="A25" s="652" t="s">
        <v>567</v>
      </c>
    </row>
  </sheetData>
  <mergeCells count="1">
    <mergeCell ref="A23:L23"/>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dimension ref="A1:D4"/>
  <sheetViews>
    <sheetView workbookViewId="0">
      <selection activeCell="F34" sqref="F34"/>
    </sheetView>
  </sheetViews>
  <sheetFormatPr baseColWidth="10" defaultColWidth="9.140625" defaultRowHeight="15" x14ac:dyDescent="0.25"/>
  <sheetData>
    <row r="1" spans="1:4" x14ac:dyDescent="0.25">
      <c r="A1" s="1" t="s">
        <v>30</v>
      </c>
      <c r="B1" s="1" t="s">
        <v>36</v>
      </c>
      <c r="C1" s="1" t="s">
        <v>81</v>
      </c>
      <c r="D1" s="1" t="s">
        <v>38</v>
      </c>
    </row>
    <row r="2" spans="1:4" x14ac:dyDescent="0.25">
      <c r="B2" s="1">
        <v>702306.85310130753</v>
      </c>
      <c r="C2" s="1">
        <v>835208.83995397424</v>
      </c>
      <c r="D2" s="1">
        <v>2014</v>
      </c>
    </row>
    <row r="3" spans="1:4" x14ac:dyDescent="0.25">
      <c r="A3" s="1" t="s">
        <v>39</v>
      </c>
      <c r="B3" s="1">
        <v>348496.22669184598</v>
      </c>
      <c r="C3" s="1">
        <v>425470.25623174518</v>
      </c>
      <c r="D3" s="1">
        <v>2014</v>
      </c>
    </row>
    <row r="4" spans="1:4" x14ac:dyDescent="0.25">
      <c r="A4" s="1" t="s">
        <v>40</v>
      </c>
      <c r="B4" s="1">
        <v>353810.62640946155</v>
      </c>
      <c r="C4" s="1">
        <v>409738.58372222906</v>
      </c>
      <c r="D4" s="1">
        <v>2014</v>
      </c>
    </row>
  </sheetData>
  <pageMargins left="0.78740157499999996" right="0.78740157499999996" top="0.984251969" bottom="0.984251969" header="0.5" footer="0.5"/>
  <headerFooter alignWithMargins="0">
    <oddHeader>&amp;A</oddHeader>
    <oddFooter>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dimension ref="A1:BD81"/>
  <sheetViews>
    <sheetView topLeftCell="A22" zoomScaleNormal="100" workbookViewId="0">
      <pane xSplit="1" topLeftCell="B1" activePane="topRight" state="frozen"/>
      <selection activeCell="S19" sqref="S19"/>
      <selection pane="topRight" activeCell="H25" sqref="H25"/>
    </sheetView>
  </sheetViews>
  <sheetFormatPr baseColWidth="10" defaultRowHeight="12.75" customHeight="1" x14ac:dyDescent="0.25"/>
  <cols>
    <col min="1" max="1" width="29.5703125" style="28" customWidth="1"/>
    <col min="2" max="2" width="6.7109375" style="78" customWidth="1"/>
    <col min="3" max="55" width="6.7109375" style="28" customWidth="1"/>
    <col min="56" max="16384" width="11.42578125" style="28"/>
  </cols>
  <sheetData>
    <row r="1" spans="1:55" s="27" customFormat="1" ht="12.75" customHeight="1" x14ac:dyDescent="0.25">
      <c r="A1" s="345" t="s">
        <v>1864</v>
      </c>
      <c r="B1" s="22"/>
    </row>
    <row r="2" spans="1:55" s="27" customFormat="1" ht="12.75" customHeight="1" x14ac:dyDescent="0.25">
      <c r="A2" s="345"/>
      <c r="B2" s="22"/>
    </row>
    <row r="3" spans="1:55" s="27" customFormat="1" ht="12.75" customHeight="1" thickBot="1" x14ac:dyDescent="0.3">
      <c r="A3" s="26"/>
      <c r="B3" s="292" t="s">
        <v>165</v>
      </c>
      <c r="C3" s="26"/>
      <c r="D3" s="26"/>
      <c r="E3" s="26"/>
      <c r="F3" s="26"/>
      <c r="G3" s="26"/>
      <c r="H3" s="26"/>
      <c r="I3" s="26"/>
      <c r="J3" s="26"/>
      <c r="K3" s="26"/>
      <c r="L3" s="26"/>
      <c r="M3" s="26"/>
      <c r="N3" s="26"/>
      <c r="O3" s="26"/>
      <c r="P3" s="26"/>
      <c r="Q3" s="26"/>
      <c r="R3" s="26"/>
      <c r="S3" s="26"/>
      <c r="T3" s="26"/>
      <c r="U3" s="26"/>
      <c r="V3" s="26"/>
      <c r="W3" s="34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346" t="s">
        <v>127</v>
      </c>
    </row>
    <row r="4" spans="1:55" s="27" customFormat="1" ht="20.25" customHeight="1" thickBot="1" x14ac:dyDescent="0.3">
      <c r="A4" s="292" t="s">
        <v>154</v>
      </c>
      <c r="B4" s="938" t="s">
        <v>12</v>
      </c>
      <c r="C4" s="918"/>
      <c r="D4" s="918"/>
      <c r="E4" s="918"/>
      <c r="F4" s="918"/>
      <c r="G4" s="918"/>
      <c r="H4" s="918"/>
      <c r="I4" s="918"/>
      <c r="J4" s="918"/>
      <c r="K4" s="918"/>
      <c r="L4" s="918"/>
      <c r="M4" s="918"/>
      <c r="N4" s="918"/>
      <c r="O4" s="918"/>
      <c r="P4" s="918"/>
      <c r="Q4" s="918"/>
      <c r="R4" s="918"/>
      <c r="S4" s="919"/>
      <c r="T4" s="938" t="s">
        <v>9</v>
      </c>
      <c r="U4" s="918"/>
      <c r="V4" s="918"/>
      <c r="W4" s="918"/>
      <c r="X4" s="918"/>
      <c r="Y4" s="918"/>
      <c r="Z4" s="918"/>
      <c r="AA4" s="918"/>
      <c r="AB4" s="918"/>
      <c r="AC4" s="918"/>
      <c r="AD4" s="918"/>
      <c r="AE4" s="918"/>
      <c r="AF4" s="918"/>
      <c r="AG4" s="918"/>
      <c r="AH4" s="918"/>
      <c r="AI4" s="918"/>
      <c r="AJ4" s="918"/>
      <c r="AK4" s="919"/>
      <c r="AL4" s="938" t="s">
        <v>10</v>
      </c>
      <c r="AM4" s="918"/>
      <c r="AN4" s="918"/>
      <c r="AO4" s="918"/>
      <c r="AP4" s="918"/>
      <c r="AQ4" s="918"/>
      <c r="AR4" s="918"/>
      <c r="AS4" s="918"/>
      <c r="AT4" s="918"/>
      <c r="AU4" s="918"/>
      <c r="AV4" s="918"/>
      <c r="AW4" s="918"/>
      <c r="AX4" s="918"/>
      <c r="AY4" s="918"/>
      <c r="AZ4" s="918"/>
      <c r="BA4" s="918"/>
      <c r="BB4" s="918"/>
      <c r="BC4" s="919"/>
    </row>
    <row r="5" spans="1:55" ht="33" customHeight="1" x14ac:dyDescent="0.25">
      <c r="A5" s="293"/>
      <c r="B5" s="294">
        <v>2004</v>
      </c>
      <c r="C5" s="295">
        <v>2005</v>
      </c>
      <c r="D5" s="295">
        <v>2006</v>
      </c>
      <c r="E5" s="295">
        <v>2007</v>
      </c>
      <c r="F5" s="295">
        <v>2008</v>
      </c>
      <c r="G5" s="295">
        <v>2009</v>
      </c>
      <c r="H5" s="295">
        <v>2010</v>
      </c>
      <c r="I5" s="295">
        <v>2011</v>
      </c>
      <c r="J5" s="295">
        <v>2012</v>
      </c>
      <c r="K5" s="295">
        <v>2013</v>
      </c>
      <c r="L5" s="296">
        <v>2014</v>
      </c>
      <c r="M5" s="296">
        <v>2015</v>
      </c>
      <c r="N5" s="296">
        <v>2016</v>
      </c>
      <c r="O5" s="296">
        <v>2017</v>
      </c>
      <c r="P5" s="296">
        <v>2018</v>
      </c>
      <c r="Q5" s="296">
        <v>2019</v>
      </c>
      <c r="R5" s="296">
        <v>2020</v>
      </c>
      <c r="S5" s="297">
        <v>2021</v>
      </c>
      <c r="T5" s="294">
        <v>2004</v>
      </c>
      <c r="U5" s="295">
        <v>2005</v>
      </c>
      <c r="V5" s="295">
        <v>2006</v>
      </c>
      <c r="W5" s="295">
        <v>2007</v>
      </c>
      <c r="X5" s="295">
        <v>2008</v>
      </c>
      <c r="Y5" s="295">
        <v>2009</v>
      </c>
      <c r="Z5" s="295">
        <v>2010</v>
      </c>
      <c r="AA5" s="295">
        <v>2011</v>
      </c>
      <c r="AB5" s="295">
        <v>2012</v>
      </c>
      <c r="AC5" s="295">
        <v>2013</v>
      </c>
      <c r="AD5" s="296">
        <v>2014</v>
      </c>
      <c r="AE5" s="296">
        <v>2015</v>
      </c>
      <c r="AF5" s="296">
        <v>2016</v>
      </c>
      <c r="AG5" s="296">
        <v>2017</v>
      </c>
      <c r="AH5" s="296">
        <v>2018</v>
      </c>
      <c r="AI5" s="296">
        <v>2019</v>
      </c>
      <c r="AJ5" s="296">
        <v>2020</v>
      </c>
      <c r="AK5" s="296">
        <v>2021</v>
      </c>
      <c r="AL5" s="294">
        <v>2004</v>
      </c>
      <c r="AM5" s="295">
        <v>2005</v>
      </c>
      <c r="AN5" s="295">
        <v>2006</v>
      </c>
      <c r="AO5" s="295">
        <v>2007</v>
      </c>
      <c r="AP5" s="295">
        <v>2008</v>
      </c>
      <c r="AQ5" s="295">
        <v>2009</v>
      </c>
      <c r="AR5" s="295">
        <v>2010</v>
      </c>
      <c r="AS5" s="295">
        <v>2011</v>
      </c>
      <c r="AT5" s="295">
        <v>2012</v>
      </c>
      <c r="AU5" s="295">
        <v>2013</v>
      </c>
      <c r="AV5" s="295">
        <v>2014</v>
      </c>
      <c r="AW5" s="296">
        <v>2015</v>
      </c>
      <c r="AX5" s="295">
        <v>2016</v>
      </c>
      <c r="AY5" s="296">
        <v>2017</v>
      </c>
      <c r="AZ5" s="296">
        <v>2018</v>
      </c>
      <c r="BA5" s="296">
        <v>2019</v>
      </c>
      <c r="BB5" s="296">
        <v>2020</v>
      </c>
      <c r="BC5" s="297">
        <v>2021</v>
      </c>
    </row>
    <row r="6" spans="1:55" ht="12.75" customHeight="1" x14ac:dyDescent="0.25">
      <c r="A6" s="298" t="s">
        <v>99</v>
      </c>
      <c r="B6" s="653">
        <v>603.70799999999997</v>
      </c>
      <c r="C6" s="654">
        <v>590.01400000000001</v>
      </c>
      <c r="D6" s="654">
        <v>664.19799999999998</v>
      </c>
      <c r="E6" s="654">
        <v>732.30399999999997</v>
      </c>
      <c r="F6" s="654">
        <v>747.66499999999996</v>
      </c>
      <c r="G6" s="654">
        <v>662.10299999999995</v>
      </c>
      <c r="H6" s="654">
        <v>703.721</v>
      </c>
      <c r="I6" s="654">
        <v>590.23299999999995</v>
      </c>
      <c r="J6" s="654">
        <v>540.55499999999995</v>
      </c>
      <c r="K6" s="654">
        <v>666.41800000000001</v>
      </c>
      <c r="L6" s="655">
        <v>642.673</v>
      </c>
      <c r="M6" s="655">
        <v>575.49300000000005</v>
      </c>
      <c r="N6" s="655">
        <v>595.08900000000006</v>
      </c>
      <c r="O6" s="655">
        <v>624.65300000000002</v>
      </c>
      <c r="P6" s="655">
        <v>636.79300000000001</v>
      </c>
      <c r="Q6" s="655">
        <v>603.61599999999999</v>
      </c>
      <c r="R6" s="655" t="s">
        <v>14</v>
      </c>
      <c r="S6" s="656" t="s">
        <v>14</v>
      </c>
      <c r="T6" s="653">
        <v>262.68400000000003</v>
      </c>
      <c r="U6" s="654">
        <v>270.53399999999999</v>
      </c>
      <c r="V6" s="654">
        <v>314.18599999999998</v>
      </c>
      <c r="W6" s="654">
        <v>355.18700000000001</v>
      </c>
      <c r="X6" s="654">
        <v>367.27199999999999</v>
      </c>
      <c r="Y6" s="654">
        <v>354.44900000000001</v>
      </c>
      <c r="Z6" s="654">
        <v>371.35500000000002</v>
      </c>
      <c r="AA6" s="654">
        <v>316.32</v>
      </c>
      <c r="AB6" s="654">
        <v>283.53899999999999</v>
      </c>
      <c r="AC6" s="654">
        <v>347.22500000000002</v>
      </c>
      <c r="AD6" s="655">
        <v>331.44099999999997</v>
      </c>
      <c r="AE6" s="655">
        <v>296.279</v>
      </c>
      <c r="AF6" s="655">
        <v>305.197</v>
      </c>
      <c r="AG6" s="655">
        <v>326.87799999999999</v>
      </c>
      <c r="AH6" s="654">
        <v>347.58699999999999</v>
      </c>
      <c r="AI6" s="655">
        <v>329.82799999999997</v>
      </c>
      <c r="AJ6" s="655" t="s">
        <v>14</v>
      </c>
      <c r="AK6" s="655" t="s">
        <v>14</v>
      </c>
      <c r="AL6" s="653">
        <v>341.024</v>
      </c>
      <c r="AM6" s="654">
        <v>319.48</v>
      </c>
      <c r="AN6" s="654">
        <v>350.012</v>
      </c>
      <c r="AO6" s="654">
        <v>377.11700000000002</v>
      </c>
      <c r="AP6" s="654">
        <v>380.39299999999997</v>
      </c>
      <c r="AQ6" s="654">
        <v>307.654</v>
      </c>
      <c r="AR6" s="654">
        <v>332.36599999999999</v>
      </c>
      <c r="AS6" s="654">
        <v>273.91300000000001</v>
      </c>
      <c r="AT6" s="654">
        <v>257.01600000000002</v>
      </c>
      <c r="AU6" s="654">
        <v>319.19299999999998</v>
      </c>
      <c r="AV6" s="655">
        <v>311.23200000000003</v>
      </c>
      <c r="AW6" s="655">
        <v>279.214</v>
      </c>
      <c r="AX6" s="654">
        <v>289.892</v>
      </c>
      <c r="AY6" s="655">
        <v>297.77499999999998</v>
      </c>
      <c r="AZ6" s="655">
        <v>289.20600000000002</v>
      </c>
      <c r="BA6" s="655">
        <v>273.78800000000001</v>
      </c>
      <c r="BB6" s="655" t="s">
        <v>14</v>
      </c>
      <c r="BC6" s="657" t="s">
        <v>14</v>
      </c>
    </row>
    <row r="7" spans="1:55" ht="12.75" customHeight="1" x14ac:dyDescent="0.25">
      <c r="A7" s="304" t="s">
        <v>286</v>
      </c>
      <c r="B7" s="653">
        <v>643.38800000000003</v>
      </c>
      <c r="C7" s="654">
        <v>621.88300000000004</v>
      </c>
      <c r="D7" s="654">
        <v>697.26</v>
      </c>
      <c r="E7" s="654">
        <v>735.19600000000003</v>
      </c>
      <c r="F7" s="654">
        <v>743.45699999999999</v>
      </c>
      <c r="G7" s="654">
        <v>665.89700000000005</v>
      </c>
      <c r="H7" s="654">
        <v>700.48099999999999</v>
      </c>
      <c r="I7" s="654">
        <v>586.90499999999997</v>
      </c>
      <c r="J7" s="654">
        <v>539.90499999999997</v>
      </c>
      <c r="K7" s="654">
        <v>665.71600000000001</v>
      </c>
      <c r="L7" s="655">
        <v>640.77300000000002</v>
      </c>
      <c r="M7" s="655">
        <v>575.05600000000004</v>
      </c>
      <c r="N7" s="655">
        <v>591.46400000000006</v>
      </c>
      <c r="O7" s="655">
        <v>639.21799999999996</v>
      </c>
      <c r="P7" s="655">
        <v>666.51800000000003</v>
      </c>
      <c r="Q7" s="655">
        <v>635.90300000000002</v>
      </c>
      <c r="R7" s="655">
        <v>630.255</v>
      </c>
      <c r="S7" s="656">
        <v>661.875</v>
      </c>
      <c r="T7" s="653">
        <v>273.69</v>
      </c>
      <c r="U7" s="654">
        <v>279.61099999999999</v>
      </c>
      <c r="V7" s="654">
        <v>324.86</v>
      </c>
      <c r="W7" s="654">
        <v>351.613</v>
      </c>
      <c r="X7" s="654">
        <v>361.59</v>
      </c>
      <c r="Y7" s="654">
        <v>349.53100000000001</v>
      </c>
      <c r="Z7" s="654">
        <v>366.03</v>
      </c>
      <c r="AA7" s="654">
        <v>311.64400000000001</v>
      </c>
      <c r="AB7" s="654">
        <v>280.12099999999998</v>
      </c>
      <c r="AC7" s="654">
        <v>344.46600000000001</v>
      </c>
      <c r="AD7" s="655">
        <v>327.42200000000003</v>
      </c>
      <c r="AE7" s="655">
        <v>293.12200000000001</v>
      </c>
      <c r="AF7" s="655">
        <v>300.34699999999998</v>
      </c>
      <c r="AG7" s="655">
        <v>329.36900000000003</v>
      </c>
      <c r="AH7" s="654">
        <v>353.41800000000001</v>
      </c>
      <c r="AI7" s="655">
        <v>339.50700000000001</v>
      </c>
      <c r="AJ7" s="655">
        <v>330.762</v>
      </c>
      <c r="AK7" s="655">
        <v>350.15</v>
      </c>
      <c r="AL7" s="653">
        <v>369.69799999999998</v>
      </c>
      <c r="AM7" s="654">
        <v>342.27199999999999</v>
      </c>
      <c r="AN7" s="654">
        <v>372.399</v>
      </c>
      <c r="AO7" s="654">
        <v>383.58300000000003</v>
      </c>
      <c r="AP7" s="654">
        <v>381.86700000000002</v>
      </c>
      <c r="AQ7" s="654">
        <v>316.36500000000001</v>
      </c>
      <c r="AR7" s="654">
        <v>334.45100000000002</v>
      </c>
      <c r="AS7" s="654">
        <v>275.26</v>
      </c>
      <c r="AT7" s="654">
        <v>259.78399999999999</v>
      </c>
      <c r="AU7" s="654">
        <v>321.25</v>
      </c>
      <c r="AV7" s="655">
        <v>313.351</v>
      </c>
      <c r="AW7" s="655">
        <v>281.93400000000003</v>
      </c>
      <c r="AX7" s="654">
        <v>291.11700000000002</v>
      </c>
      <c r="AY7" s="655">
        <v>309.84800000000001</v>
      </c>
      <c r="AZ7" s="655">
        <v>313.10000000000002</v>
      </c>
      <c r="BA7" s="655">
        <v>296.39600000000002</v>
      </c>
      <c r="BB7" s="655">
        <v>299.49299999999999</v>
      </c>
      <c r="BC7" s="656">
        <v>311.72500000000002</v>
      </c>
    </row>
    <row r="8" spans="1:55" ht="12.75" customHeight="1" x14ac:dyDescent="0.25">
      <c r="A8" s="304" t="s">
        <v>22</v>
      </c>
      <c r="B8" s="658">
        <v>107.61199999999999</v>
      </c>
      <c r="C8" s="659">
        <v>91.71</v>
      </c>
      <c r="D8" s="659">
        <v>100.384</v>
      </c>
      <c r="E8" s="659">
        <v>104.789</v>
      </c>
      <c r="F8" s="659">
        <v>107.373</v>
      </c>
      <c r="G8" s="659">
        <v>74.501999999999995</v>
      </c>
      <c r="H8" s="659">
        <v>80.25</v>
      </c>
      <c r="I8" s="659">
        <v>66.593000000000004</v>
      </c>
      <c r="J8" s="659">
        <v>49.56</v>
      </c>
      <c r="K8" s="659">
        <v>86.268000000000001</v>
      </c>
      <c r="L8" s="660">
        <v>89.734999999999999</v>
      </c>
      <c r="M8" s="660">
        <v>81.698999999999998</v>
      </c>
      <c r="N8" s="660">
        <v>86.334999999999994</v>
      </c>
      <c r="O8" s="660">
        <v>72.430999999999997</v>
      </c>
      <c r="P8" s="660">
        <v>50.116</v>
      </c>
      <c r="Q8" s="660">
        <v>44.487000000000002</v>
      </c>
      <c r="R8" s="660">
        <v>42.726999999999997</v>
      </c>
      <c r="S8" s="661">
        <v>43.679000000000002</v>
      </c>
      <c r="T8" s="658">
        <v>33.424999999999997</v>
      </c>
      <c r="U8" s="659">
        <v>28.510999999999999</v>
      </c>
      <c r="V8" s="659">
        <v>32.030999999999999</v>
      </c>
      <c r="W8" s="659">
        <v>34.814</v>
      </c>
      <c r="X8" s="659">
        <v>36.232999999999997</v>
      </c>
      <c r="Y8" s="659">
        <v>29.643999999999998</v>
      </c>
      <c r="Z8" s="659">
        <v>30.587</v>
      </c>
      <c r="AA8" s="659">
        <v>25.945</v>
      </c>
      <c r="AB8" s="659">
        <v>19.698</v>
      </c>
      <c r="AC8" s="659">
        <v>34.542999999999999</v>
      </c>
      <c r="AD8" s="660">
        <v>35.151000000000003</v>
      </c>
      <c r="AE8" s="660">
        <v>31.951000000000001</v>
      </c>
      <c r="AF8" s="660">
        <v>33.862000000000002</v>
      </c>
      <c r="AG8" s="660">
        <v>28.097000000000001</v>
      </c>
      <c r="AH8" s="659">
        <v>20.466999999999999</v>
      </c>
      <c r="AI8" s="660">
        <v>17.986999999999998</v>
      </c>
      <c r="AJ8" s="660">
        <v>16.994</v>
      </c>
      <c r="AK8" s="660">
        <v>17.628</v>
      </c>
      <c r="AL8" s="658">
        <v>74.186999999999998</v>
      </c>
      <c r="AM8" s="659">
        <v>63.198999999999998</v>
      </c>
      <c r="AN8" s="659">
        <v>68.352999999999994</v>
      </c>
      <c r="AO8" s="659">
        <v>69.974999999999994</v>
      </c>
      <c r="AP8" s="659">
        <v>71.14</v>
      </c>
      <c r="AQ8" s="659">
        <v>44.857999999999997</v>
      </c>
      <c r="AR8" s="659">
        <v>49.662999999999997</v>
      </c>
      <c r="AS8" s="659">
        <v>40.648000000000003</v>
      </c>
      <c r="AT8" s="659">
        <v>29.861999999999998</v>
      </c>
      <c r="AU8" s="659">
        <v>51.725000000000001</v>
      </c>
      <c r="AV8" s="660">
        <v>54.584000000000003</v>
      </c>
      <c r="AW8" s="660">
        <v>49.747999999999998</v>
      </c>
      <c r="AX8" s="659">
        <v>52.472999999999999</v>
      </c>
      <c r="AY8" s="660">
        <v>44.334000000000003</v>
      </c>
      <c r="AZ8" s="660">
        <v>29.649000000000001</v>
      </c>
      <c r="BA8" s="660">
        <v>26.5</v>
      </c>
      <c r="BB8" s="660">
        <v>25.733000000000001</v>
      </c>
      <c r="BC8" s="661">
        <v>26.050999999999998</v>
      </c>
    </row>
    <row r="9" spans="1:55" ht="12.75" customHeight="1" x14ac:dyDescent="0.25">
      <c r="A9" s="304" t="s">
        <v>155</v>
      </c>
      <c r="B9" s="653">
        <v>615.21900000000005</v>
      </c>
      <c r="C9" s="654">
        <v>569.11</v>
      </c>
      <c r="D9" s="654">
        <v>583.26300000000003</v>
      </c>
      <c r="E9" s="654">
        <v>631.96900000000005</v>
      </c>
      <c r="F9" s="654">
        <v>653.38599999999997</v>
      </c>
      <c r="G9" s="654">
        <v>586.40599999999995</v>
      </c>
      <c r="H9" s="654">
        <v>602.23500000000001</v>
      </c>
      <c r="I9" s="654">
        <v>509.20699999999999</v>
      </c>
      <c r="J9" s="654">
        <v>470.05799999999999</v>
      </c>
      <c r="K9" s="654">
        <v>573.02700000000004</v>
      </c>
      <c r="L9" s="655">
        <v>562.49900000000002</v>
      </c>
      <c r="M9" s="655">
        <v>508.40800000000002</v>
      </c>
      <c r="N9" s="655">
        <v>528.54499999999996</v>
      </c>
      <c r="O9" s="655" t="s">
        <v>568</v>
      </c>
      <c r="P9" s="655">
        <v>609.71500000000003</v>
      </c>
      <c r="Q9" s="655" t="s">
        <v>14</v>
      </c>
      <c r="R9" s="655" t="s">
        <v>14</v>
      </c>
      <c r="S9" s="656" t="s">
        <v>14</v>
      </c>
      <c r="T9" s="653">
        <v>249.81299999999999</v>
      </c>
      <c r="U9" s="654">
        <v>242.68199999999999</v>
      </c>
      <c r="V9" s="654">
        <v>245.94499999999999</v>
      </c>
      <c r="W9" s="654">
        <v>265.56799999999998</v>
      </c>
      <c r="X9" s="654">
        <v>282.00400000000002</v>
      </c>
      <c r="Y9" s="654">
        <v>276.72399999999999</v>
      </c>
      <c r="Z9" s="654">
        <v>285.584</v>
      </c>
      <c r="AA9" s="654">
        <v>245.32599999999999</v>
      </c>
      <c r="AB9" s="654">
        <v>219.988</v>
      </c>
      <c r="AC9" s="654">
        <v>284.89</v>
      </c>
      <c r="AD9" s="655">
        <v>275.39499999999998</v>
      </c>
      <c r="AE9" s="655">
        <v>246.999</v>
      </c>
      <c r="AF9" s="655">
        <v>256.54599999999999</v>
      </c>
      <c r="AG9" s="655">
        <v>268.74799999999999</v>
      </c>
      <c r="AH9" s="654">
        <v>307.78300000000002</v>
      </c>
      <c r="AI9" s="655" t="s">
        <v>14</v>
      </c>
      <c r="AJ9" s="655" t="s">
        <v>14</v>
      </c>
      <c r="AK9" s="655" t="s">
        <v>14</v>
      </c>
      <c r="AL9" s="653">
        <v>365.40600000000001</v>
      </c>
      <c r="AM9" s="654">
        <v>326.428</v>
      </c>
      <c r="AN9" s="654">
        <v>337.31799999999998</v>
      </c>
      <c r="AO9" s="654">
        <v>366.40100000000001</v>
      </c>
      <c r="AP9" s="654">
        <v>371.38200000000001</v>
      </c>
      <c r="AQ9" s="654">
        <v>309.68200000000002</v>
      </c>
      <c r="AR9" s="654">
        <v>316.65100000000001</v>
      </c>
      <c r="AS9" s="654">
        <v>263.88099999999997</v>
      </c>
      <c r="AT9" s="654">
        <v>250.07</v>
      </c>
      <c r="AU9" s="654">
        <v>288.137</v>
      </c>
      <c r="AV9" s="655">
        <v>287.10399999999998</v>
      </c>
      <c r="AW9" s="655">
        <v>261.40899999999999</v>
      </c>
      <c r="AX9" s="654">
        <v>271.99900000000002</v>
      </c>
      <c r="AY9" s="655">
        <v>281.25200000000001</v>
      </c>
      <c r="AZ9" s="655">
        <v>301.93200000000002</v>
      </c>
      <c r="BA9" s="655" t="s">
        <v>14</v>
      </c>
      <c r="BB9" s="655" t="s">
        <v>14</v>
      </c>
      <c r="BC9" s="656" t="s">
        <v>14</v>
      </c>
    </row>
    <row r="10" spans="1:55" ht="12.75" customHeight="1" x14ac:dyDescent="0.25">
      <c r="A10" s="304" t="s">
        <v>156</v>
      </c>
      <c r="B10" s="653">
        <v>114.34</v>
      </c>
      <c r="C10" s="654">
        <v>109.291</v>
      </c>
      <c r="D10" s="654">
        <v>130.27500000000001</v>
      </c>
      <c r="E10" s="654">
        <v>140.74199999999999</v>
      </c>
      <c r="F10" s="654">
        <v>146.61500000000001</v>
      </c>
      <c r="G10" s="654">
        <v>129.637</v>
      </c>
      <c r="H10" s="654">
        <v>132.48699999999999</v>
      </c>
      <c r="I10" s="654">
        <v>106.66800000000001</v>
      </c>
      <c r="J10" s="654">
        <v>103.645</v>
      </c>
      <c r="K10" s="654">
        <v>123.67100000000001</v>
      </c>
      <c r="L10" s="654">
        <v>128.72200000000001</v>
      </c>
      <c r="M10" s="654">
        <v>114.164</v>
      </c>
      <c r="N10" s="654">
        <v>121.994</v>
      </c>
      <c r="O10" s="654" t="s">
        <v>569</v>
      </c>
      <c r="P10" s="655">
        <v>138.315</v>
      </c>
      <c r="Q10" s="655" t="s">
        <v>14</v>
      </c>
      <c r="R10" s="655" t="s">
        <v>14</v>
      </c>
      <c r="S10" s="656" t="s">
        <v>14</v>
      </c>
      <c r="T10" s="653">
        <v>24.38</v>
      </c>
      <c r="U10" s="654">
        <v>26.257000000000001</v>
      </c>
      <c r="V10" s="654">
        <v>33.442999999999998</v>
      </c>
      <c r="W10" s="654">
        <v>38.08</v>
      </c>
      <c r="X10" s="654">
        <v>40.840000000000003</v>
      </c>
      <c r="Y10" s="654">
        <v>39.249000000000002</v>
      </c>
      <c r="Z10" s="654">
        <v>40.722000000000001</v>
      </c>
      <c r="AA10" s="654">
        <v>33.119</v>
      </c>
      <c r="AB10" s="654">
        <v>31.288</v>
      </c>
      <c r="AC10" s="654">
        <v>38.633000000000003</v>
      </c>
      <c r="AD10" s="655">
        <v>39.731000000000002</v>
      </c>
      <c r="AE10" s="655">
        <v>35.969000000000001</v>
      </c>
      <c r="AF10" s="655">
        <v>38.359000000000002</v>
      </c>
      <c r="AG10" s="655">
        <v>39.593000000000004</v>
      </c>
      <c r="AH10" s="654">
        <v>46.493000000000002</v>
      </c>
      <c r="AI10" s="655" t="s">
        <v>14</v>
      </c>
      <c r="AJ10" s="655" t="s">
        <v>14</v>
      </c>
      <c r="AK10" s="655" t="s">
        <v>14</v>
      </c>
      <c r="AL10" s="653">
        <v>89.96</v>
      </c>
      <c r="AM10" s="654">
        <v>83.034000000000006</v>
      </c>
      <c r="AN10" s="654">
        <v>96.831999999999994</v>
      </c>
      <c r="AO10" s="654">
        <v>102.66200000000001</v>
      </c>
      <c r="AP10" s="654">
        <v>105.77500000000001</v>
      </c>
      <c r="AQ10" s="654">
        <v>90.388000000000005</v>
      </c>
      <c r="AR10" s="654">
        <v>91.765000000000001</v>
      </c>
      <c r="AS10" s="654">
        <v>73.549000000000007</v>
      </c>
      <c r="AT10" s="654">
        <v>72.356999999999999</v>
      </c>
      <c r="AU10" s="654">
        <v>85.037999999999997</v>
      </c>
      <c r="AV10" s="654">
        <v>79.331999999999994</v>
      </c>
      <c r="AW10" s="654">
        <v>78.194999999999993</v>
      </c>
      <c r="AX10" s="654">
        <v>83.635000000000005</v>
      </c>
      <c r="AY10" s="654">
        <v>85.406999999999996</v>
      </c>
      <c r="AZ10" s="655">
        <v>91.822000000000003</v>
      </c>
      <c r="BA10" s="655" t="s">
        <v>14</v>
      </c>
      <c r="BB10" s="655" t="s">
        <v>14</v>
      </c>
      <c r="BC10" s="656" t="s">
        <v>14</v>
      </c>
    </row>
    <row r="11" spans="1:55" ht="12.75" customHeight="1" x14ac:dyDescent="0.25">
      <c r="A11" s="304" t="s">
        <v>228</v>
      </c>
      <c r="B11" s="653">
        <v>147.214</v>
      </c>
      <c r="C11" s="654">
        <v>558.73699999999997</v>
      </c>
      <c r="D11" s="654">
        <v>576.23800000000006</v>
      </c>
      <c r="E11" s="654">
        <v>621.80100000000004</v>
      </c>
      <c r="F11" s="654">
        <v>645.899</v>
      </c>
      <c r="G11" s="654">
        <v>578.42999999999995</v>
      </c>
      <c r="H11" s="654">
        <v>595.80700000000002</v>
      </c>
      <c r="I11" s="654">
        <v>501.346</v>
      </c>
      <c r="J11" s="654">
        <v>469.37</v>
      </c>
      <c r="K11" s="654">
        <v>572.36900000000003</v>
      </c>
      <c r="L11" s="655">
        <v>537.32000000000005</v>
      </c>
      <c r="M11" s="655">
        <v>522.9</v>
      </c>
      <c r="N11" s="655">
        <v>528.12099999999998</v>
      </c>
      <c r="O11" s="655">
        <v>549.34199999999998</v>
      </c>
      <c r="P11" s="655">
        <v>624.05200000000002</v>
      </c>
      <c r="Q11" s="655">
        <v>589.14599999999996</v>
      </c>
      <c r="R11" s="655">
        <v>586.976</v>
      </c>
      <c r="S11" s="656">
        <v>609.678</v>
      </c>
      <c r="T11" s="653">
        <v>47.893999999999998</v>
      </c>
      <c r="U11" s="654">
        <v>235.24600000000001</v>
      </c>
      <c r="V11" s="654">
        <v>239.81700000000001</v>
      </c>
      <c r="W11" s="654">
        <v>259.08</v>
      </c>
      <c r="X11" s="654">
        <v>276.20499999999998</v>
      </c>
      <c r="Y11" s="654">
        <v>270.73</v>
      </c>
      <c r="Z11" s="654">
        <v>280.51900000000001</v>
      </c>
      <c r="AA11" s="654">
        <v>239.87</v>
      </c>
      <c r="AB11" s="654">
        <v>219.416</v>
      </c>
      <c r="AC11" s="654">
        <v>281.83100000000002</v>
      </c>
      <c r="AD11" s="655">
        <v>261.11</v>
      </c>
      <c r="AE11" s="655">
        <v>251.054</v>
      </c>
      <c r="AF11" s="655">
        <v>255.76900000000001</v>
      </c>
      <c r="AG11" s="655">
        <v>267.89999999999998</v>
      </c>
      <c r="AH11" s="654">
        <v>313.637</v>
      </c>
      <c r="AI11" s="655">
        <v>298.17899999999997</v>
      </c>
      <c r="AJ11" s="655">
        <v>292.92</v>
      </c>
      <c r="AK11" s="655">
        <v>306.39400000000001</v>
      </c>
      <c r="AL11" s="653">
        <v>99.319000000000003</v>
      </c>
      <c r="AM11" s="654">
        <v>323.49099999999999</v>
      </c>
      <c r="AN11" s="654">
        <v>336.42099999999999</v>
      </c>
      <c r="AO11" s="654">
        <v>362.72</v>
      </c>
      <c r="AP11" s="654">
        <v>369.69400000000002</v>
      </c>
      <c r="AQ11" s="654">
        <v>307.70100000000002</v>
      </c>
      <c r="AR11" s="654">
        <v>315.28800000000001</v>
      </c>
      <c r="AS11" s="654">
        <v>261.476</v>
      </c>
      <c r="AT11" s="654">
        <v>249.95400000000001</v>
      </c>
      <c r="AU11" s="654">
        <v>290.53800000000001</v>
      </c>
      <c r="AV11" s="655">
        <v>276.20999999999998</v>
      </c>
      <c r="AW11" s="655">
        <v>271.846</v>
      </c>
      <c r="AX11" s="654">
        <v>272.35199999999998</v>
      </c>
      <c r="AY11" s="655">
        <v>281.44200000000001</v>
      </c>
      <c r="AZ11" s="655">
        <v>310.41500000000002</v>
      </c>
      <c r="BA11" s="655">
        <v>290.96699999999998</v>
      </c>
      <c r="BB11" s="655">
        <v>294.05599999999998</v>
      </c>
      <c r="BC11" s="656">
        <v>303.28399999999999</v>
      </c>
    </row>
    <row r="12" spans="1:55" ht="12.75" customHeight="1" x14ac:dyDescent="0.25">
      <c r="A12" s="304" t="s">
        <v>560</v>
      </c>
      <c r="B12" s="653" t="s">
        <v>14</v>
      </c>
      <c r="C12" s="654" t="s">
        <v>14</v>
      </c>
      <c r="D12" s="654" t="s">
        <v>14</v>
      </c>
      <c r="E12" s="654" t="s">
        <v>14</v>
      </c>
      <c r="F12" s="654" t="s">
        <v>14</v>
      </c>
      <c r="G12" s="654" t="s">
        <v>14</v>
      </c>
      <c r="H12" s="654">
        <v>66.444999999999993</v>
      </c>
      <c r="I12" s="654">
        <v>71.159000000000006</v>
      </c>
      <c r="J12" s="654">
        <v>46.192</v>
      </c>
      <c r="K12" s="654">
        <v>52.652999999999999</v>
      </c>
      <c r="L12" s="655">
        <v>51.26</v>
      </c>
      <c r="M12" s="655">
        <v>48.35</v>
      </c>
      <c r="N12" s="655">
        <v>50.499000000000002</v>
      </c>
      <c r="O12" s="655">
        <v>56.838999999999999</v>
      </c>
      <c r="P12" s="655">
        <v>54.308</v>
      </c>
      <c r="Q12" s="655">
        <v>53.23</v>
      </c>
      <c r="R12" s="655">
        <v>52.725999999999999</v>
      </c>
      <c r="S12" s="656">
        <v>54.734999999999999</v>
      </c>
      <c r="T12" s="653" t="s">
        <v>14</v>
      </c>
      <c r="U12" s="654" t="s">
        <v>14</v>
      </c>
      <c r="V12" s="654" t="s">
        <v>14</v>
      </c>
      <c r="W12" s="654" t="s">
        <v>14</v>
      </c>
      <c r="X12" s="654" t="s">
        <v>14</v>
      </c>
      <c r="Y12" s="654" t="s">
        <v>14</v>
      </c>
      <c r="Z12" s="654">
        <v>36.152999999999999</v>
      </c>
      <c r="AA12" s="654">
        <v>43.665999999999997</v>
      </c>
      <c r="AB12" s="654">
        <v>24.542999999999999</v>
      </c>
      <c r="AC12" s="654">
        <v>27.541</v>
      </c>
      <c r="AD12" s="655">
        <v>26.536000000000001</v>
      </c>
      <c r="AE12" s="655">
        <v>24.826000000000001</v>
      </c>
      <c r="AF12" s="655">
        <v>25.765999999999998</v>
      </c>
      <c r="AG12" s="655">
        <v>29.754999999999999</v>
      </c>
      <c r="AH12" s="654">
        <v>29.035</v>
      </c>
      <c r="AI12" s="655">
        <v>28.545999999999999</v>
      </c>
      <c r="AJ12" s="655">
        <v>28.988</v>
      </c>
      <c r="AK12" s="655">
        <v>30.81</v>
      </c>
      <c r="AL12" s="653" t="s">
        <v>14</v>
      </c>
      <c r="AM12" s="654" t="s">
        <v>14</v>
      </c>
      <c r="AN12" s="654" t="s">
        <v>14</v>
      </c>
      <c r="AO12" s="654" t="s">
        <v>14</v>
      </c>
      <c r="AP12" s="654" t="s">
        <v>14</v>
      </c>
      <c r="AQ12" s="654" t="s">
        <v>14</v>
      </c>
      <c r="AR12" s="654">
        <v>30.292000000000002</v>
      </c>
      <c r="AS12" s="654">
        <v>27.492999999999999</v>
      </c>
      <c r="AT12" s="654">
        <v>21.649000000000001</v>
      </c>
      <c r="AU12" s="654">
        <v>25.111999999999998</v>
      </c>
      <c r="AV12" s="655">
        <v>24.724</v>
      </c>
      <c r="AW12" s="655">
        <v>23.524000000000001</v>
      </c>
      <c r="AX12" s="654">
        <v>24.733000000000001</v>
      </c>
      <c r="AY12" s="655">
        <v>27.084</v>
      </c>
      <c r="AZ12" s="655">
        <v>25.273</v>
      </c>
      <c r="BA12" s="655">
        <v>24.684000000000001</v>
      </c>
      <c r="BB12" s="655">
        <v>23.738</v>
      </c>
      <c r="BC12" s="656">
        <v>23.925000000000001</v>
      </c>
    </row>
    <row r="13" spans="1:55" ht="12.75" customHeight="1" x14ac:dyDescent="0.25">
      <c r="A13" s="304" t="s">
        <v>561</v>
      </c>
      <c r="B13" s="653" t="s">
        <v>14</v>
      </c>
      <c r="C13" s="654" t="s">
        <v>14</v>
      </c>
      <c r="D13" s="654" t="s">
        <v>14</v>
      </c>
      <c r="E13" s="654" t="s">
        <v>14</v>
      </c>
      <c r="F13" s="654" t="s">
        <v>14</v>
      </c>
      <c r="G13" s="654" t="s">
        <v>14</v>
      </c>
      <c r="H13" s="654">
        <v>11.695</v>
      </c>
      <c r="I13" s="654">
        <v>12.090999999999999</v>
      </c>
      <c r="J13" s="654">
        <v>9.8989999999999991</v>
      </c>
      <c r="K13" s="654">
        <v>10.134</v>
      </c>
      <c r="L13" s="655">
        <v>10.095000000000001</v>
      </c>
      <c r="M13" s="655">
        <v>9.6389999999999993</v>
      </c>
      <c r="N13" s="655">
        <v>9.8249999999999993</v>
      </c>
      <c r="O13" s="655">
        <v>9.9169999999999998</v>
      </c>
      <c r="P13" s="655">
        <v>9.9550000000000001</v>
      </c>
      <c r="Q13" s="655">
        <v>10.606</v>
      </c>
      <c r="R13" s="655">
        <v>9.6419999999999995</v>
      </c>
      <c r="S13" s="656">
        <v>10.295</v>
      </c>
      <c r="T13" s="653" t="s">
        <v>14</v>
      </c>
      <c r="U13" s="654" t="s">
        <v>14</v>
      </c>
      <c r="V13" s="654" t="s">
        <v>14</v>
      </c>
      <c r="W13" s="654" t="s">
        <v>14</v>
      </c>
      <c r="X13" s="654" t="s">
        <v>14</v>
      </c>
      <c r="Y13" s="654" t="s">
        <v>14</v>
      </c>
      <c r="Z13" s="654">
        <v>0.90800000000000003</v>
      </c>
      <c r="AA13" s="654">
        <v>0.98299999999999998</v>
      </c>
      <c r="AB13" s="654">
        <v>0.73599999999999999</v>
      </c>
      <c r="AC13" s="654">
        <v>0.81</v>
      </c>
      <c r="AD13" s="655">
        <v>0.88200000000000001</v>
      </c>
      <c r="AE13" s="655">
        <v>0.83899999999999997</v>
      </c>
      <c r="AF13" s="655">
        <v>0.92600000000000005</v>
      </c>
      <c r="AG13" s="655">
        <v>0.96799999999999997</v>
      </c>
      <c r="AH13" s="654" t="s">
        <v>39</v>
      </c>
      <c r="AI13" s="655">
        <v>1.1950000000000001</v>
      </c>
      <c r="AJ13" s="655">
        <v>1.123</v>
      </c>
      <c r="AK13" s="655">
        <v>1.321</v>
      </c>
      <c r="AL13" s="653" t="s">
        <v>14</v>
      </c>
      <c r="AM13" s="654" t="s">
        <v>14</v>
      </c>
      <c r="AN13" s="654" t="s">
        <v>14</v>
      </c>
      <c r="AO13" s="654" t="s">
        <v>14</v>
      </c>
      <c r="AP13" s="654" t="s">
        <v>14</v>
      </c>
      <c r="AQ13" s="654" t="s">
        <v>14</v>
      </c>
      <c r="AR13" s="654">
        <v>10.787000000000001</v>
      </c>
      <c r="AS13" s="654">
        <v>11.108000000000001</v>
      </c>
      <c r="AT13" s="654">
        <v>9.1630000000000003</v>
      </c>
      <c r="AU13" s="654">
        <v>9.3239999999999998</v>
      </c>
      <c r="AV13" s="655">
        <v>9.2129999999999992</v>
      </c>
      <c r="AW13" s="655">
        <v>8.8000000000000007</v>
      </c>
      <c r="AX13" s="654">
        <v>8.8989999999999991</v>
      </c>
      <c r="AY13" s="655">
        <v>8.9489999999999998</v>
      </c>
      <c r="AZ13" s="655">
        <v>8.9550000000000001</v>
      </c>
      <c r="BA13" s="655">
        <v>9.4109999999999996</v>
      </c>
      <c r="BB13" s="655">
        <v>8.5190000000000001</v>
      </c>
      <c r="BC13" s="656">
        <v>8.9740000000000002</v>
      </c>
    </row>
    <row r="14" spans="1:55" ht="12.75" customHeight="1" x14ac:dyDescent="0.25">
      <c r="A14" s="304" t="s">
        <v>562</v>
      </c>
      <c r="B14" s="653" t="s">
        <v>14</v>
      </c>
      <c r="C14" s="654" t="s">
        <v>14</v>
      </c>
      <c r="D14" s="654" t="s">
        <v>14</v>
      </c>
      <c r="E14" s="654" t="s">
        <v>14</v>
      </c>
      <c r="F14" s="654" t="s">
        <v>14</v>
      </c>
      <c r="G14" s="654" t="s">
        <v>14</v>
      </c>
      <c r="H14" s="654" t="s">
        <v>14</v>
      </c>
      <c r="I14" s="654">
        <v>64.631</v>
      </c>
      <c r="J14" s="654">
        <v>43.423999999999999</v>
      </c>
      <c r="K14" s="654">
        <v>53.417000000000002</v>
      </c>
      <c r="L14" s="654">
        <v>53.875</v>
      </c>
      <c r="M14" s="654">
        <v>53.465000000000003</v>
      </c>
      <c r="N14" s="654">
        <v>56.889000000000003</v>
      </c>
      <c r="O14" s="654">
        <v>61.323</v>
      </c>
      <c r="P14" s="655">
        <v>62.603999999999999</v>
      </c>
      <c r="Q14" s="655">
        <v>67.875</v>
      </c>
      <c r="R14" s="655">
        <v>67.587999999999994</v>
      </c>
      <c r="S14" s="656">
        <v>69.153999999999996</v>
      </c>
      <c r="T14" s="653" t="s">
        <v>14</v>
      </c>
      <c r="U14" s="654" t="s">
        <v>14</v>
      </c>
      <c r="V14" s="654" t="s">
        <v>14</v>
      </c>
      <c r="W14" s="654" t="s">
        <v>14</v>
      </c>
      <c r="X14" s="654" t="s">
        <v>14</v>
      </c>
      <c r="Y14" s="654" t="s">
        <v>14</v>
      </c>
      <c r="Z14" s="654" t="s">
        <v>14</v>
      </c>
      <c r="AA14" s="654">
        <v>48.656999999999996</v>
      </c>
      <c r="AB14" s="654">
        <v>28.561</v>
      </c>
      <c r="AC14" s="654">
        <v>34.210999999999999</v>
      </c>
      <c r="AD14" s="655">
        <v>34.079000000000001</v>
      </c>
      <c r="AE14" s="655">
        <v>33.247</v>
      </c>
      <c r="AF14" s="655">
        <v>35.472000000000001</v>
      </c>
      <c r="AG14" s="662">
        <v>38.533999999999999</v>
      </c>
      <c r="AH14" s="663">
        <v>39.887999999999998</v>
      </c>
      <c r="AI14" s="662">
        <v>43.759</v>
      </c>
      <c r="AJ14" s="662">
        <v>43.414999999999999</v>
      </c>
      <c r="AK14" s="655">
        <v>44.893999999999998</v>
      </c>
      <c r="AL14" s="653" t="s">
        <v>14</v>
      </c>
      <c r="AM14" s="654" t="s">
        <v>14</v>
      </c>
      <c r="AN14" s="654" t="s">
        <v>14</v>
      </c>
      <c r="AO14" s="654" t="s">
        <v>14</v>
      </c>
      <c r="AP14" s="654" t="s">
        <v>14</v>
      </c>
      <c r="AQ14" s="654" t="s">
        <v>14</v>
      </c>
      <c r="AR14" s="654" t="s">
        <v>14</v>
      </c>
      <c r="AS14" s="654">
        <v>15.974</v>
      </c>
      <c r="AT14" s="654">
        <v>14.862</v>
      </c>
      <c r="AU14" s="654">
        <v>19.206</v>
      </c>
      <c r="AV14" s="655">
        <v>19.795000000000002</v>
      </c>
      <c r="AW14" s="655">
        <v>20.218</v>
      </c>
      <c r="AX14" s="654">
        <v>21.416</v>
      </c>
      <c r="AY14" s="662">
        <v>22.789000000000001</v>
      </c>
      <c r="AZ14" s="663">
        <v>22.716000000000001</v>
      </c>
      <c r="BA14" s="662">
        <v>24.116</v>
      </c>
      <c r="BB14" s="662">
        <v>24.172999999999998</v>
      </c>
      <c r="BC14" s="656">
        <v>24.26</v>
      </c>
    </row>
    <row r="15" spans="1:55" ht="12.75" customHeight="1" x14ac:dyDescent="0.25">
      <c r="A15" s="304" t="s">
        <v>167</v>
      </c>
      <c r="B15" s="653" t="s">
        <v>14</v>
      </c>
      <c r="C15" s="654" t="s">
        <v>14</v>
      </c>
      <c r="D15" s="654" t="s">
        <v>14</v>
      </c>
      <c r="E15" s="654" t="s">
        <v>14</v>
      </c>
      <c r="F15" s="654" t="s">
        <v>14</v>
      </c>
      <c r="G15" s="654" t="s">
        <v>14</v>
      </c>
      <c r="H15" s="654" t="s">
        <v>14</v>
      </c>
      <c r="I15" s="654">
        <v>4.4950000000000001</v>
      </c>
      <c r="J15" s="654">
        <v>7.242</v>
      </c>
      <c r="K15" s="654">
        <v>11.154999999999999</v>
      </c>
      <c r="L15" s="655">
        <v>16.003</v>
      </c>
      <c r="M15" s="655">
        <v>19.169</v>
      </c>
      <c r="N15" s="655">
        <v>24.867000000000001</v>
      </c>
      <c r="O15" s="655">
        <v>36.11</v>
      </c>
      <c r="P15" s="655">
        <v>47.969000000000001</v>
      </c>
      <c r="Q15" s="655">
        <v>58.024000000000001</v>
      </c>
      <c r="R15" s="655">
        <v>66.162999999999997</v>
      </c>
      <c r="S15" s="656">
        <v>78.052000000000007</v>
      </c>
      <c r="T15" s="653" t="s">
        <v>14</v>
      </c>
      <c r="U15" s="654" t="s">
        <v>14</v>
      </c>
      <c r="V15" s="654" t="s">
        <v>14</v>
      </c>
      <c r="W15" s="654" t="s">
        <v>14</v>
      </c>
      <c r="X15" s="654" t="s">
        <v>14</v>
      </c>
      <c r="Y15" s="654" t="s">
        <v>14</v>
      </c>
      <c r="Z15" s="654" t="s">
        <v>14</v>
      </c>
      <c r="AA15" s="654">
        <v>1.254</v>
      </c>
      <c r="AB15" s="654">
        <v>2.5019999999999998</v>
      </c>
      <c r="AC15" s="654">
        <v>4.2779999999999996</v>
      </c>
      <c r="AD15" s="655">
        <v>6.8579999999999997</v>
      </c>
      <c r="AE15" s="655">
        <v>8.82</v>
      </c>
      <c r="AF15" s="655">
        <v>11.994</v>
      </c>
      <c r="AG15" s="655">
        <v>17.914999999999999</v>
      </c>
      <c r="AH15" s="654">
        <v>24.568999999999999</v>
      </c>
      <c r="AI15" s="654">
        <v>30.042999999999999</v>
      </c>
      <c r="AJ15" s="654">
        <v>34.594000000000001</v>
      </c>
      <c r="AK15" s="659">
        <v>42.024999999999999</v>
      </c>
      <c r="AL15" s="653" t="s">
        <v>14</v>
      </c>
      <c r="AM15" s="654" t="s">
        <v>14</v>
      </c>
      <c r="AN15" s="654" t="s">
        <v>14</v>
      </c>
      <c r="AO15" s="654" t="s">
        <v>14</v>
      </c>
      <c r="AP15" s="654" t="s">
        <v>14</v>
      </c>
      <c r="AQ15" s="654" t="s">
        <v>14</v>
      </c>
      <c r="AR15" s="654" t="s">
        <v>14</v>
      </c>
      <c r="AS15" s="654">
        <v>3.2410000000000001</v>
      </c>
      <c r="AT15" s="654">
        <v>4.74</v>
      </c>
      <c r="AU15" s="654">
        <v>6.8769999999999998</v>
      </c>
      <c r="AV15" s="655">
        <v>9.1449999999999996</v>
      </c>
      <c r="AW15" s="655">
        <v>10.349</v>
      </c>
      <c r="AX15" s="654">
        <v>12.872999999999999</v>
      </c>
      <c r="AY15" s="655">
        <v>18.195</v>
      </c>
      <c r="AZ15" s="655">
        <v>23.4</v>
      </c>
      <c r="BA15" s="655">
        <v>27.981000000000002</v>
      </c>
      <c r="BB15" s="655">
        <v>31.568999999999999</v>
      </c>
      <c r="BC15" s="656">
        <v>36.027000000000001</v>
      </c>
    </row>
    <row r="16" spans="1:55" ht="12.75" customHeight="1" x14ac:dyDescent="0.25">
      <c r="A16" s="304" t="s">
        <v>142</v>
      </c>
      <c r="B16" s="658" t="s">
        <v>14</v>
      </c>
      <c r="C16" s="659" t="s">
        <v>14</v>
      </c>
      <c r="D16" s="659" t="s">
        <v>14</v>
      </c>
      <c r="E16" s="659" t="s">
        <v>14</v>
      </c>
      <c r="F16" s="659" t="s">
        <v>14</v>
      </c>
      <c r="G16" s="659" t="s">
        <v>14</v>
      </c>
      <c r="H16" s="659" t="s">
        <v>14</v>
      </c>
      <c r="I16" s="659" t="s">
        <v>14</v>
      </c>
      <c r="J16" s="659" t="s">
        <v>14</v>
      </c>
      <c r="K16" s="659" t="s">
        <v>14</v>
      </c>
      <c r="L16" s="660" t="s">
        <v>14</v>
      </c>
      <c r="M16" s="660">
        <v>1.6120000000000001</v>
      </c>
      <c r="N16" s="660">
        <v>1.173</v>
      </c>
      <c r="O16" s="660">
        <v>1.399</v>
      </c>
      <c r="P16" s="660">
        <v>1.8420000000000001</v>
      </c>
      <c r="Q16" s="660">
        <v>1.7470000000000001</v>
      </c>
      <c r="R16" s="660">
        <v>1.7250000000000001</v>
      </c>
      <c r="S16" s="661">
        <v>1.615</v>
      </c>
      <c r="T16" s="658" t="s">
        <v>14</v>
      </c>
      <c r="U16" s="659" t="s">
        <v>14</v>
      </c>
      <c r="V16" s="659" t="s">
        <v>14</v>
      </c>
      <c r="W16" s="659" t="s">
        <v>14</v>
      </c>
      <c r="X16" s="659" t="s">
        <v>14</v>
      </c>
      <c r="Y16" s="659" t="s">
        <v>14</v>
      </c>
      <c r="Z16" s="659" t="s">
        <v>14</v>
      </c>
      <c r="AA16" s="659" t="s">
        <v>14</v>
      </c>
      <c r="AB16" s="659" t="s">
        <v>14</v>
      </c>
      <c r="AC16" s="659" t="s">
        <v>14</v>
      </c>
      <c r="AD16" s="660" t="s">
        <v>14</v>
      </c>
      <c r="AE16" s="660">
        <v>0.20300000000000001</v>
      </c>
      <c r="AF16" s="660">
        <v>0.17299999999999999</v>
      </c>
      <c r="AG16" s="660">
        <v>0.20200000000000001</v>
      </c>
      <c r="AH16" s="659">
        <v>0.19900000000000001</v>
      </c>
      <c r="AI16" s="660">
        <v>0.23599999999999999</v>
      </c>
      <c r="AJ16" s="660">
        <v>0.216</v>
      </c>
      <c r="AK16" s="660">
        <v>0.2</v>
      </c>
      <c r="AL16" s="658" t="s">
        <v>14</v>
      </c>
      <c r="AM16" s="659" t="s">
        <v>14</v>
      </c>
      <c r="AN16" s="659" t="s">
        <v>14</v>
      </c>
      <c r="AO16" s="659" t="s">
        <v>14</v>
      </c>
      <c r="AP16" s="659" t="s">
        <v>14</v>
      </c>
      <c r="AQ16" s="659" t="s">
        <v>14</v>
      </c>
      <c r="AR16" s="659" t="s">
        <v>14</v>
      </c>
      <c r="AS16" s="659" t="s">
        <v>14</v>
      </c>
      <c r="AT16" s="659" t="s">
        <v>14</v>
      </c>
      <c r="AU16" s="659" t="s">
        <v>14</v>
      </c>
      <c r="AV16" s="660" t="s">
        <v>14</v>
      </c>
      <c r="AW16" s="660">
        <v>1.409</v>
      </c>
      <c r="AX16" s="659" t="s">
        <v>39</v>
      </c>
      <c r="AY16" s="660">
        <v>1.1970000000000001</v>
      </c>
      <c r="AZ16" s="660">
        <v>1.643</v>
      </c>
      <c r="BA16" s="660">
        <v>1.5109999999999999</v>
      </c>
      <c r="BB16" s="660">
        <v>1.5089999999999999</v>
      </c>
      <c r="BC16" s="661">
        <v>1.415</v>
      </c>
    </row>
    <row r="17" spans="1:55" ht="12.75" customHeight="1" x14ac:dyDescent="0.25">
      <c r="A17" s="304" t="s">
        <v>207</v>
      </c>
      <c r="B17" s="653">
        <v>65.12</v>
      </c>
      <c r="C17" s="654">
        <v>67.537000000000006</v>
      </c>
      <c r="D17" s="654">
        <v>80.498000000000005</v>
      </c>
      <c r="E17" s="654">
        <v>88.63</v>
      </c>
      <c r="F17" s="654">
        <v>124.372</v>
      </c>
      <c r="G17" s="654">
        <v>77.350999999999999</v>
      </c>
      <c r="H17" s="654">
        <v>84.653000000000006</v>
      </c>
      <c r="I17" s="654">
        <v>74.067999999999998</v>
      </c>
      <c r="J17" s="654">
        <v>73.912999999999997</v>
      </c>
      <c r="K17" s="654">
        <v>90.512</v>
      </c>
      <c r="L17" s="655">
        <v>113.22499999999999</v>
      </c>
      <c r="M17" s="655">
        <v>82.25</v>
      </c>
      <c r="N17" s="655">
        <v>85.691999999999993</v>
      </c>
      <c r="O17" s="655">
        <v>94.721000000000004</v>
      </c>
      <c r="P17" s="655">
        <v>102.39</v>
      </c>
      <c r="Q17" s="655">
        <v>98.385999999999996</v>
      </c>
      <c r="R17" s="655">
        <v>123.646</v>
      </c>
      <c r="S17" s="656">
        <v>104.15600000000001</v>
      </c>
      <c r="T17" s="653">
        <v>37.646000000000001</v>
      </c>
      <c r="U17" s="654">
        <v>40.241999999999997</v>
      </c>
      <c r="V17" s="654">
        <v>48.106000000000002</v>
      </c>
      <c r="W17" s="654">
        <v>53.374000000000002</v>
      </c>
      <c r="X17" s="654">
        <v>63.539000000000001</v>
      </c>
      <c r="Y17" s="654">
        <v>47.99</v>
      </c>
      <c r="Z17" s="654">
        <v>52.648000000000003</v>
      </c>
      <c r="AA17" s="654">
        <v>46.197000000000003</v>
      </c>
      <c r="AB17" s="654">
        <v>44.732999999999997</v>
      </c>
      <c r="AC17" s="654">
        <v>54.435000000000002</v>
      </c>
      <c r="AD17" s="655">
        <v>59.265999999999998</v>
      </c>
      <c r="AE17" s="655">
        <v>48.371000000000002</v>
      </c>
      <c r="AF17" s="655">
        <v>51.142000000000003</v>
      </c>
      <c r="AG17" s="655">
        <v>57.503999999999998</v>
      </c>
      <c r="AH17" s="654">
        <v>63.591000000000001</v>
      </c>
      <c r="AI17" s="655">
        <v>61.704000000000001</v>
      </c>
      <c r="AJ17" s="655">
        <v>67.573999999999998</v>
      </c>
      <c r="AK17" s="655">
        <v>65.661000000000001</v>
      </c>
      <c r="AL17" s="653">
        <v>27.474</v>
      </c>
      <c r="AM17" s="654">
        <v>27.295000000000002</v>
      </c>
      <c r="AN17" s="654">
        <v>32.392000000000003</v>
      </c>
      <c r="AO17" s="654">
        <v>35.256</v>
      </c>
      <c r="AP17" s="654">
        <v>60.832999999999998</v>
      </c>
      <c r="AQ17" s="654">
        <v>29.361000000000001</v>
      </c>
      <c r="AR17" s="654">
        <v>32.005000000000003</v>
      </c>
      <c r="AS17" s="654">
        <v>27.870999999999999</v>
      </c>
      <c r="AT17" s="654">
        <v>29.18</v>
      </c>
      <c r="AU17" s="654">
        <v>36.076999999999998</v>
      </c>
      <c r="AV17" s="655">
        <v>53.959000000000003</v>
      </c>
      <c r="AW17" s="655">
        <v>33.878999999999998</v>
      </c>
      <c r="AX17" s="654">
        <v>34.549999999999997</v>
      </c>
      <c r="AY17" s="655">
        <v>37.216999999999999</v>
      </c>
      <c r="AZ17" s="655">
        <v>38.798999999999999</v>
      </c>
      <c r="BA17" s="655">
        <v>36.682000000000002</v>
      </c>
      <c r="BB17" s="655">
        <v>56.072000000000003</v>
      </c>
      <c r="BC17" s="656">
        <v>38.494999999999997</v>
      </c>
    </row>
    <row r="18" spans="1:55" ht="12.75" customHeight="1" x14ac:dyDescent="0.25">
      <c r="A18" s="304" t="s">
        <v>24</v>
      </c>
      <c r="B18" s="653">
        <v>44.826000000000001</v>
      </c>
      <c r="C18" s="654">
        <v>44.533000000000001</v>
      </c>
      <c r="D18" s="654">
        <v>49.652999999999999</v>
      </c>
      <c r="E18" s="654">
        <v>48.186999999999998</v>
      </c>
      <c r="F18" s="654">
        <v>46.122999999999998</v>
      </c>
      <c r="G18" s="654">
        <v>33.542999999999999</v>
      </c>
      <c r="H18" s="654">
        <v>29.907</v>
      </c>
      <c r="I18" s="654">
        <v>26.972000000000001</v>
      </c>
      <c r="J18" s="654">
        <v>24.495000000000001</v>
      </c>
      <c r="K18" s="654">
        <v>28.997</v>
      </c>
      <c r="L18" s="655">
        <v>24.478999999999999</v>
      </c>
      <c r="M18" s="655">
        <v>27.501000000000001</v>
      </c>
      <c r="N18" s="655">
        <v>29.521999999999998</v>
      </c>
      <c r="O18" s="655">
        <v>34.491999999999997</v>
      </c>
      <c r="P18" s="655">
        <v>34.634999999999998</v>
      </c>
      <c r="Q18" s="655">
        <v>32.210999999999999</v>
      </c>
      <c r="R18" s="655">
        <v>30.89</v>
      </c>
      <c r="S18" s="656">
        <v>31.462</v>
      </c>
      <c r="T18" s="653">
        <v>22.911999999999999</v>
      </c>
      <c r="U18" s="654">
        <v>20.841999999999999</v>
      </c>
      <c r="V18" s="654">
        <v>22.933</v>
      </c>
      <c r="W18" s="654">
        <v>22.173999999999999</v>
      </c>
      <c r="X18" s="654">
        <v>20.802</v>
      </c>
      <c r="Y18" s="654">
        <v>17.206</v>
      </c>
      <c r="Z18" s="654">
        <v>15.034000000000001</v>
      </c>
      <c r="AA18" s="654">
        <v>13.391</v>
      </c>
      <c r="AB18" s="654">
        <v>11.856</v>
      </c>
      <c r="AC18" s="654">
        <v>13.194000000000001</v>
      </c>
      <c r="AD18" s="655">
        <v>10.88</v>
      </c>
      <c r="AE18" s="655">
        <v>11.634</v>
      </c>
      <c r="AF18" s="655">
        <v>11.901999999999999</v>
      </c>
      <c r="AG18" s="655">
        <v>13.388</v>
      </c>
      <c r="AH18" s="654">
        <v>13.97</v>
      </c>
      <c r="AI18" s="655">
        <v>13.347</v>
      </c>
      <c r="AJ18" s="655">
        <v>12.442</v>
      </c>
      <c r="AK18" s="655">
        <v>12.736000000000001</v>
      </c>
      <c r="AL18" s="653">
        <v>21.914000000000001</v>
      </c>
      <c r="AM18" s="654">
        <v>23.690999999999999</v>
      </c>
      <c r="AN18" s="654">
        <v>26.72</v>
      </c>
      <c r="AO18" s="654">
        <v>26.013000000000002</v>
      </c>
      <c r="AP18" s="654">
        <v>25.321000000000002</v>
      </c>
      <c r="AQ18" s="654">
        <v>16.337</v>
      </c>
      <c r="AR18" s="654">
        <v>14.872999999999999</v>
      </c>
      <c r="AS18" s="654">
        <v>13.581</v>
      </c>
      <c r="AT18" s="654">
        <v>12.638999999999999</v>
      </c>
      <c r="AU18" s="654">
        <v>15.803000000000001</v>
      </c>
      <c r="AV18" s="655">
        <v>13.599</v>
      </c>
      <c r="AW18" s="655">
        <v>15.867000000000001</v>
      </c>
      <c r="AX18" s="654">
        <v>17.62</v>
      </c>
      <c r="AY18" s="655">
        <v>21.103999999999999</v>
      </c>
      <c r="AZ18" s="655">
        <v>20.664999999999999</v>
      </c>
      <c r="BA18" s="655">
        <v>18.864000000000001</v>
      </c>
      <c r="BB18" s="655">
        <v>18.448</v>
      </c>
      <c r="BC18" s="656">
        <v>18.725999999999999</v>
      </c>
    </row>
    <row r="19" spans="1:55" ht="12.75" customHeight="1" x14ac:dyDescent="0.25">
      <c r="A19" s="304" t="s">
        <v>141</v>
      </c>
      <c r="B19" s="653" t="s">
        <v>14</v>
      </c>
      <c r="C19" s="654" t="s">
        <v>14</v>
      </c>
      <c r="D19" s="654" t="s">
        <v>14</v>
      </c>
      <c r="E19" s="654" t="s">
        <v>14</v>
      </c>
      <c r="F19" s="654" t="s">
        <v>14</v>
      </c>
      <c r="G19" s="654" t="s">
        <v>14</v>
      </c>
      <c r="H19" s="654" t="s">
        <v>14</v>
      </c>
      <c r="I19" s="654" t="s">
        <v>14</v>
      </c>
      <c r="J19" s="654" t="s">
        <v>14</v>
      </c>
      <c r="K19" s="654" t="s">
        <v>14</v>
      </c>
      <c r="L19" s="655" t="s">
        <v>14</v>
      </c>
      <c r="M19" s="655">
        <v>17.658000000000001</v>
      </c>
      <c r="N19" s="655">
        <v>19.074999999999999</v>
      </c>
      <c r="O19" s="655">
        <v>21.417000000000002</v>
      </c>
      <c r="P19" s="655">
        <v>21.077999999999999</v>
      </c>
      <c r="Q19" s="655">
        <v>19.670999999999999</v>
      </c>
      <c r="R19" s="655">
        <v>18.866</v>
      </c>
      <c r="S19" s="655">
        <v>20.109000000000002</v>
      </c>
      <c r="T19" s="653" t="s">
        <v>14</v>
      </c>
      <c r="U19" s="654" t="s">
        <v>14</v>
      </c>
      <c r="V19" s="654" t="s">
        <v>14</v>
      </c>
      <c r="W19" s="654" t="s">
        <v>14</v>
      </c>
      <c r="X19" s="654" t="s">
        <v>14</v>
      </c>
      <c r="Y19" s="654" t="s">
        <v>14</v>
      </c>
      <c r="Z19" s="654" t="s">
        <v>14</v>
      </c>
      <c r="AA19" s="654" t="s">
        <v>14</v>
      </c>
      <c r="AB19" s="654" t="s">
        <v>14</v>
      </c>
      <c r="AC19" s="654" t="s">
        <v>14</v>
      </c>
      <c r="AD19" s="655" t="s">
        <v>14</v>
      </c>
      <c r="AE19" s="655">
        <v>6.8120000000000003</v>
      </c>
      <c r="AF19" s="655">
        <v>7.056</v>
      </c>
      <c r="AG19" s="655">
        <v>7.6630000000000003</v>
      </c>
      <c r="AH19" s="654">
        <v>7.88</v>
      </c>
      <c r="AI19" s="654">
        <v>7.4210000000000003</v>
      </c>
      <c r="AJ19" s="654">
        <v>6.9560000000000004</v>
      </c>
      <c r="AK19" s="654">
        <v>7.399</v>
      </c>
      <c r="AL19" s="653" t="s">
        <v>14</v>
      </c>
      <c r="AM19" s="654" t="s">
        <v>14</v>
      </c>
      <c r="AN19" s="654" t="s">
        <v>14</v>
      </c>
      <c r="AO19" s="654" t="s">
        <v>14</v>
      </c>
      <c r="AP19" s="654" t="s">
        <v>14</v>
      </c>
      <c r="AQ19" s="654" t="s">
        <v>14</v>
      </c>
      <c r="AR19" s="654" t="s">
        <v>14</v>
      </c>
      <c r="AS19" s="654" t="s">
        <v>14</v>
      </c>
      <c r="AT19" s="654" t="s">
        <v>14</v>
      </c>
      <c r="AU19" s="654" t="s">
        <v>14</v>
      </c>
      <c r="AV19" s="655" t="s">
        <v>14</v>
      </c>
      <c r="AW19" s="655">
        <v>10.846</v>
      </c>
      <c r="AX19" s="654">
        <v>12.019</v>
      </c>
      <c r="AY19" s="655">
        <v>13.754</v>
      </c>
      <c r="AZ19" s="655">
        <v>13.198</v>
      </c>
      <c r="BA19" s="655">
        <v>12.25</v>
      </c>
      <c r="BB19" s="655">
        <v>11.91</v>
      </c>
      <c r="BC19" s="656">
        <v>12.71</v>
      </c>
    </row>
    <row r="20" spans="1:55" ht="12.75" customHeight="1" x14ac:dyDescent="0.25">
      <c r="A20" s="304" t="s">
        <v>25</v>
      </c>
      <c r="B20" s="658">
        <v>44.36</v>
      </c>
      <c r="C20" s="659">
        <v>44.116</v>
      </c>
      <c r="D20" s="659">
        <v>46.786999999999999</v>
      </c>
      <c r="E20" s="659">
        <v>47.262</v>
      </c>
      <c r="F20" s="659">
        <v>51.374000000000002</v>
      </c>
      <c r="G20" s="659">
        <v>48.792999999999999</v>
      </c>
      <c r="H20" s="659">
        <v>49.692999999999998</v>
      </c>
      <c r="I20" s="659">
        <v>44.066000000000003</v>
      </c>
      <c r="J20" s="659">
        <v>38.371000000000002</v>
      </c>
      <c r="K20" s="659">
        <v>40.372</v>
      </c>
      <c r="L20" s="660">
        <v>48.170999999999999</v>
      </c>
      <c r="M20" s="660">
        <v>45.247</v>
      </c>
      <c r="N20" s="660">
        <v>47.777999999999999</v>
      </c>
      <c r="O20" s="660" t="s">
        <v>14</v>
      </c>
      <c r="P20" s="660" t="s">
        <v>14</v>
      </c>
      <c r="Q20" s="660" t="s">
        <v>14</v>
      </c>
      <c r="R20" s="660" t="s">
        <v>14</v>
      </c>
      <c r="S20" s="660" t="s">
        <v>14</v>
      </c>
      <c r="T20" s="658">
        <v>17.398</v>
      </c>
      <c r="U20" s="659">
        <v>17.224</v>
      </c>
      <c r="V20" s="659">
        <v>18.97</v>
      </c>
      <c r="W20" s="659">
        <v>19.05</v>
      </c>
      <c r="X20" s="659">
        <v>21.02</v>
      </c>
      <c r="Y20" s="659">
        <v>21.047000000000001</v>
      </c>
      <c r="Z20" s="659">
        <v>20.917999999999999</v>
      </c>
      <c r="AA20" s="659">
        <v>18.667999999999999</v>
      </c>
      <c r="AB20" s="659">
        <v>16.196999999999999</v>
      </c>
      <c r="AC20" s="659">
        <v>16.242999999999999</v>
      </c>
      <c r="AD20" s="660">
        <v>19.366</v>
      </c>
      <c r="AE20" s="660">
        <v>18.027000000000001</v>
      </c>
      <c r="AF20" s="660">
        <v>18.72</v>
      </c>
      <c r="AG20" s="660" t="s">
        <v>14</v>
      </c>
      <c r="AH20" s="659" t="s">
        <v>14</v>
      </c>
      <c r="AI20" s="659" t="s">
        <v>14</v>
      </c>
      <c r="AJ20" s="659" t="s">
        <v>14</v>
      </c>
      <c r="AK20" s="659" t="s">
        <v>14</v>
      </c>
      <c r="AL20" s="658">
        <v>26.962</v>
      </c>
      <c r="AM20" s="659">
        <v>26.891999999999999</v>
      </c>
      <c r="AN20" s="659">
        <v>27.817</v>
      </c>
      <c r="AO20" s="659">
        <v>28.212</v>
      </c>
      <c r="AP20" s="659">
        <v>30.353999999999999</v>
      </c>
      <c r="AQ20" s="659">
        <v>27.745999999999999</v>
      </c>
      <c r="AR20" s="659">
        <v>28.774999999999999</v>
      </c>
      <c r="AS20" s="659">
        <v>25.398</v>
      </c>
      <c r="AT20" s="659">
        <v>22.173999999999999</v>
      </c>
      <c r="AU20" s="659">
        <v>24.129000000000001</v>
      </c>
      <c r="AV20" s="660">
        <v>28.805</v>
      </c>
      <c r="AW20" s="660">
        <v>27.22</v>
      </c>
      <c r="AX20" s="659">
        <v>29.058</v>
      </c>
      <c r="AY20" s="660" t="s">
        <v>14</v>
      </c>
      <c r="AZ20" s="660" t="s">
        <v>14</v>
      </c>
      <c r="BA20" s="660" t="s">
        <v>14</v>
      </c>
      <c r="BB20" s="660" t="s">
        <v>14</v>
      </c>
      <c r="BC20" s="656" t="s">
        <v>14</v>
      </c>
    </row>
    <row r="21" spans="1:55" ht="12.75" customHeight="1" x14ac:dyDescent="0.25">
      <c r="A21" s="304" t="s">
        <v>563</v>
      </c>
      <c r="B21" s="653" t="s">
        <v>14</v>
      </c>
      <c r="C21" s="654">
        <v>20.552</v>
      </c>
      <c r="D21" s="654">
        <v>18.456</v>
      </c>
      <c r="E21" s="654">
        <v>18.815000000000001</v>
      </c>
      <c r="F21" s="654">
        <v>28.780999999999999</v>
      </c>
      <c r="G21" s="654">
        <v>30.146999999999998</v>
      </c>
      <c r="H21" s="654">
        <v>29.991</v>
      </c>
      <c r="I21" s="654">
        <v>26.329000000000001</v>
      </c>
      <c r="J21" s="654">
        <v>23.350999999999999</v>
      </c>
      <c r="K21" s="654" t="s">
        <v>14</v>
      </c>
      <c r="L21" s="655" t="s">
        <v>14</v>
      </c>
      <c r="M21" s="655" t="s">
        <v>14</v>
      </c>
      <c r="N21" s="655" t="s">
        <v>14</v>
      </c>
      <c r="O21" s="655" t="s">
        <v>14</v>
      </c>
      <c r="P21" s="655" t="s">
        <v>14</v>
      </c>
      <c r="Q21" s="655" t="s">
        <v>14</v>
      </c>
      <c r="R21" s="655" t="s">
        <v>14</v>
      </c>
      <c r="S21" s="655" t="s">
        <v>14</v>
      </c>
      <c r="T21" s="653" t="s">
        <v>14</v>
      </c>
      <c r="U21" s="654" t="s">
        <v>14</v>
      </c>
      <c r="V21" s="654">
        <v>6.3040000000000003</v>
      </c>
      <c r="W21" s="654">
        <v>6.45</v>
      </c>
      <c r="X21" s="654">
        <v>8.8239999999999998</v>
      </c>
      <c r="Y21" s="654">
        <v>10.196</v>
      </c>
      <c r="Z21" s="654">
        <v>10.058</v>
      </c>
      <c r="AA21" s="654">
        <v>8.9510000000000005</v>
      </c>
      <c r="AB21" s="654">
        <v>8.0350000000000001</v>
      </c>
      <c r="AC21" s="654" t="s">
        <v>14</v>
      </c>
      <c r="AD21" s="655" t="s">
        <v>14</v>
      </c>
      <c r="AE21" s="655" t="s">
        <v>14</v>
      </c>
      <c r="AF21" s="655" t="s">
        <v>14</v>
      </c>
      <c r="AG21" s="655" t="s">
        <v>14</v>
      </c>
      <c r="AH21" s="654" t="s">
        <v>14</v>
      </c>
      <c r="AI21" s="654" t="s">
        <v>14</v>
      </c>
      <c r="AJ21" s="654" t="s">
        <v>14</v>
      </c>
      <c r="AK21" s="654" t="s">
        <v>14</v>
      </c>
      <c r="AL21" s="653" t="s">
        <v>14</v>
      </c>
      <c r="AM21" s="654" t="s">
        <v>14</v>
      </c>
      <c r="AN21" s="654">
        <v>12.151999999999999</v>
      </c>
      <c r="AO21" s="654">
        <v>12.365</v>
      </c>
      <c r="AP21" s="654">
        <v>19.957000000000001</v>
      </c>
      <c r="AQ21" s="654">
        <v>19.951000000000001</v>
      </c>
      <c r="AR21" s="654">
        <v>19.933</v>
      </c>
      <c r="AS21" s="654">
        <v>17.378</v>
      </c>
      <c r="AT21" s="654">
        <v>15.316000000000001</v>
      </c>
      <c r="AU21" s="654" t="s">
        <v>14</v>
      </c>
      <c r="AV21" s="655" t="s">
        <v>14</v>
      </c>
      <c r="AW21" s="655" t="s">
        <v>14</v>
      </c>
      <c r="AX21" s="654" t="s">
        <v>14</v>
      </c>
      <c r="AY21" s="655" t="s">
        <v>14</v>
      </c>
      <c r="AZ21" s="655" t="s">
        <v>14</v>
      </c>
      <c r="BA21" s="655" t="s">
        <v>14</v>
      </c>
      <c r="BB21" s="655" t="s">
        <v>14</v>
      </c>
      <c r="BC21" s="656" t="s">
        <v>14</v>
      </c>
    </row>
    <row r="22" spans="1:55" ht="12.75" customHeight="1" x14ac:dyDescent="0.25">
      <c r="A22" s="304" t="s">
        <v>26</v>
      </c>
      <c r="B22" s="664">
        <v>41.345999999999997</v>
      </c>
      <c r="C22" s="659">
        <v>40.241999999999997</v>
      </c>
      <c r="D22" s="659">
        <v>39.323999999999998</v>
      </c>
      <c r="E22" s="659">
        <v>39.411000000000001</v>
      </c>
      <c r="F22" s="659">
        <v>39.645000000000003</v>
      </c>
      <c r="G22" s="659">
        <v>32.643000000000001</v>
      </c>
      <c r="H22" s="665">
        <v>35.676000000000002</v>
      </c>
      <c r="I22" s="659">
        <v>30.106000000000002</v>
      </c>
      <c r="J22" s="659">
        <v>27.530999999999999</v>
      </c>
      <c r="K22" s="659">
        <v>30.048999999999999</v>
      </c>
      <c r="L22" s="660">
        <v>33.756999999999998</v>
      </c>
      <c r="M22" s="660">
        <v>31.99</v>
      </c>
      <c r="N22" s="660">
        <v>34.078000000000003</v>
      </c>
      <c r="O22" s="660" t="s">
        <v>14</v>
      </c>
      <c r="P22" s="660" t="s">
        <v>14</v>
      </c>
      <c r="Q22" s="660" t="s">
        <v>14</v>
      </c>
      <c r="R22" s="660" t="s">
        <v>14</v>
      </c>
      <c r="S22" s="660" t="s">
        <v>14</v>
      </c>
      <c r="T22" s="658">
        <v>5.5810000000000004</v>
      </c>
      <c r="U22" s="659">
        <v>6.1310000000000002</v>
      </c>
      <c r="V22" s="659">
        <v>5.9</v>
      </c>
      <c r="W22" s="659">
        <v>6.0519999999999996</v>
      </c>
      <c r="X22" s="659">
        <v>6.524</v>
      </c>
      <c r="Y22" s="654">
        <v>6.3090000000000002</v>
      </c>
      <c r="Z22" s="654">
        <v>6.5209999999999999</v>
      </c>
      <c r="AA22" s="654">
        <v>5.8140000000000001</v>
      </c>
      <c r="AB22" s="654">
        <v>5.5170000000000003</v>
      </c>
      <c r="AC22" s="654">
        <v>5.556</v>
      </c>
      <c r="AD22" s="655">
        <v>6.6630000000000003</v>
      </c>
      <c r="AE22" s="655">
        <v>6.4279999999999999</v>
      </c>
      <c r="AF22" s="655">
        <v>6.8490000000000002</v>
      </c>
      <c r="AG22" s="655" t="s">
        <v>14</v>
      </c>
      <c r="AH22" s="654" t="s">
        <v>14</v>
      </c>
      <c r="AI22" s="654" t="s">
        <v>14</v>
      </c>
      <c r="AJ22" s="654" t="s">
        <v>14</v>
      </c>
      <c r="AK22" s="654" t="s">
        <v>14</v>
      </c>
      <c r="AL22" s="658">
        <v>35.765000000000001</v>
      </c>
      <c r="AM22" s="659">
        <v>34.110999999999997</v>
      </c>
      <c r="AN22" s="659">
        <v>33.423999999999999</v>
      </c>
      <c r="AO22" s="659">
        <v>33.359000000000002</v>
      </c>
      <c r="AP22" s="659">
        <v>33.121000000000002</v>
      </c>
      <c r="AQ22" s="659">
        <v>26.334</v>
      </c>
      <c r="AR22" s="659">
        <v>29.155000000000001</v>
      </c>
      <c r="AS22" s="659">
        <v>24.292000000000002</v>
      </c>
      <c r="AT22" s="659">
        <v>22.013999999999999</v>
      </c>
      <c r="AU22" s="659">
        <v>24.492999999999999</v>
      </c>
      <c r="AV22" s="660">
        <v>27.094000000000001</v>
      </c>
      <c r="AW22" s="660">
        <v>25.562000000000001</v>
      </c>
      <c r="AX22" s="659">
        <v>27.228999999999999</v>
      </c>
      <c r="AY22" s="660" t="s">
        <v>14</v>
      </c>
      <c r="AZ22" s="660" t="s">
        <v>14</v>
      </c>
      <c r="BA22" s="660" t="s">
        <v>14</v>
      </c>
      <c r="BB22" s="660" t="s">
        <v>14</v>
      </c>
      <c r="BC22" s="656" t="s">
        <v>14</v>
      </c>
    </row>
    <row r="23" spans="1:55" ht="12.75" customHeight="1" x14ac:dyDescent="0.25">
      <c r="A23" s="304" t="s">
        <v>16</v>
      </c>
      <c r="B23" s="664">
        <v>34.832000000000001</v>
      </c>
      <c r="C23" s="659">
        <v>29.902999999999999</v>
      </c>
      <c r="D23" s="659">
        <v>31.454999999999998</v>
      </c>
      <c r="E23" s="659">
        <v>31.553999999999998</v>
      </c>
      <c r="F23" s="659">
        <v>31.452000000000002</v>
      </c>
      <c r="G23" s="659">
        <v>32.621000000000002</v>
      </c>
      <c r="H23" s="665">
        <v>32.999000000000002</v>
      </c>
      <c r="I23" s="659">
        <v>27.802</v>
      </c>
      <c r="J23" s="659">
        <v>26.427</v>
      </c>
      <c r="K23" s="659" t="s">
        <v>14</v>
      </c>
      <c r="L23" s="660" t="s">
        <v>14</v>
      </c>
      <c r="M23" s="660" t="s">
        <v>14</v>
      </c>
      <c r="N23" s="660" t="s">
        <v>14</v>
      </c>
      <c r="O23" s="660" t="s">
        <v>14</v>
      </c>
      <c r="P23" s="660" t="s">
        <v>14</v>
      </c>
      <c r="Q23" s="660" t="s">
        <v>14</v>
      </c>
      <c r="R23" s="660" t="s">
        <v>14</v>
      </c>
      <c r="S23" s="660" t="s">
        <v>14</v>
      </c>
      <c r="T23" s="658">
        <v>4.6849999999999996</v>
      </c>
      <c r="U23" s="659">
        <v>4.2519999999999998</v>
      </c>
      <c r="V23" s="659">
        <v>4.7830000000000004</v>
      </c>
      <c r="W23" s="659">
        <v>4.9610000000000003</v>
      </c>
      <c r="X23" s="659">
        <v>5.274</v>
      </c>
      <c r="Y23" s="654">
        <v>6.3109999999999999</v>
      </c>
      <c r="Z23" s="654">
        <v>5.9880000000000004</v>
      </c>
      <c r="AA23" s="654">
        <v>5.3090000000000002</v>
      </c>
      <c r="AB23" s="654">
        <v>5.2539999999999996</v>
      </c>
      <c r="AC23" s="654" t="s">
        <v>14</v>
      </c>
      <c r="AD23" s="655" t="s">
        <v>14</v>
      </c>
      <c r="AE23" s="655" t="s">
        <v>14</v>
      </c>
      <c r="AF23" s="655" t="s">
        <v>14</v>
      </c>
      <c r="AG23" s="655" t="s">
        <v>14</v>
      </c>
      <c r="AH23" s="654" t="s">
        <v>14</v>
      </c>
      <c r="AI23" s="666" t="s">
        <v>14</v>
      </c>
      <c r="AJ23" s="666" t="s">
        <v>14</v>
      </c>
      <c r="AK23" s="665" t="s">
        <v>14</v>
      </c>
      <c r="AL23" s="664">
        <v>30.146999999999998</v>
      </c>
      <c r="AM23" s="659">
        <v>25.651</v>
      </c>
      <c r="AN23" s="659">
        <v>26.672000000000001</v>
      </c>
      <c r="AO23" s="659">
        <v>26.593</v>
      </c>
      <c r="AP23" s="659">
        <v>26.178000000000001</v>
      </c>
      <c r="AQ23" s="659">
        <v>26.31</v>
      </c>
      <c r="AR23" s="659">
        <v>27.010999999999999</v>
      </c>
      <c r="AS23" s="659">
        <v>22.492999999999999</v>
      </c>
      <c r="AT23" s="659">
        <v>21.172999999999998</v>
      </c>
      <c r="AU23" s="659" t="s">
        <v>14</v>
      </c>
      <c r="AV23" s="659" t="s">
        <v>14</v>
      </c>
      <c r="AW23" s="659" t="s">
        <v>14</v>
      </c>
      <c r="AX23" s="659" t="s">
        <v>14</v>
      </c>
      <c r="AY23" s="660" t="s">
        <v>14</v>
      </c>
      <c r="AZ23" s="660" t="s">
        <v>14</v>
      </c>
      <c r="BA23" s="660" t="s">
        <v>14</v>
      </c>
      <c r="BB23" s="660" t="s">
        <v>14</v>
      </c>
      <c r="BC23" s="661" t="s">
        <v>14</v>
      </c>
    </row>
    <row r="24" spans="1:55" ht="12.75" customHeight="1" x14ac:dyDescent="0.25">
      <c r="A24" s="304" t="s">
        <v>564</v>
      </c>
      <c r="B24" s="664" t="s">
        <v>14</v>
      </c>
      <c r="C24" s="659" t="s">
        <v>14</v>
      </c>
      <c r="D24" s="659" t="s">
        <v>14</v>
      </c>
      <c r="E24" s="659" t="s">
        <v>14</v>
      </c>
      <c r="F24" s="659" t="s">
        <v>14</v>
      </c>
      <c r="G24" s="659" t="s">
        <v>14</v>
      </c>
      <c r="H24" s="665" t="s">
        <v>14</v>
      </c>
      <c r="I24" s="659" t="s">
        <v>14</v>
      </c>
      <c r="J24" s="659" t="s">
        <v>14</v>
      </c>
      <c r="K24" s="659" t="s">
        <v>14</v>
      </c>
      <c r="L24" s="659" t="s">
        <v>14</v>
      </c>
      <c r="M24" s="659" t="s">
        <v>14</v>
      </c>
      <c r="N24" s="659">
        <v>77.061000000000007</v>
      </c>
      <c r="O24" s="665">
        <v>67.504000000000005</v>
      </c>
      <c r="P24" s="659">
        <v>53.216999999999999</v>
      </c>
      <c r="Q24" s="665">
        <v>41.173000000000002</v>
      </c>
      <c r="R24" s="665" t="s">
        <v>14</v>
      </c>
      <c r="S24" s="667" t="s">
        <v>14</v>
      </c>
      <c r="T24" s="658" t="s">
        <v>14</v>
      </c>
      <c r="U24" s="659" t="s">
        <v>14</v>
      </c>
      <c r="V24" s="659" t="s">
        <v>14</v>
      </c>
      <c r="W24" s="659" t="s">
        <v>14</v>
      </c>
      <c r="X24" s="659" t="s">
        <v>14</v>
      </c>
      <c r="Y24" s="654" t="s">
        <v>14</v>
      </c>
      <c r="Z24" s="654" t="s">
        <v>14</v>
      </c>
      <c r="AA24" s="654" t="s">
        <v>14</v>
      </c>
      <c r="AB24" s="654" t="s">
        <v>14</v>
      </c>
      <c r="AC24" s="654" t="s">
        <v>14</v>
      </c>
      <c r="AD24" s="655" t="s">
        <v>14</v>
      </c>
      <c r="AE24" s="655" t="s">
        <v>14</v>
      </c>
      <c r="AF24" s="655">
        <v>24.545999999999999</v>
      </c>
      <c r="AG24" s="655">
        <v>21.344999999999999</v>
      </c>
      <c r="AH24" s="654">
        <v>18.164999999999999</v>
      </c>
      <c r="AI24" s="666">
        <v>13.111000000000001</v>
      </c>
      <c r="AJ24" s="666" t="s">
        <v>14</v>
      </c>
      <c r="AK24" s="665" t="s">
        <v>14</v>
      </c>
      <c r="AL24" s="664" t="s">
        <v>14</v>
      </c>
      <c r="AM24" s="659" t="s">
        <v>14</v>
      </c>
      <c r="AN24" s="659" t="s">
        <v>14</v>
      </c>
      <c r="AO24" s="659" t="s">
        <v>14</v>
      </c>
      <c r="AP24" s="659" t="s">
        <v>14</v>
      </c>
      <c r="AQ24" s="659" t="s">
        <v>14</v>
      </c>
      <c r="AR24" s="659" t="s">
        <v>14</v>
      </c>
      <c r="AS24" s="659" t="s">
        <v>14</v>
      </c>
      <c r="AT24" s="659" t="s">
        <v>14</v>
      </c>
      <c r="AU24" s="659" t="s">
        <v>14</v>
      </c>
      <c r="AV24" s="665" t="s">
        <v>14</v>
      </c>
      <c r="AW24" s="665" t="s">
        <v>14</v>
      </c>
      <c r="AX24" s="659">
        <v>52.515000000000001</v>
      </c>
      <c r="AY24" s="660">
        <v>46.158999999999999</v>
      </c>
      <c r="AZ24" s="660">
        <v>35.052</v>
      </c>
      <c r="BA24" s="660">
        <v>28.062000000000001</v>
      </c>
      <c r="BB24" s="660" t="s">
        <v>14</v>
      </c>
      <c r="BC24" s="661" t="s">
        <v>14</v>
      </c>
    </row>
    <row r="25" spans="1:55" ht="12.75" customHeight="1" x14ac:dyDescent="0.25">
      <c r="A25" s="304" t="s">
        <v>104</v>
      </c>
      <c r="B25" s="664" t="s">
        <v>14</v>
      </c>
      <c r="C25" s="659" t="s">
        <v>14</v>
      </c>
      <c r="D25" s="659" t="s">
        <v>14</v>
      </c>
      <c r="E25" s="659" t="s">
        <v>14</v>
      </c>
      <c r="F25" s="659" t="s">
        <v>14</v>
      </c>
      <c r="G25" s="659" t="s">
        <v>14</v>
      </c>
      <c r="H25" s="665" t="s">
        <v>14</v>
      </c>
      <c r="I25" s="654" t="s">
        <v>14</v>
      </c>
      <c r="J25" s="654" t="s">
        <v>14</v>
      </c>
      <c r="K25" s="654">
        <v>56.783000000000001</v>
      </c>
      <c r="L25" s="655">
        <v>51.563000000000002</v>
      </c>
      <c r="M25" s="655">
        <v>49.680999999999997</v>
      </c>
      <c r="N25" s="655">
        <v>52.956000000000003</v>
      </c>
      <c r="O25" s="655">
        <v>56.280999999999999</v>
      </c>
      <c r="P25" s="655">
        <v>60.234000000000002</v>
      </c>
      <c r="Q25" s="655">
        <v>61.841000000000001</v>
      </c>
      <c r="R25" s="655">
        <v>55.781999999999996</v>
      </c>
      <c r="S25" s="656">
        <v>61.173999999999999</v>
      </c>
      <c r="T25" s="653" t="s">
        <v>14</v>
      </c>
      <c r="U25" s="654" t="s">
        <v>14</v>
      </c>
      <c r="V25" s="654" t="s">
        <v>14</v>
      </c>
      <c r="W25" s="654" t="s">
        <v>14</v>
      </c>
      <c r="X25" s="654" t="s">
        <v>14</v>
      </c>
      <c r="Y25" s="654" t="s">
        <v>14</v>
      </c>
      <c r="Z25" s="654" t="s">
        <v>14</v>
      </c>
      <c r="AA25" s="654" t="s">
        <v>14</v>
      </c>
      <c r="AB25" s="654" t="s">
        <v>14</v>
      </c>
      <c r="AC25" s="654">
        <v>13.914</v>
      </c>
      <c r="AD25" s="655">
        <v>13.64</v>
      </c>
      <c r="AE25" s="655">
        <v>13.266</v>
      </c>
      <c r="AF25" s="655">
        <v>14.125</v>
      </c>
      <c r="AG25" s="655">
        <v>14.961</v>
      </c>
      <c r="AH25" s="654">
        <v>17.413</v>
      </c>
      <c r="AI25" s="655">
        <v>18.620999999999999</v>
      </c>
      <c r="AJ25" s="655">
        <v>15.72</v>
      </c>
      <c r="AK25" s="655">
        <v>18.654</v>
      </c>
      <c r="AL25" s="653" t="s">
        <v>14</v>
      </c>
      <c r="AM25" s="654" t="s">
        <v>14</v>
      </c>
      <c r="AN25" s="654" t="s">
        <v>14</v>
      </c>
      <c r="AO25" s="654" t="s">
        <v>14</v>
      </c>
      <c r="AP25" s="654" t="s">
        <v>14</v>
      </c>
      <c r="AQ25" s="654" t="s">
        <v>14</v>
      </c>
      <c r="AR25" s="654" t="s">
        <v>14</v>
      </c>
      <c r="AS25" s="654" t="s">
        <v>14</v>
      </c>
      <c r="AT25" s="654" t="s">
        <v>14</v>
      </c>
      <c r="AU25" s="654">
        <v>42.869</v>
      </c>
      <c r="AV25" s="655">
        <v>37.923000000000002</v>
      </c>
      <c r="AW25" s="655">
        <v>36.414999999999999</v>
      </c>
      <c r="AX25" s="654">
        <v>38.831000000000003</v>
      </c>
      <c r="AY25" s="655">
        <v>41.32</v>
      </c>
      <c r="AZ25" s="655">
        <v>42.820999999999998</v>
      </c>
      <c r="BA25" s="655">
        <v>43.22</v>
      </c>
      <c r="BB25" s="655">
        <v>40.061999999999998</v>
      </c>
      <c r="BC25" s="656">
        <v>42.52</v>
      </c>
    </row>
    <row r="26" spans="1:55" ht="12.75" customHeight="1" x14ac:dyDescent="0.25">
      <c r="A26" s="304" t="s">
        <v>107</v>
      </c>
      <c r="B26" s="653">
        <v>2.6320000000000001</v>
      </c>
      <c r="C26" s="654">
        <v>3.2869999999999999</v>
      </c>
      <c r="D26" s="654">
        <v>4.1260000000000003</v>
      </c>
      <c r="E26" s="654">
        <v>5.032</v>
      </c>
      <c r="F26" s="654">
        <v>5.4029999999999996</v>
      </c>
      <c r="G26" s="654">
        <v>5.0519999999999996</v>
      </c>
      <c r="H26" s="654">
        <v>5.4859999999999998</v>
      </c>
      <c r="I26" s="654">
        <v>5.3179999999999996</v>
      </c>
      <c r="J26" s="654">
        <v>5.2750000000000004</v>
      </c>
      <c r="K26" s="654">
        <v>5.5010000000000003</v>
      </c>
      <c r="L26" s="655">
        <v>6.06</v>
      </c>
      <c r="M26" s="655">
        <v>5.9880000000000004</v>
      </c>
      <c r="N26" s="655">
        <v>8.5009999999999994</v>
      </c>
      <c r="O26" s="655">
        <v>5.915</v>
      </c>
      <c r="P26" s="655">
        <v>4.2</v>
      </c>
      <c r="Q26" s="655">
        <v>3.8479999999999999</v>
      </c>
      <c r="R26" s="655">
        <v>4.2009999999999996</v>
      </c>
      <c r="S26" s="656">
        <v>3.6970000000000001</v>
      </c>
      <c r="T26" s="653">
        <v>0.65300000000000002</v>
      </c>
      <c r="U26" s="654">
        <v>0.629</v>
      </c>
      <c r="V26" s="654">
        <v>0.72099999999999997</v>
      </c>
      <c r="W26" s="654">
        <v>0.98899999999999999</v>
      </c>
      <c r="X26" s="654">
        <v>1.1459999999999999</v>
      </c>
      <c r="Y26" s="654">
        <v>0.98099999999999998</v>
      </c>
      <c r="Z26" s="654">
        <v>1.0980000000000001</v>
      </c>
      <c r="AA26" s="654">
        <v>1.119</v>
      </c>
      <c r="AB26" s="654">
        <v>0.997</v>
      </c>
      <c r="AC26" s="654">
        <v>1.0649999999999999</v>
      </c>
      <c r="AD26" s="655">
        <v>1.25</v>
      </c>
      <c r="AE26" s="655">
        <v>1.1990000000000001</v>
      </c>
      <c r="AF26" s="655">
        <v>2.464</v>
      </c>
      <c r="AG26" s="655">
        <v>0.97899999999999998</v>
      </c>
      <c r="AH26" s="654">
        <v>0.89500000000000002</v>
      </c>
      <c r="AI26" s="655">
        <v>0.78500000000000003</v>
      </c>
      <c r="AJ26" s="655">
        <v>0.97599999999999998</v>
      </c>
      <c r="AK26" s="655">
        <v>0.876</v>
      </c>
      <c r="AL26" s="653">
        <v>1.9790000000000001</v>
      </c>
      <c r="AM26" s="654">
        <v>2.6579999999999999</v>
      </c>
      <c r="AN26" s="654">
        <v>3.4049999999999998</v>
      </c>
      <c r="AO26" s="654">
        <v>4.0430000000000001</v>
      </c>
      <c r="AP26" s="654">
        <v>4.2569999999999997</v>
      </c>
      <c r="AQ26" s="654">
        <v>4.0709999999999997</v>
      </c>
      <c r="AR26" s="654">
        <v>4.3879999999999999</v>
      </c>
      <c r="AS26" s="654">
        <v>4.1989999999999998</v>
      </c>
      <c r="AT26" s="654">
        <v>4.2779999999999996</v>
      </c>
      <c r="AU26" s="654">
        <v>4.4359999999999999</v>
      </c>
      <c r="AV26" s="655">
        <v>4.8099999999999996</v>
      </c>
      <c r="AW26" s="655">
        <v>4.7889999999999997</v>
      </c>
      <c r="AX26" s="654">
        <v>6.0369999999999999</v>
      </c>
      <c r="AY26" s="655">
        <v>4.9359999999999999</v>
      </c>
      <c r="AZ26" s="655">
        <v>3.3050000000000002</v>
      </c>
      <c r="BA26" s="655">
        <v>3.0630000000000002</v>
      </c>
      <c r="BB26" s="655">
        <v>3.2250000000000001</v>
      </c>
      <c r="BC26" s="656">
        <v>2.8210000000000002</v>
      </c>
    </row>
    <row r="27" spans="1:55" ht="12.75" customHeight="1" x14ac:dyDescent="0.25">
      <c r="A27" s="304" t="s">
        <v>114</v>
      </c>
      <c r="B27" s="658">
        <v>6.62</v>
      </c>
      <c r="C27" s="659">
        <v>6.6360000000000001</v>
      </c>
      <c r="D27" s="659">
        <v>6.7859999999999996</v>
      </c>
      <c r="E27" s="659">
        <v>7.1079999999999997</v>
      </c>
      <c r="F27" s="659">
        <v>5.9359999999999999</v>
      </c>
      <c r="G27" s="659">
        <v>4.8369999999999997</v>
      </c>
      <c r="H27" s="659">
        <v>6.1959999999999997</v>
      </c>
      <c r="I27" s="659">
        <v>5.76</v>
      </c>
      <c r="J27" s="659">
        <v>5.2560000000000002</v>
      </c>
      <c r="K27" s="659">
        <v>5.4889999999999999</v>
      </c>
      <c r="L27" s="660">
        <v>5.2480000000000002</v>
      </c>
      <c r="M27" s="660">
        <v>5.6909999999999998</v>
      </c>
      <c r="N27" s="660">
        <v>7.11</v>
      </c>
      <c r="O27" s="660">
        <v>6.8220000000000001</v>
      </c>
      <c r="P27" s="655">
        <v>4.766</v>
      </c>
      <c r="Q27" s="655">
        <v>4.1539999999999999</v>
      </c>
      <c r="R27" s="655">
        <v>3.2210000000000001</v>
      </c>
      <c r="S27" s="661">
        <v>3.548</v>
      </c>
      <c r="T27" s="658">
        <v>0.55800000000000005</v>
      </c>
      <c r="U27" s="659">
        <v>0.58299999999999996</v>
      </c>
      <c r="V27" s="659">
        <v>0.629</v>
      </c>
      <c r="W27" s="659">
        <v>0.71799999999999997</v>
      </c>
      <c r="X27" s="659">
        <v>0.63100000000000001</v>
      </c>
      <c r="Y27" s="659">
        <v>0.54900000000000004</v>
      </c>
      <c r="Z27" s="659">
        <v>0.628</v>
      </c>
      <c r="AA27" s="659">
        <v>0.65400000000000003</v>
      </c>
      <c r="AB27" s="659">
        <v>0.502</v>
      </c>
      <c r="AC27" s="659">
        <v>0.69899999999999995</v>
      </c>
      <c r="AD27" s="660">
        <v>0.69699999999999995</v>
      </c>
      <c r="AE27" s="660">
        <v>0.876</v>
      </c>
      <c r="AF27" s="660">
        <v>1.4610000000000001</v>
      </c>
      <c r="AG27" s="660">
        <v>0.92400000000000004</v>
      </c>
      <c r="AH27" s="659">
        <v>0.70399999999999996</v>
      </c>
      <c r="AI27" s="659">
        <v>0.65300000000000002</v>
      </c>
      <c r="AJ27" s="659">
        <v>0.51</v>
      </c>
      <c r="AK27" s="659">
        <v>0.57999999999999996</v>
      </c>
      <c r="AL27" s="658">
        <v>6.0620000000000003</v>
      </c>
      <c r="AM27" s="659">
        <v>6.0529999999999999</v>
      </c>
      <c r="AN27" s="659">
        <v>6.157</v>
      </c>
      <c r="AO27" s="659">
        <v>6.39</v>
      </c>
      <c r="AP27" s="659">
        <v>5.3049999999999997</v>
      </c>
      <c r="AQ27" s="659">
        <v>4.2880000000000003</v>
      </c>
      <c r="AR27" s="659">
        <v>5.5679999999999996</v>
      </c>
      <c r="AS27" s="659">
        <v>5.1059999999999999</v>
      </c>
      <c r="AT27" s="659">
        <v>4.7539999999999996</v>
      </c>
      <c r="AU27" s="659">
        <v>4.79</v>
      </c>
      <c r="AV27" s="660">
        <v>4.5510000000000002</v>
      </c>
      <c r="AW27" s="660">
        <v>4.8150000000000004</v>
      </c>
      <c r="AX27" s="659">
        <v>5.649</v>
      </c>
      <c r="AY27" s="660">
        <v>5.8979999999999997</v>
      </c>
      <c r="AZ27" s="660">
        <v>4.0620000000000003</v>
      </c>
      <c r="BA27" s="660">
        <v>3.5009999999999999</v>
      </c>
      <c r="BB27" s="660">
        <v>2.7109999999999999</v>
      </c>
      <c r="BC27" s="661">
        <v>2.968</v>
      </c>
    </row>
    <row r="28" spans="1:55" ht="12.75" customHeight="1" x14ac:dyDescent="0.25">
      <c r="A28" s="304" t="s">
        <v>120</v>
      </c>
      <c r="B28" s="658">
        <v>1.0840000000000001</v>
      </c>
      <c r="C28" s="659">
        <v>1.2</v>
      </c>
      <c r="D28" s="659">
        <v>1.4930000000000001</v>
      </c>
      <c r="E28" s="659">
        <v>2.0489999999999999</v>
      </c>
      <c r="F28" s="659">
        <v>1.5569999999999999</v>
      </c>
      <c r="G28" s="659">
        <v>1.1279999999999999</v>
      </c>
      <c r="H28" s="659">
        <v>1.4770000000000001</v>
      </c>
      <c r="I28" s="659">
        <v>1.391</v>
      </c>
      <c r="J28" s="659">
        <v>1.9410000000000001</v>
      </c>
      <c r="K28" s="659">
        <v>1.0349999999999999</v>
      </c>
      <c r="L28" s="660">
        <v>0.98399999999999999</v>
      </c>
      <c r="M28" s="660">
        <v>1.2010000000000001</v>
      </c>
      <c r="N28" s="660">
        <v>1.7609999999999999</v>
      </c>
      <c r="O28" s="660">
        <v>1.7410000000000001</v>
      </c>
      <c r="P28" s="660">
        <v>1.034</v>
      </c>
      <c r="Q28" s="660">
        <v>1.0269999999999999</v>
      </c>
      <c r="R28" s="660">
        <v>1.131</v>
      </c>
      <c r="S28" s="661">
        <v>1.117</v>
      </c>
      <c r="T28" s="658">
        <v>0.13800000000000001</v>
      </c>
      <c r="U28" s="659">
        <v>0.20499999999999999</v>
      </c>
      <c r="V28" s="659">
        <v>0.24099999999999999</v>
      </c>
      <c r="W28" s="659">
        <v>0.28899999999999998</v>
      </c>
      <c r="X28" s="659">
        <v>0.26600000000000001</v>
      </c>
      <c r="Y28" s="659">
        <v>0.192</v>
      </c>
      <c r="Z28" s="659">
        <v>0.31</v>
      </c>
      <c r="AA28" s="659">
        <v>0.27700000000000002</v>
      </c>
      <c r="AB28" s="659">
        <v>0.36399999999999999</v>
      </c>
      <c r="AC28" s="659">
        <v>0.20899999999999999</v>
      </c>
      <c r="AD28" s="660">
        <v>0.17799999999999999</v>
      </c>
      <c r="AE28" s="660">
        <v>0.22900000000000001</v>
      </c>
      <c r="AF28" s="660">
        <v>0.36599999999999999</v>
      </c>
      <c r="AG28" s="660">
        <v>0.32900000000000001</v>
      </c>
      <c r="AH28" s="659">
        <v>0.17899999999999999</v>
      </c>
      <c r="AI28" s="660">
        <v>0.219</v>
      </c>
      <c r="AJ28" s="660">
        <v>0.20799999999999999</v>
      </c>
      <c r="AK28" s="660">
        <v>0.216</v>
      </c>
      <c r="AL28" s="658">
        <v>0.94599999999999995</v>
      </c>
      <c r="AM28" s="659">
        <v>0.995</v>
      </c>
      <c r="AN28" s="659">
        <v>1.252</v>
      </c>
      <c r="AO28" s="659">
        <v>1.76</v>
      </c>
      <c r="AP28" s="659">
        <v>1.2929999999999999</v>
      </c>
      <c r="AQ28" s="659">
        <v>0.93600000000000005</v>
      </c>
      <c r="AR28" s="659">
        <v>1.167</v>
      </c>
      <c r="AS28" s="659">
        <v>1.1140000000000001</v>
      </c>
      <c r="AT28" s="659">
        <v>1.577</v>
      </c>
      <c r="AU28" s="659">
        <v>0.82599999999999996</v>
      </c>
      <c r="AV28" s="660">
        <v>0.80600000000000005</v>
      </c>
      <c r="AW28" s="660">
        <v>0.97199999999999998</v>
      </c>
      <c r="AX28" s="659">
        <v>1.395</v>
      </c>
      <c r="AY28" s="660">
        <v>1.4119999999999999</v>
      </c>
      <c r="AZ28" s="660">
        <v>0.85499999999999998</v>
      </c>
      <c r="BA28" s="660">
        <v>0.80800000000000005</v>
      </c>
      <c r="BB28" s="660">
        <v>0.92300000000000004</v>
      </c>
      <c r="BC28" s="661">
        <v>0.90100000000000002</v>
      </c>
    </row>
    <row r="29" spans="1:55" ht="12.75" customHeight="1" x14ac:dyDescent="0.25">
      <c r="A29" s="304" t="s">
        <v>17</v>
      </c>
      <c r="B29" s="658" t="s">
        <v>14</v>
      </c>
      <c r="C29" s="659" t="s">
        <v>14</v>
      </c>
      <c r="D29" s="659" t="s">
        <v>14</v>
      </c>
      <c r="E29" s="659" t="s">
        <v>14</v>
      </c>
      <c r="F29" s="659" t="s">
        <v>14</v>
      </c>
      <c r="G29" s="659">
        <v>2.9649999999999999</v>
      </c>
      <c r="H29" s="659">
        <v>3.032</v>
      </c>
      <c r="I29" s="659">
        <v>2.617</v>
      </c>
      <c r="J29" s="659">
        <v>2.3479999999999999</v>
      </c>
      <c r="K29" s="659">
        <v>2.266</v>
      </c>
      <c r="L29" s="660">
        <v>1.8819999999999999</v>
      </c>
      <c r="M29" s="660">
        <v>1.7589999999999999</v>
      </c>
      <c r="N29" s="660">
        <v>2.2959999999999998</v>
      </c>
      <c r="O29" s="660">
        <v>1.93</v>
      </c>
      <c r="P29" s="660">
        <v>2.4249999999999998</v>
      </c>
      <c r="Q29" s="660">
        <v>2.734</v>
      </c>
      <c r="R29" s="660">
        <v>2.38</v>
      </c>
      <c r="S29" s="660">
        <v>2.633</v>
      </c>
      <c r="T29" s="658" t="s">
        <v>14</v>
      </c>
      <c r="U29" s="659" t="s">
        <v>14</v>
      </c>
      <c r="V29" s="659" t="s">
        <v>14</v>
      </c>
      <c r="W29" s="659" t="s">
        <v>14</v>
      </c>
      <c r="X29" s="659" t="s">
        <v>14</v>
      </c>
      <c r="Y29" s="659">
        <v>2.1120000000000001</v>
      </c>
      <c r="Z29" s="659">
        <v>2.198</v>
      </c>
      <c r="AA29" s="659">
        <v>1.9379999999999999</v>
      </c>
      <c r="AB29" s="659">
        <v>1.6879999999999999</v>
      </c>
      <c r="AC29" s="659">
        <v>1.702</v>
      </c>
      <c r="AD29" s="660">
        <v>1.413</v>
      </c>
      <c r="AE29" s="660">
        <v>1.4419999999999999</v>
      </c>
      <c r="AF29" s="660">
        <v>1.8819999999999999</v>
      </c>
      <c r="AG29" s="660">
        <v>1.5649999999999999</v>
      </c>
      <c r="AH29" s="659" t="s">
        <v>40</v>
      </c>
      <c r="AI29" s="659">
        <v>2.29</v>
      </c>
      <c r="AJ29" s="659">
        <v>1.994</v>
      </c>
      <c r="AK29" s="659">
        <v>2.1389999999999998</v>
      </c>
      <c r="AL29" s="658" t="s">
        <v>14</v>
      </c>
      <c r="AM29" s="659" t="s">
        <v>14</v>
      </c>
      <c r="AN29" s="659" t="s">
        <v>14</v>
      </c>
      <c r="AO29" s="659" t="s">
        <v>14</v>
      </c>
      <c r="AP29" s="659" t="s">
        <v>14</v>
      </c>
      <c r="AQ29" s="659">
        <v>0.85299999999999998</v>
      </c>
      <c r="AR29" s="659">
        <v>0.83399999999999996</v>
      </c>
      <c r="AS29" s="659">
        <v>0.67900000000000005</v>
      </c>
      <c r="AT29" s="659">
        <v>0.66</v>
      </c>
      <c r="AU29" s="659">
        <v>0.56399999999999995</v>
      </c>
      <c r="AV29" s="660">
        <v>0.46899999999999997</v>
      </c>
      <c r="AW29" s="660">
        <v>0.317</v>
      </c>
      <c r="AX29" s="659">
        <v>0.41399999999999998</v>
      </c>
      <c r="AY29" s="660">
        <v>0.36499999999999999</v>
      </c>
      <c r="AZ29" s="660">
        <v>0.42499999999999999</v>
      </c>
      <c r="BA29" s="660">
        <v>0.44400000000000001</v>
      </c>
      <c r="BB29" s="660">
        <v>0.38600000000000001</v>
      </c>
      <c r="BC29" s="661">
        <v>0.49399999999999999</v>
      </c>
    </row>
    <row r="30" spans="1:55" ht="12.75" customHeight="1" x14ac:dyDescent="0.25">
      <c r="A30" s="304" t="s">
        <v>287</v>
      </c>
      <c r="B30" s="658" t="s">
        <v>14</v>
      </c>
      <c r="C30" s="659" t="s">
        <v>14</v>
      </c>
      <c r="D30" s="659" t="s">
        <v>14</v>
      </c>
      <c r="E30" s="659" t="s">
        <v>14</v>
      </c>
      <c r="F30" s="659" t="s">
        <v>14</v>
      </c>
      <c r="G30" s="659">
        <v>0.81399999999999995</v>
      </c>
      <c r="H30" s="659">
        <v>0.752</v>
      </c>
      <c r="I30" s="659">
        <v>0.79200000000000004</v>
      </c>
      <c r="J30" s="659">
        <v>0.625</v>
      </c>
      <c r="K30" s="659">
        <v>0.67500000000000004</v>
      </c>
      <c r="L30" s="660">
        <v>0.58199999999999996</v>
      </c>
      <c r="M30" s="660">
        <v>0.55900000000000005</v>
      </c>
      <c r="N30" s="660">
        <v>0.47799999999999998</v>
      </c>
      <c r="O30" s="660">
        <v>0.47599999999999998</v>
      </c>
      <c r="P30" s="660">
        <v>0.46899999999999997</v>
      </c>
      <c r="Q30" s="660">
        <v>0.45900000000000002</v>
      </c>
      <c r="R30" s="660">
        <v>0.51500000000000001</v>
      </c>
      <c r="S30" s="660" t="s">
        <v>14</v>
      </c>
      <c r="T30" s="658" t="s">
        <v>14</v>
      </c>
      <c r="U30" s="659" t="s">
        <v>14</v>
      </c>
      <c r="V30" s="659" t="s">
        <v>14</v>
      </c>
      <c r="W30" s="659" t="s">
        <v>14</v>
      </c>
      <c r="X30" s="659" t="s">
        <v>14</v>
      </c>
      <c r="Y30" s="659">
        <v>0.46</v>
      </c>
      <c r="Z30" s="659">
        <v>0.39900000000000002</v>
      </c>
      <c r="AA30" s="659">
        <v>0.40500000000000003</v>
      </c>
      <c r="AB30" s="659">
        <v>0.32100000000000001</v>
      </c>
      <c r="AC30" s="659">
        <v>0.34499999999999997</v>
      </c>
      <c r="AD30" s="660">
        <v>0.29299999999999998</v>
      </c>
      <c r="AE30" s="660">
        <v>0.26200000000000001</v>
      </c>
      <c r="AF30" s="660">
        <v>0.23699999999999999</v>
      </c>
      <c r="AG30" s="660">
        <v>0.22600000000000001</v>
      </c>
      <c r="AH30" s="659">
        <v>0.23599999999999999</v>
      </c>
      <c r="AI30" s="660">
        <v>0.19500000000000001</v>
      </c>
      <c r="AJ30" s="660">
        <v>0.22900000000000001</v>
      </c>
      <c r="AK30" s="660" t="s">
        <v>14</v>
      </c>
      <c r="AL30" s="658" t="s">
        <v>14</v>
      </c>
      <c r="AM30" s="659" t="s">
        <v>14</v>
      </c>
      <c r="AN30" s="659" t="s">
        <v>14</v>
      </c>
      <c r="AO30" s="659" t="s">
        <v>14</v>
      </c>
      <c r="AP30" s="659" t="s">
        <v>14</v>
      </c>
      <c r="AQ30" s="659">
        <v>0.35399999999999998</v>
      </c>
      <c r="AR30" s="659">
        <v>0.35299999999999998</v>
      </c>
      <c r="AS30" s="659">
        <v>0.38700000000000001</v>
      </c>
      <c r="AT30" s="659">
        <v>0.30399999999999999</v>
      </c>
      <c r="AU30" s="659">
        <v>0.33</v>
      </c>
      <c r="AV30" s="660">
        <v>0.28899999999999998</v>
      </c>
      <c r="AW30" s="660">
        <v>0.29699999999999999</v>
      </c>
      <c r="AX30" s="659">
        <v>0.24099999999999999</v>
      </c>
      <c r="AY30" s="660">
        <v>0.25</v>
      </c>
      <c r="AZ30" s="660">
        <v>0.23300000000000001</v>
      </c>
      <c r="BA30" s="660">
        <v>0.26400000000000001</v>
      </c>
      <c r="BB30" s="660">
        <v>0.28599999999999998</v>
      </c>
      <c r="BC30" s="661" t="s">
        <v>14</v>
      </c>
    </row>
    <row r="31" spans="1:55" ht="12.75" customHeight="1" x14ac:dyDescent="0.25">
      <c r="A31" s="304" t="s">
        <v>166</v>
      </c>
      <c r="B31" s="658" t="s">
        <v>14</v>
      </c>
      <c r="C31" s="659" t="s">
        <v>14</v>
      </c>
      <c r="D31" s="659" t="s">
        <v>14</v>
      </c>
      <c r="E31" s="659" t="s">
        <v>14</v>
      </c>
      <c r="F31" s="659" t="s">
        <v>14</v>
      </c>
      <c r="G31" s="659" t="s">
        <v>14</v>
      </c>
      <c r="H31" s="659" t="s">
        <v>14</v>
      </c>
      <c r="I31" s="659" t="s">
        <v>14</v>
      </c>
      <c r="J31" s="659" t="s">
        <v>14</v>
      </c>
      <c r="K31" s="659" t="s">
        <v>14</v>
      </c>
      <c r="L31" s="660" t="s">
        <v>14</v>
      </c>
      <c r="M31" s="660" t="s">
        <v>14</v>
      </c>
      <c r="N31" s="660">
        <v>0.67700000000000005</v>
      </c>
      <c r="O31" s="660">
        <v>0.73299999999999998</v>
      </c>
      <c r="P31" s="660">
        <v>0.68500000000000005</v>
      </c>
      <c r="Q31" s="660">
        <v>0.879</v>
      </c>
      <c r="R31" s="660">
        <v>0.61099999999999999</v>
      </c>
      <c r="S31" s="660">
        <v>0.52800000000000002</v>
      </c>
      <c r="T31" s="658" t="s">
        <v>14</v>
      </c>
      <c r="U31" s="659" t="s">
        <v>14</v>
      </c>
      <c r="V31" s="659" t="s">
        <v>14</v>
      </c>
      <c r="W31" s="659" t="s">
        <v>14</v>
      </c>
      <c r="X31" s="659" t="s">
        <v>14</v>
      </c>
      <c r="Y31" s="659" t="s">
        <v>14</v>
      </c>
      <c r="Z31" s="659" t="s">
        <v>14</v>
      </c>
      <c r="AA31" s="659" t="s">
        <v>14</v>
      </c>
      <c r="AB31" s="659" t="s">
        <v>14</v>
      </c>
      <c r="AC31" s="659" t="s">
        <v>14</v>
      </c>
      <c r="AD31" s="660" t="s">
        <v>14</v>
      </c>
      <c r="AE31" s="660" t="s">
        <v>14</v>
      </c>
      <c r="AF31" s="660">
        <v>0.38200000000000001</v>
      </c>
      <c r="AG31" s="660">
        <v>0.373</v>
      </c>
      <c r="AH31" s="659">
        <v>0.35</v>
      </c>
      <c r="AI31" s="660">
        <v>0.54</v>
      </c>
      <c r="AJ31" s="660">
        <v>0.26500000000000001</v>
      </c>
      <c r="AK31" s="660">
        <v>0.24099999999999999</v>
      </c>
      <c r="AL31" s="658" t="s">
        <v>14</v>
      </c>
      <c r="AM31" s="659" t="s">
        <v>14</v>
      </c>
      <c r="AN31" s="659" t="s">
        <v>14</v>
      </c>
      <c r="AO31" s="659" t="s">
        <v>14</v>
      </c>
      <c r="AP31" s="659" t="s">
        <v>14</v>
      </c>
      <c r="AQ31" s="659" t="s">
        <v>14</v>
      </c>
      <c r="AR31" s="659" t="s">
        <v>14</v>
      </c>
      <c r="AS31" s="659" t="s">
        <v>14</v>
      </c>
      <c r="AT31" s="659" t="s">
        <v>14</v>
      </c>
      <c r="AU31" s="659" t="s">
        <v>14</v>
      </c>
      <c r="AV31" s="660" t="s">
        <v>14</v>
      </c>
      <c r="AW31" s="660" t="s">
        <v>14</v>
      </c>
      <c r="AX31" s="659">
        <v>0.29499999999999998</v>
      </c>
      <c r="AY31" s="660">
        <v>0.36</v>
      </c>
      <c r="AZ31" s="660">
        <v>0.33500000000000002</v>
      </c>
      <c r="BA31" s="660">
        <v>0.33900000000000002</v>
      </c>
      <c r="BB31" s="660">
        <v>0.34599999999999997</v>
      </c>
      <c r="BC31" s="661">
        <v>0.28699999999999998</v>
      </c>
    </row>
    <row r="32" spans="1:55" ht="13.5" customHeight="1" x14ac:dyDescent="0.25">
      <c r="A32" s="304" t="s">
        <v>288</v>
      </c>
      <c r="B32" s="658" t="s">
        <v>14</v>
      </c>
      <c r="C32" s="659" t="s">
        <v>14</v>
      </c>
      <c r="D32" s="659" t="s">
        <v>14</v>
      </c>
      <c r="E32" s="659" t="s">
        <v>14</v>
      </c>
      <c r="F32" s="659" t="s">
        <v>14</v>
      </c>
      <c r="G32" s="659" t="s">
        <v>14</v>
      </c>
      <c r="H32" s="659" t="s">
        <v>14</v>
      </c>
      <c r="I32" s="659" t="s">
        <v>14</v>
      </c>
      <c r="J32" s="659" t="s">
        <v>14</v>
      </c>
      <c r="K32" s="659" t="s">
        <v>14</v>
      </c>
      <c r="L32" s="660" t="s">
        <v>14</v>
      </c>
      <c r="M32" s="660" t="s">
        <v>14</v>
      </c>
      <c r="N32" s="660" t="s">
        <v>14</v>
      </c>
      <c r="O32" s="660" t="s">
        <v>14</v>
      </c>
      <c r="P32" s="660" t="s">
        <v>14</v>
      </c>
      <c r="Q32" s="660">
        <v>1.0589999999999999</v>
      </c>
      <c r="R32" s="660">
        <v>0.78700000000000003</v>
      </c>
      <c r="S32" s="660">
        <v>0.70499999999999996</v>
      </c>
      <c r="T32" s="658" t="s">
        <v>14</v>
      </c>
      <c r="U32" s="659" t="s">
        <v>14</v>
      </c>
      <c r="V32" s="659" t="s">
        <v>14</v>
      </c>
      <c r="W32" s="659" t="s">
        <v>14</v>
      </c>
      <c r="X32" s="659" t="s">
        <v>14</v>
      </c>
      <c r="Y32" s="659" t="s">
        <v>14</v>
      </c>
      <c r="Z32" s="659" t="s">
        <v>14</v>
      </c>
      <c r="AA32" s="659" t="s">
        <v>14</v>
      </c>
      <c r="AB32" s="659" t="s">
        <v>14</v>
      </c>
      <c r="AC32" s="659" t="s">
        <v>14</v>
      </c>
      <c r="AD32" s="660" t="s">
        <v>14</v>
      </c>
      <c r="AE32" s="660" t="s">
        <v>14</v>
      </c>
      <c r="AF32" s="660" t="s">
        <v>14</v>
      </c>
      <c r="AG32" s="660" t="s">
        <v>14</v>
      </c>
      <c r="AH32" s="659" t="s">
        <v>14</v>
      </c>
      <c r="AI32" s="660">
        <v>0.17399999999999999</v>
      </c>
      <c r="AJ32" s="660">
        <v>0.12</v>
      </c>
      <c r="AK32" s="660">
        <v>0.11600000000000001</v>
      </c>
      <c r="AL32" s="658" t="s">
        <v>14</v>
      </c>
      <c r="AM32" s="659" t="s">
        <v>14</v>
      </c>
      <c r="AN32" s="659" t="s">
        <v>14</v>
      </c>
      <c r="AO32" s="659" t="s">
        <v>14</v>
      </c>
      <c r="AP32" s="659" t="s">
        <v>14</v>
      </c>
      <c r="AQ32" s="659" t="s">
        <v>14</v>
      </c>
      <c r="AR32" s="659" t="s">
        <v>14</v>
      </c>
      <c r="AS32" s="659" t="s">
        <v>14</v>
      </c>
      <c r="AT32" s="659" t="s">
        <v>14</v>
      </c>
      <c r="AU32" s="659" t="s">
        <v>14</v>
      </c>
      <c r="AV32" s="660" t="s">
        <v>14</v>
      </c>
      <c r="AW32" s="660" t="s">
        <v>14</v>
      </c>
      <c r="AX32" s="659" t="s">
        <v>14</v>
      </c>
      <c r="AY32" s="660" t="s">
        <v>14</v>
      </c>
      <c r="AZ32" s="660" t="s">
        <v>14</v>
      </c>
      <c r="BA32" s="660">
        <v>0.88500000000000001</v>
      </c>
      <c r="BB32" s="660">
        <v>0.66700000000000004</v>
      </c>
      <c r="BC32" s="661">
        <v>0.58899999999999997</v>
      </c>
    </row>
    <row r="33" spans="1:56" ht="12.75" customHeight="1" x14ac:dyDescent="0.25">
      <c r="A33" s="304" t="s">
        <v>289</v>
      </c>
      <c r="B33" s="658" t="s">
        <v>14</v>
      </c>
      <c r="C33" s="659" t="s">
        <v>14</v>
      </c>
      <c r="D33" s="659" t="s">
        <v>14</v>
      </c>
      <c r="E33" s="659" t="s">
        <v>14</v>
      </c>
      <c r="F33" s="659" t="s">
        <v>14</v>
      </c>
      <c r="G33" s="659" t="s">
        <v>14</v>
      </c>
      <c r="H33" s="659" t="s">
        <v>14</v>
      </c>
      <c r="I33" s="659" t="s">
        <v>14</v>
      </c>
      <c r="J33" s="659" t="s">
        <v>14</v>
      </c>
      <c r="K33" s="659" t="s">
        <v>14</v>
      </c>
      <c r="L33" s="660" t="s">
        <v>14</v>
      </c>
      <c r="M33" s="660" t="s">
        <v>14</v>
      </c>
      <c r="N33" s="660" t="s">
        <v>14</v>
      </c>
      <c r="O33" s="660" t="s">
        <v>14</v>
      </c>
      <c r="P33" s="660" t="s">
        <v>14</v>
      </c>
      <c r="Q33" s="660" t="s">
        <v>14</v>
      </c>
      <c r="R33" s="660">
        <v>1.593</v>
      </c>
      <c r="S33" s="661">
        <v>1.5940000000000001</v>
      </c>
      <c r="T33" s="658" t="s">
        <v>14</v>
      </c>
      <c r="U33" s="659" t="s">
        <v>14</v>
      </c>
      <c r="V33" s="659" t="s">
        <v>14</v>
      </c>
      <c r="W33" s="659" t="s">
        <v>14</v>
      </c>
      <c r="X33" s="659" t="s">
        <v>14</v>
      </c>
      <c r="Y33" s="659" t="s">
        <v>14</v>
      </c>
      <c r="Z33" s="659" t="s">
        <v>14</v>
      </c>
      <c r="AA33" s="659" t="s">
        <v>14</v>
      </c>
      <c r="AB33" s="659" t="s">
        <v>14</v>
      </c>
      <c r="AC33" s="659" t="s">
        <v>14</v>
      </c>
      <c r="AD33" s="660" t="s">
        <v>14</v>
      </c>
      <c r="AE33" s="660" t="s">
        <v>14</v>
      </c>
      <c r="AF33" s="660" t="s">
        <v>14</v>
      </c>
      <c r="AG33" s="660" t="s">
        <v>14</v>
      </c>
      <c r="AH33" s="659" t="s">
        <v>14</v>
      </c>
      <c r="AI33" s="660" t="s">
        <v>14</v>
      </c>
      <c r="AJ33" s="660">
        <v>7.3999999999999996E-2</v>
      </c>
      <c r="AK33" s="660">
        <v>7.4999999999999997E-2</v>
      </c>
      <c r="AL33" s="658" t="s">
        <v>14</v>
      </c>
      <c r="AM33" s="659" t="s">
        <v>14</v>
      </c>
      <c r="AN33" s="659" t="s">
        <v>14</v>
      </c>
      <c r="AO33" s="659" t="s">
        <v>14</v>
      </c>
      <c r="AP33" s="659" t="s">
        <v>14</v>
      </c>
      <c r="AQ33" s="659" t="s">
        <v>14</v>
      </c>
      <c r="AR33" s="659" t="s">
        <v>14</v>
      </c>
      <c r="AS33" s="659" t="s">
        <v>14</v>
      </c>
      <c r="AT33" s="659" t="s">
        <v>14</v>
      </c>
      <c r="AU33" s="659" t="s">
        <v>14</v>
      </c>
      <c r="AV33" s="660" t="s">
        <v>14</v>
      </c>
      <c r="AW33" s="660" t="s">
        <v>14</v>
      </c>
      <c r="AX33" s="659" t="s">
        <v>14</v>
      </c>
      <c r="AY33" s="660" t="s">
        <v>14</v>
      </c>
      <c r="AZ33" s="660" t="s">
        <v>14</v>
      </c>
      <c r="BA33" s="660" t="s">
        <v>14</v>
      </c>
      <c r="BB33" s="660">
        <v>1.5189999999999999</v>
      </c>
      <c r="BC33" s="661">
        <v>1.5189999999999999</v>
      </c>
    </row>
    <row r="34" spans="1:56" ht="12.75" customHeight="1" x14ac:dyDescent="0.25">
      <c r="A34" s="304" t="s">
        <v>1850</v>
      </c>
      <c r="B34" s="658" t="s">
        <v>14</v>
      </c>
      <c r="C34" s="659" t="s">
        <v>14</v>
      </c>
      <c r="D34" s="659" t="s">
        <v>14</v>
      </c>
      <c r="E34" s="659" t="s">
        <v>14</v>
      </c>
      <c r="F34" s="659" t="s">
        <v>14</v>
      </c>
      <c r="G34" s="659" t="s">
        <v>14</v>
      </c>
      <c r="H34" s="659" t="s">
        <v>14</v>
      </c>
      <c r="I34" s="659" t="s">
        <v>14</v>
      </c>
      <c r="J34" s="659" t="s">
        <v>14</v>
      </c>
      <c r="K34" s="659" t="s">
        <v>14</v>
      </c>
      <c r="L34" s="660" t="s">
        <v>14</v>
      </c>
      <c r="M34" s="660" t="s">
        <v>14</v>
      </c>
      <c r="N34" s="660" t="s">
        <v>14</v>
      </c>
      <c r="O34" s="660" t="s">
        <v>14</v>
      </c>
      <c r="P34" s="660" t="s">
        <v>14</v>
      </c>
      <c r="Q34" s="660" t="s">
        <v>14</v>
      </c>
      <c r="R34" s="660">
        <v>29.158000000000001</v>
      </c>
      <c r="S34" s="660">
        <v>31.286999999999999</v>
      </c>
      <c r="T34" s="658" t="s">
        <v>14</v>
      </c>
      <c r="U34" s="659" t="s">
        <v>14</v>
      </c>
      <c r="V34" s="659" t="s">
        <v>14</v>
      </c>
      <c r="W34" s="659" t="s">
        <v>14</v>
      </c>
      <c r="X34" s="659" t="s">
        <v>14</v>
      </c>
      <c r="Y34" s="659" t="s">
        <v>14</v>
      </c>
      <c r="Z34" s="659" t="s">
        <v>14</v>
      </c>
      <c r="AA34" s="659" t="s">
        <v>14</v>
      </c>
      <c r="AB34" s="659" t="s">
        <v>14</v>
      </c>
      <c r="AC34" s="659" t="s">
        <v>14</v>
      </c>
      <c r="AD34" s="660" t="s">
        <v>14</v>
      </c>
      <c r="AE34" s="660" t="s">
        <v>14</v>
      </c>
      <c r="AF34" s="660" t="s">
        <v>14</v>
      </c>
      <c r="AG34" s="660" t="s">
        <v>14</v>
      </c>
      <c r="AH34" s="659" t="s">
        <v>14</v>
      </c>
      <c r="AI34" s="660" t="s">
        <v>14</v>
      </c>
      <c r="AJ34" s="660" t="s">
        <v>14</v>
      </c>
      <c r="AK34" s="660" t="s">
        <v>14</v>
      </c>
      <c r="AL34" s="658" t="s">
        <v>14</v>
      </c>
      <c r="AM34" s="659" t="s">
        <v>14</v>
      </c>
      <c r="AN34" s="659" t="s">
        <v>14</v>
      </c>
      <c r="AO34" s="659" t="s">
        <v>14</v>
      </c>
      <c r="AP34" s="659" t="s">
        <v>14</v>
      </c>
      <c r="AQ34" s="659" t="s">
        <v>14</v>
      </c>
      <c r="AR34" s="659" t="s">
        <v>14</v>
      </c>
      <c r="AS34" s="659" t="s">
        <v>14</v>
      </c>
      <c r="AT34" s="659" t="s">
        <v>14</v>
      </c>
      <c r="AU34" s="659" t="s">
        <v>14</v>
      </c>
      <c r="AV34" s="660" t="s">
        <v>14</v>
      </c>
      <c r="AW34" s="660" t="s">
        <v>14</v>
      </c>
      <c r="AX34" s="659" t="s">
        <v>14</v>
      </c>
      <c r="AY34" s="660" t="s">
        <v>14</v>
      </c>
      <c r="AZ34" s="660" t="s">
        <v>14</v>
      </c>
      <c r="BA34" s="660" t="s">
        <v>14</v>
      </c>
      <c r="BB34" s="660" t="s">
        <v>14</v>
      </c>
      <c r="BC34" s="661" t="s">
        <v>14</v>
      </c>
    </row>
    <row r="35" spans="1:56" ht="12.75" customHeight="1" thickBot="1" x14ac:dyDescent="0.3">
      <c r="A35" s="312" t="s">
        <v>1855</v>
      </c>
      <c r="B35" s="668" t="s">
        <v>14</v>
      </c>
      <c r="C35" s="669" t="s">
        <v>14</v>
      </c>
      <c r="D35" s="669" t="s">
        <v>14</v>
      </c>
      <c r="E35" s="669" t="s">
        <v>14</v>
      </c>
      <c r="F35" s="669" t="s">
        <v>14</v>
      </c>
      <c r="G35" s="669" t="s">
        <v>14</v>
      </c>
      <c r="H35" s="669" t="s">
        <v>14</v>
      </c>
      <c r="I35" s="669" t="s">
        <v>14</v>
      </c>
      <c r="J35" s="669" t="s">
        <v>14</v>
      </c>
      <c r="K35" s="669" t="s">
        <v>14</v>
      </c>
      <c r="L35" s="670" t="s">
        <v>14</v>
      </c>
      <c r="M35" s="670" t="s">
        <v>14</v>
      </c>
      <c r="N35" s="670" t="s">
        <v>14</v>
      </c>
      <c r="O35" s="670" t="s">
        <v>14</v>
      </c>
      <c r="P35" s="670" t="s">
        <v>14</v>
      </c>
      <c r="Q35" s="670" t="s">
        <v>14</v>
      </c>
      <c r="R35" s="670">
        <v>1.014</v>
      </c>
      <c r="S35" s="670">
        <v>0.92500000000000004</v>
      </c>
      <c r="T35" s="668" t="s">
        <v>14</v>
      </c>
      <c r="U35" s="669" t="s">
        <v>14</v>
      </c>
      <c r="V35" s="669" t="s">
        <v>14</v>
      </c>
      <c r="W35" s="669" t="s">
        <v>14</v>
      </c>
      <c r="X35" s="669" t="s">
        <v>14</v>
      </c>
      <c r="Y35" s="669" t="s">
        <v>14</v>
      </c>
      <c r="Z35" s="669" t="s">
        <v>14</v>
      </c>
      <c r="AA35" s="669" t="s">
        <v>14</v>
      </c>
      <c r="AB35" s="669" t="s">
        <v>14</v>
      </c>
      <c r="AC35" s="669" t="s">
        <v>14</v>
      </c>
      <c r="AD35" s="670" t="s">
        <v>14</v>
      </c>
      <c r="AE35" s="670" t="s">
        <v>14</v>
      </c>
      <c r="AF35" s="670" t="s">
        <v>14</v>
      </c>
      <c r="AG35" s="670" t="s">
        <v>14</v>
      </c>
      <c r="AH35" s="669" t="s">
        <v>14</v>
      </c>
      <c r="AI35" s="670" t="s">
        <v>14</v>
      </c>
      <c r="AJ35" s="670">
        <v>0.45200000000000001</v>
      </c>
      <c r="AK35" s="670">
        <v>0.439</v>
      </c>
      <c r="AL35" s="668" t="s">
        <v>14</v>
      </c>
      <c r="AM35" s="669" t="s">
        <v>14</v>
      </c>
      <c r="AN35" s="669" t="s">
        <v>14</v>
      </c>
      <c r="AO35" s="669" t="s">
        <v>14</v>
      </c>
      <c r="AP35" s="669" t="s">
        <v>14</v>
      </c>
      <c r="AQ35" s="669" t="s">
        <v>14</v>
      </c>
      <c r="AR35" s="669" t="s">
        <v>14</v>
      </c>
      <c r="AS35" s="669" t="s">
        <v>14</v>
      </c>
      <c r="AT35" s="669" t="s">
        <v>14</v>
      </c>
      <c r="AU35" s="669" t="s">
        <v>14</v>
      </c>
      <c r="AV35" s="670" t="s">
        <v>14</v>
      </c>
      <c r="AW35" s="670" t="s">
        <v>14</v>
      </c>
      <c r="AX35" s="669" t="s">
        <v>14</v>
      </c>
      <c r="AY35" s="670" t="s">
        <v>14</v>
      </c>
      <c r="AZ35" s="670" t="s">
        <v>14</v>
      </c>
      <c r="BA35" s="670" t="s">
        <v>14</v>
      </c>
      <c r="BB35" s="670">
        <v>0.56200000000000006</v>
      </c>
      <c r="BC35" s="671">
        <v>0.48599999999999999</v>
      </c>
    </row>
    <row r="36" spans="1:56" ht="12.75" customHeight="1" x14ac:dyDescent="0.2">
      <c r="A36" s="180" t="s">
        <v>28</v>
      </c>
    </row>
    <row r="37" spans="1:56" ht="12.75" customHeight="1" x14ac:dyDescent="0.2">
      <c r="A37" s="180" t="s">
        <v>116</v>
      </c>
    </row>
    <row r="38" spans="1:56" s="21" customFormat="1" ht="15" x14ac:dyDescent="0.25">
      <c r="A38" s="348" t="s">
        <v>260</v>
      </c>
      <c r="B38" s="76"/>
      <c r="C38" s="76"/>
      <c r="D38" s="76"/>
      <c r="E38" s="76"/>
      <c r="F38" s="76"/>
      <c r="G38" s="76"/>
      <c r="H38" s="76"/>
      <c r="I38" s="76"/>
      <c r="J38" s="76"/>
      <c r="K38" s="76"/>
      <c r="L38" s="76"/>
      <c r="M38" s="76"/>
      <c r="N38" s="76"/>
      <c r="O38" s="76"/>
      <c r="P38" s="76"/>
      <c r="Q38" s="76"/>
      <c r="R38" s="76"/>
      <c r="S38" s="76"/>
      <c r="T38" s="20"/>
      <c r="BC38"/>
      <c r="BD38" s="28"/>
    </row>
    <row r="39" spans="1:56" s="27" customFormat="1" ht="12.75" customHeight="1" x14ac:dyDescent="0.2">
      <c r="A39" s="349" t="s">
        <v>261</v>
      </c>
      <c r="B39" s="76"/>
      <c r="C39" s="76"/>
      <c r="D39" s="76"/>
      <c r="E39" s="76"/>
      <c r="F39" s="76"/>
      <c r="G39" s="76"/>
      <c r="H39" s="76"/>
      <c r="I39" s="76"/>
      <c r="J39" s="76"/>
      <c r="K39" s="76"/>
      <c r="L39" s="76"/>
      <c r="M39" s="76"/>
      <c r="N39" s="76"/>
      <c r="O39" s="76"/>
      <c r="P39" s="76"/>
      <c r="Q39" s="76"/>
      <c r="R39" s="76"/>
      <c r="S39" s="76"/>
      <c r="AE39" s="27" t="s">
        <v>154</v>
      </c>
      <c r="BD39" s="28"/>
    </row>
    <row r="40" spans="1:56" ht="12.75" customHeight="1" x14ac:dyDescent="0.2">
      <c r="A40" s="349" t="s">
        <v>570</v>
      </c>
      <c r="B40" s="76"/>
      <c r="C40" s="76"/>
      <c r="D40" s="76"/>
      <c r="E40" s="76"/>
      <c r="F40" s="76"/>
      <c r="G40" s="76"/>
      <c r="H40" s="76"/>
      <c r="I40" s="76"/>
      <c r="J40" s="76"/>
      <c r="K40" s="76"/>
      <c r="L40" s="76"/>
      <c r="M40" s="76"/>
      <c r="N40" s="76"/>
      <c r="O40" s="76"/>
      <c r="P40" s="76"/>
      <c r="Q40" s="76"/>
      <c r="R40" s="76"/>
      <c r="S40" s="76"/>
      <c r="BD40" s="21"/>
    </row>
    <row r="41" spans="1:56" ht="12.75" customHeight="1" x14ac:dyDescent="0.2">
      <c r="B41" s="76"/>
      <c r="C41" s="76"/>
      <c r="D41" s="76"/>
      <c r="E41" s="76"/>
      <c r="F41" s="76"/>
      <c r="G41" s="76"/>
      <c r="H41" s="76"/>
      <c r="I41" s="76"/>
      <c r="J41" s="76"/>
      <c r="K41" s="76"/>
      <c r="L41" s="76"/>
      <c r="M41" s="76"/>
      <c r="N41" s="76"/>
      <c r="O41" s="76"/>
      <c r="P41" s="76"/>
      <c r="Q41" s="76"/>
      <c r="R41" s="76"/>
      <c r="S41" s="76"/>
      <c r="BD41" s="27"/>
    </row>
    <row r="42" spans="1:56" ht="12.75" customHeight="1" x14ac:dyDescent="0.2">
      <c r="B42" s="76"/>
      <c r="C42" s="76"/>
      <c r="D42" s="76"/>
      <c r="E42" s="76"/>
      <c r="F42" s="76"/>
      <c r="G42" s="76"/>
      <c r="H42" s="76"/>
      <c r="I42" s="76"/>
      <c r="J42" s="76"/>
      <c r="K42" s="76"/>
      <c r="L42" s="76"/>
      <c r="M42" s="76"/>
      <c r="N42" s="76"/>
      <c r="O42" s="76"/>
      <c r="P42" s="76"/>
      <c r="Q42" s="76"/>
      <c r="R42" s="76"/>
      <c r="S42" s="76"/>
    </row>
    <row r="43" spans="1:56" ht="12.75" customHeight="1" x14ac:dyDescent="0.2">
      <c r="B43" s="76"/>
      <c r="C43" s="76"/>
      <c r="D43" s="76"/>
      <c r="E43" s="76"/>
      <c r="F43" s="76"/>
      <c r="G43" s="76"/>
      <c r="H43" s="76"/>
      <c r="I43" s="76"/>
      <c r="J43" s="76"/>
      <c r="K43" s="76"/>
      <c r="L43" s="76"/>
      <c r="M43" s="76"/>
      <c r="N43" s="76"/>
      <c r="O43" s="76"/>
      <c r="P43" s="76"/>
      <c r="Q43" s="76"/>
      <c r="R43" s="76"/>
      <c r="S43" s="76"/>
      <c r="T43" s="79"/>
      <c r="U43" s="79"/>
      <c r="V43" s="79"/>
      <c r="W43" s="79"/>
      <c r="X43" s="79"/>
      <c r="Y43" s="79"/>
      <c r="Z43" s="79"/>
      <c r="AA43" s="79"/>
      <c r="AB43" s="79"/>
      <c r="AC43" s="79"/>
      <c r="AD43" s="79"/>
      <c r="AE43" s="79"/>
      <c r="AF43" s="79"/>
      <c r="AG43" s="79"/>
      <c r="AH43" s="79"/>
      <c r="AI43" s="79"/>
      <c r="AJ43" s="79"/>
      <c r="AK43" s="79"/>
      <c r="AL43" s="79"/>
      <c r="AN43" s="79"/>
      <c r="AO43" s="79"/>
      <c r="AP43" s="79"/>
      <c r="AQ43" s="79"/>
      <c r="AR43" s="79"/>
      <c r="AS43" s="79"/>
      <c r="AT43" s="79"/>
      <c r="AU43" s="79"/>
      <c r="AV43" s="79"/>
      <c r="AW43" s="79"/>
      <c r="AX43" s="79"/>
      <c r="AY43" s="79"/>
      <c r="AZ43" s="79"/>
      <c r="BA43" s="79"/>
      <c r="BB43" s="79"/>
      <c r="BC43" s="79"/>
    </row>
    <row r="44" spans="1:56" ht="12.75" customHeight="1" x14ac:dyDescent="0.2">
      <c r="B44" s="76"/>
      <c r="C44" s="76"/>
      <c r="D44" s="76"/>
      <c r="E44" s="76"/>
      <c r="F44" s="76"/>
      <c r="G44" s="76"/>
      <c r="H44" s="76"/>
      <c r="I44" s="76"/>
      <c r="J44" s="76"/>
      <c r="K44" s="76"/>
      <c r="L44" s="76"/>
      <c r="M44" s="76"/>
      <c r="N44" s="76"/>
      <c r="O44" s="76"/>
      <c r="P44" s="76"/>
      <c r="Q44" s="76"/>
      <c r="R44" s="76"/>
      <c r="S44" s="76"/>
    </row>
    <row r="45" spans="1:56" ht="12.75" customHeight="1" x14ac:dyDescent="0.2">
      <c r="B45" s="76"/>
      <c r="C45" s="76"/>
      <c r="D45" s="76"/>
      <c r="E45" s="76"/>
      <c r="F45" s="76"/>
      <c r="G45" s="76"/>
      <c r="H45" s="76"/>
      <c r="I45" s="76"/>
      <c r="J45" s="76"/>
      <c r="K45" s="76"/>
      <c r="L45" s="76"/>
      <c r="M45" s="76"/>
      <c r="N45" s="76"/>
      <c r="O45" s="76"/>
      <c r="P45" s="76"/>
      <c r="Q45" s="76"/>
      <c r="R45" s="76"/>
      <c r="S45" s="76"/>
    </row>
    <row r="46" spans="1:56" ht="12.75" customHeight="1" x14ac:dyDescent="0.2">
      <c r="B46" s="76"/>
      <c r="C46" s="76"/>
      <c r="D46" s="76"/>
      <c r="E46" s="76"/>
      <c r="F46" s="76"/>
      <c r="G46" s="76"/>
      <c r="H46" s="76"/>
      <c r="I46" s="76"/>
      <c r="J46" s="76"/>
      <c r="K46" s="76"/>
      <c r="L46" s="76"/>
      <c r="M46" s="76"/>
      <c r="N46" s="76"/>
      <c r="O46" s="76"/>
      <c r="P46" s="76"/>
      <c r="Q46" s="76"/>
      <c r="R46" s="76"/>
      <c r="S46" s="76"/>
    </row>
    <row r="47" spans="1:56" ht="12.75" customHeight="1" x14ac:dyDescent="0.2">
      <c r="B47" s="76"/>
      <c r="C47" s="76"/>
      <c r="D47" s="76"/>
      <c r="E47" s="76"/>
      <c r="F47" s="76"/>
      <c r="G47" s="76"/>
      <c r="H47" s="76"/>
      <c r="I47" s="76"/>
      <c r="J47" s="76"/>
      <c r="K47" s="76"/>
      <c r="L47" s="76"/>
      <c r="M47" s="76"/>
      <c r="N47" s="76"/>
      <c r="O47" s="76"/>
      <c r="P47" s="76"/>
      <c r="Q47" s="76"/>
      <c r="R47" s="76"/>
      <c r="S47" s="76"/>
    </row>
    <row r="48" spans="1:56" ht="12.75" customHeight="1" x14ac:dyDescent="0.2">
      <c r="B48" s="76"/>
      <c r="C48" s="76"/>
      <c r="D48" s="76"/>
      <c r="E48" s="76"/>
      <c r="F48" s="76"/>
      <c r="G48" s="76"/>
      <c r="H48" s="76"/>
      <c r="I48" s="76"/>
      <c r="J48" s="76"/>
      <c r="K48" s="76"/>
      <c r="L48" s="76"/>
      <c r="M48" s="76"/>
      <c r="N48" s="76"/>
      <c r="O48" s="76"/>
      <c r="P48" s="76"/>
      <c r="Q48" s="76"/>
      <c r="R48" s="76"/>
      <c r="S48" s="76"/>
    </row>
    <row r="49" spans="2:19" ht="12.75" customHeight="1" x14ac:dyDescent="0.2">
      <c r="B49" s="76"/>
      <c r="C49" s="76"/>
      <c r="D49" s="76"/>
      <c r="E49" s="76"/>
      <c r="F49" s="76"/>
      <c r="G49" s="76"/>
      <c r="H49" s="76"/>
      <c r="I49" s="76"/>
      <c r="J49" s="76"/>
      <c r="K49" s="76"/>
      <c r="L49" s="76"/>
      <c r="M49" s="76"/>
      <c r="N49" s="76"/>
      <c r="O49" s="76"/>
      <c r="P49" s="76"/>
      <c r="Q49" s="76"/>
      <c r="R49" s="76"/>
      <c r="S49" s="76"/>
    </row>
    <row r="50" spans="2:19" ht="12.75" customHeight="1" x14ac:dyDescent="0.2">
      <c r="B50" s="76"/>
      <c r="C50" s="76"/>
      <c r="D50" s="76"/>
      <c r="E50" s="76"/>
      <c r="F50" s="76"/>
      <c r="G50" s="76"/>
      <c r="H50" s="76"/>
      <c r="I50" s="76"/>
      <c r="J50" s="76"/>
      <c r="K50" s="76"/>
      <c r="L50" s="76"/>
      <c r="M50" s="76"/>
      <c r="N50" s="76"/>
      <c r="O50" s="76"/>
      <c r="P50" s="76"/>
      <c r="Q50" s="76"/>
      <c r="R50" s="76"/>
      <c r="S50" s="76"/>
    </row>
    <row r="51" spans="2:19" ht="12.75" customHeight="1" x14ac:dyDescent="0.2">
      <c r="B51" s="76"/>
      <c r="C51" s="76"/>
      <c r="D51" s="76"/>
      <c r="E51" s="76"/>
      <c r="F51" s="76"/>
      <c r="G51" s="76"/>
      <c r="H51" s="76"/>
      <c r="I51" s="76"/>
      <c r="J51" s="76"/>
      <c r="K51" s="76"/>
      <c r="L51" s="76"/>
      <c r="M51" s="76"/>
      <c r="N51" s="76"/>
      <c r="O51" s="76"/>
      <c r="P51" s="76"/>
      <c r="Q51" s="76"/>
      <c r="R51" s="76"/>
      <c r="S51" s="76"/>
    </row>
    <row r="52" spans="2:19" ht="12.75" customHeight="1" x14ac:dyDescent="0.2">
      <c r="B52" s="76"/>
      <c r="C52" s="76"/>
      <c r="D52" s="76"/>
      <c r="E52" s="76"/>
      <c r="F52" s="76"/>
      <c r="G52" s="76"/>
      <c r="H52" s="76"/>
      <c r="I52" s="76"/>
      <c r="J52" s="76"/>
      <c r="K52" s="76"/>
      <c r="L52" s="76"/>
      <c r="M52" s="76"/>
      <c r="N52" s="76"/>
      <c r="O52" s="76"/>
      <c r="P52" s="76"/>
      <c r="Q52" s="76"/>
      <c r="R52" s="76"/>
      <c r="S52" s="76"/>
    </row>
    <row r="53" spans="2:19" ht="12.75" customHeight="1" x14ac:dyDescent="0.2">
      <c r="B53" s="76"/>
      <c r="C53" s="76"/>
      <c r="D53" s="76"/>
      <c r="E53" s="76"/>
      <c r="F53" s="76"/>
      <c r="G53" s="76"/>
      <c r="H53" s="76"/>
      <c r="I53" s="76"/>
      <c r="J53" s="76"/>
      <c r="K53" s="76"/>
      <c r="L53" s="76"/>
      <c r="M53" s="76"/>
      <c r="N53" s="76"/>
      <c r="O53" s="76"/>
      <c r="P53" s="76"/>
      <c r="Q53" s="76"/>
      <c r="R53" s="76"/>
      <c r="S53" s="76"/>
    </row>
    <row r="54" spans="2:19" ht="12.75" customHeight="1" x14ac:dyDescent="0.2">
      <c r="B54" s="76"/>
      <c r="C54" s="76"/>
      <c r="D54" s="76"/>
      <c r="E54" s="76"/>
      <c r="F54" s="76"/>
      <c r="G54" s="76"/>
      <c r="H54" s="76"/>
      <c r="I54" s="76"/>
      <c r="J54" s="76"/>
      <c r="K54" s="76"/>
      <c r="L54" s="76"/>
      <c r="M54" s="76"/>
      <c r="N54" s="76"/>
      <c r="O54" s="76"/>
      <c r="P54" s="76"/>
      <c r="Q54" s="76"/>
      <c r="R54" s="76"/>
      <c r="S54" s="76"/>
    </row>
    <row r="55" spans="2:19" ht="12.75" customHeight="1" x14ac:dyDescent="0.2">
      <c r="B55" s="76"/>
      <c r="C55" s="76"/>
      <c r="D55" s="76"/>
      <c r="E55" s="76"/>
      <c r="F55" s="76"/>
      <c r="G55" s="76"/>
      <c r="H55" s="76"/>
      <c r="I55" s="76"/>
      <c r="J55" s="76"/>
      <c r="K55" s="76"/>
      <c r="L55" s="76"/>
      <c r="M55" s="76"/>
      <c r="N55" s="76"/>
      <c r="O55" s="76"/>
      <c r="P55" s="76"/>
      <c r="Q55" s="76"/>
      <c r="R55" s="76"/>
      <c r="S55" s="76"/>
    </row>
    <row r="56" spans="2:19" ht="12.75" customHeight="1" x14ac:dyDescent="0.2">
      <c r="B56" s="76"/>
      <c r="C56" s="76"/>
      <c r="D56" s="76"/>
      <c r="E56" s="76"/>
      <c r="F56" s="76"/>
      <c r="G56" s="76"/>
      <c r="H56" s="76"/>
      <c r="I56" s="76"/>
      <c r="J56" s="76"/>
      <c r="K56" s="76"/>
      <c r="L56" s="76"/>
      <c r="M56" s="76"/>
      <c r="N56" s="76"/>
      <c r="O56" s="76"/>
      <c r="P56" s="76"/>
      <c r="Q56" s="76"/>
      <c r="R56" s="76"/>
      <c r="S56" s="76"/>
    </row>
    <row r="57" spans="2:19" ht="12.75" customHeight="1" x14ac:dyDescent="0.2">
      <c r="B57" s="76"/>
      <c r="C57" s="76"/>
      <c r="D57" s="76"/>
      <c r="E57" s="76"/>
      <c r="F57" s="76"/>
      <c r="G57" s="76"/>
      <c r="H57" s="76"/>
      <c r="I57" s="76"/>
      <c r="J57" s="76"/>
      <c r="K57" s="76"/>
      <c r="L57" s="76"/>
      <c r="M57" s="76"/>
      <c r="N57" s="76"/>
      <c r="O57" s="76"/>
      <c r="P57" s="76"/>
      <c r="Q57" s="76"/>
      <c r="R57" s="76"/>
      <c r="S57" s="76"/>
    </row>
    <row r="58" spans="2:19" ht="12.75" customHeight="1" x14ac:dyDescent="0.2">
      <c r="B58" s="76"/>
      <c r="C58" s="76"/>
      <c r="D58" s="76"/>
      <c r="E58" s="76"/>
      <c r="F58" s="76"/>
      <c r="G58" s="76"/>
      <c r="H58" s="76"/>
      <c r="I58" s="76"/>
      <c r="J58" s="76"/>
      <c r="K58" s="76"/>
      <c r="L58" s="76"/>
      <c r="M58" s="76"/>
      <c r="N58" s="76"/>
      <c r="O58" s="76"/>
      <c r="P58" s="76"/>
      <c r="Q58" s="76"/>
      <c r="R58" s="76"/>
      <c r="S58" s="76"/>
    </row>
    <row r="59" spans="2:19" ht="12.75" customHeight="1" x14ac:dyDescent="0.2">
      <c r="B59" s="76"/>
      <c r="C59" s="76"/>
      <c r="D59" s="76"/>
      <c r="E59" s="76"/>
      <c r="F59" s="76"/>
      <c r="G59" s="76"/>
      <c r="H59" s="76"/>
      <c r="I59" s="76"/>
      <c r="J59" s="76"/>
      <c r="K59" s="76"/>
      <c r="L59" s="76"/>
      <c r="M59" s="76"/>
      <c r="N59" s="76"/>
      <c r="O59" s="76"/>
      <c r="P59" s="76"/>
      <c r="Q59" s="76"/>
      <c r="R59" s="76"/>
      <c r="S59" s="76"/>
    </row>
    <row r="60" spans="2:19" ht="12.75" customHeight="1" x14ac:dyDescent="0.2">
      <c r="B60" s="76"/>
      <c r="C60" s="76"/>
      <c r="D60" s="76"/>
      <c r="E60" s="76"/>
      <c r="F60" s="76"/>
      <c r="G60" s="76"/>
      <c r="H60" s="76"/>
      <c r="I60" s="76"/>
      <c r="J60" s="76"/>
      <c r="K60" s="76"/>
      <c r="L60" s="76"/>
      <c r="M60" s="76"/>
      <c r="N60" s="76"/>
      <c r="O60" s="76"/>
      <c r="P60" s="76"/>
      <c r="Q60" s="76"/>
      <c r="R60" s="76"/>
      <c r="S60" s="76"/>
    </row>
    <row r="61" spans="2:19" ht="12.75" customHeight="1" x14ac:dyDescent="0.2">
      <c r="B61" s="76"/>
      <c r="C61" s="76"/>
      <c r="D61" s="76"/>
      <c r="E61" s="76"/>
      <c r="F61" s="76"/>
      <c r="G61" s="76"/>
      <c r="H61" s="76"/>
      <c r="I61" s="76"/>
      <c r="J61" s="76"/>
      <c r="K61" s="76"/>
      <c r="L61" s="76"/>
      <c r="M61" s="76"/>
      <c r="N61" s="76"/>
      <c r="O61" s="76"/>
      <c r="P61" s="76"/>
      <c r="Q61" s="76"/>
      <c r="R61" s="76"/>
      <c r="S61" s="76"/>
    </row>
    <row r="62" spans="2:19" ht="12.75" customHeight="1" x14ac:dyDescent="0.2">
      <c r="B62" s="76"/>
      <c r="C62" s="76"/>
      <c r="D62" s="76"/>
      <c r="E62" s="76"/>
      <c r="F62" s="76"/>
      <c r="G62" s="76"/>
      <c r="H62" s="76"/>
      <c r="I62" s="76"/>
      <c r="J62" s="76"/>
      <c r="K62" s="76"/>
      <c r="L62" s="76"/>
      <c r="M62" s="76"/>
      <c r="N62" s="76"/>
      <c r="O62" s="76"/>
      <c r="P62" s="76"/>
      <c r="Q62" s="76"/>
      <c r="R62" s="76"/>
      <c r="S62" s="76"/>
    </row>
    <row r="63" spans="2:19" ht="12.75" customHeight="1" x14ac:dyDescent="0.2">
      <c r="B63" s="76"/>
      <c r="C63" s="76"/>
      <c r="D63" s="76"/>
      <c r="E63" s="76"/>
      <c r="F63" s="76"/>
      <c r="G63" s="76"/>
      <c r="H63" s="76"/>
      <c r="I63" s="76"/>
      <c r="J63" s="76"/>
      <c r="K63" s="76"/>
      <c r="L63" s="76"/>
      <c r="M63" s="76"/>
      <c r="N63" s="76"/>
      <c r="O63" s="76"/>
      <c r="P63" s="76"/>
      <c r="Q63" s="76"/>
      <c r="R63" s="76"/>
      <c r="S63" s="76"/>
    </row>
    <row r="64" spans="2:19" ht="12.75" customHeight="1" x14ac:dyDescent="0.2">
      <c r="B64" s="76"/>
      <c r="C64" s="76"/>
      <c r="D64" s="76"/>
      <c r="E64" s="76"/>
      <c r="F64" s="76"/>
      <c r="G64" s="76"/>
      <c r="H64" s="76"/>
      <c r="I64" s="76"/>
      <c r="J64" s="76"/>
      <c r="K64" s="76"/>
      <c r="L64" s="76"/>
      <c r="M64" s="76"/>
      <c r="N64" s="76"/>
      <c r="O64" s="76"/>
      <c r="P64" s="76"/>
      <c r="Q64" s="76"/>
      <c r="R64" s="76"/>
      <c r="S64" s="76"/>
    </row>
    <row r="65" spans="2:19" ht="12.75" customHeight="1" x14ac:dyDescent="0.2">
      <c r="B65" s="76"/>
      <c r="C65" s="76"/>
      <c r="D65" s="76"/>
      <c r="E65" s="76"/>
      <c r="F65" s="76"/>
      <c r="G65" s="76"/>
      <c r="H65" s="76"/>
      <c r="I65" s="76"/>
      <c r="J65" s="76"/>
      <c r="K65" s="76"/>
      <c r="L65" s="76"/>
      <c r="M65" s="76"/>
      <c r="N65" s="76"/>
      <c r="O65" s="76"/>
      <c r="P65" s="76"/>
      <c r="Q65" s="76"/>
      <c r="R65" s="76"/>
      <c r="S65" s="76"/>
    </row>
    <row r="66" spans="2:19" ht="12.75" customHeight="1" x14ac:dyDescent="0.2">
      <c r="B66" s="76"/>
      <c r="C66" s="76"/>
      <c r="D66" s="76"/>
      <c r="E66" s="76"/>
      <c r="F66" s="76"/>
      <c r="G66" s="76"/>
      <c r="H66" s="76"/>
      <c r="I66" s="76"/>
      <c r="J66" s="76"/>
      <c r="K66" s="76"/>
      <c r="L66" s="76"/>
      <c r="M66" s="76"/>
      <c r="N66" s="76"/>
      <c r="O66" s="76"/>
      <c r="P66" s="76"/>
      <c r="Q66" s="76"/>
      <c r="R66" s="76"/>
      <c r="S66" s="76"/>
    </row>
    <row r="67" spans="2:19" ht="12.75" customHeight="1" x14ac:dyDescent="0.2">
      <c r="B67" s="76"/>
      <c r="C67" s="76"/>
      <c r="D67" s="76"/>
      <c r="E67" s="76"/>
      <c r="F67" s="76"/>
      <c r="G67" s="76"/>
      <c r="H67" s="76"/>
      <c r="I67" s="76"/>
      <c r="J67" s="76"/>
      <c r="K67" s="76"/>
      <c r="L67" s="76"/>
      <c r="M67" s="76"/>
      <c r="N67" s="76"/>
      <c r="O67" s="76"/>
      <c r="P67" s="76"/>
      <c r="Q67" s="76"/>
      <c r="R67" s="76"/>
      <c r="S67" s="76"/>
    </row>
    <row r="68" spans="2:19" ht="12.75" customHeight="1" x14ac:dyDescent="0.2">
      <c r="B68" s="76"/>
      <c r="C68" s="76"/>
      <c r="D68" s="76"/>
      <c r="E68" s="76"/>
      <c r="F68" s="76"/>
      <c r="G68" s="76"/>
      <c r="H68" s="76"/>
      <c r="I68" s="76"/>
      <c r="J68" s="76"/>
      <c r="K68" s="76"/>
      <c r="L68" s="76"/>
      <c r="M68" s="76"/>
      <c r="N68" s="76"/>
      <c r="O68" s="76"/>
      <c r="P68" s="76"/>
      <c r="Q68" s="76"/>
      <c r="R68" s="76"/>
      <c r="S68" s="76"/>
    </row>
    <row r="69" spans="2:19" ht="12.75" customHeight="1" x14ac:dyDescent="0.2">
      <c r="B69" s="76"/>
      <c r="C69" s="76"/>
      <c r="D69" s="76"/>
      <c r="E69" s="76"/>
      <c r="F69" s="76"/>
      <c r="G69" s="76"/>
      <c r="H69" s="76"/>
      <c r="I69" s="76"/>
      <c r="J69" s="76"/>
      <c r="K69" s="76"/>
      <c r="L69" s="76"/>
      <c r="M69" s="76"/>
      <c r="N69" s="76"/>
      <c r="O69" s="76"/>
      <c r="P69" s="76"/>
      <c r="Q69" s="76"/>
      <c r="R69" s="76"/>
      <c r="S69" s="76"/>
    </row>
    <row r="70" spans="2:19" ht="12.75" customHeight="1" x14ac:dyDescent="0.2">
      <c r="B70" s="76"/>
      <c r="C70" s="76"/>
      <c r="D70" s="76"/>
      <c r="E70" s="76"/>
      <c r="F70" s="76"/>
      <c r="G70" s="76"/>
      <c r="H70" s="76"/>
      <c r="I70" s="76"/>
      <c r="J70" s="76"/>
      <c r="K70" s="76"/>
      <c r="L70" s="76"/>
      <c r="M70" s="76"/>
      <c r="N70" s="76"/>
      <c r="O70" s="76"/>
      <c r="P70" s="76"/>
      <c r="Q70" s="76"/>
      <c r="R70" s="76"/>
      <c r="S70" s="76"/>
    </row>
    <row r="71" spans="2:19" ht="12.75" customHeight="1" x14ac:dyDescent="0.2">
      <c r="B71" s="76"/>
      <c r="C71" s="76"/>
      <c r="D71" s="76"/>
      <c r="E71" s="76"/>
      <c r="F71" s="76"/>
      <c r="G71" s="76"/>
      <c r="H71" s="76"/>
      <c r="I71" s="76"/>
      <c r="J71" s="76"/>
      <c r="K71" s="76"/>
      <c r="L71" s="76"/>
      <c r="M71" s="76"/>
      <c r="N71" s="76"/>
      <c r="O71" s="76"/>
      <c r="P71" s="76"/>
      <c r="Q71" s="76"/>
      <c r="R71" s="76"/>
      <c r="S71" s="76"/>
    </row>
    <row r="72" spans="2:19" ht="12.75" customHeight="1" x14ac:dyDescent="0.2">
      <c r="B72" s="76"/>
      <c r="C72" s="76"/>
      <c r="D72" s="76"/>
      <c r="E72" s="76"/>
      <c r="F72" s="76"/>
      <c r="G72" s="76"/>
      <c r="H72" s="76"/>
      <c r="I72" s="76"/>
      <c r="J72" s="76"/>
      <c r="K72" s="76"/>
      <c r="L72" s="76"/>
      <c r="M72" s="76"/>
      <c r="N72" s="76"/>
      <c r="O72" s="76"/>
      <c r="P72" s="76"/>
      <c r="Q72" s="76"/>
      <c r="R72" s="76"/>
      <c r="S72" s="76"/>
    </row>
    <row r="73" spans="2:19" ht="12.75" customHeight="1" x14ac:dyDescent="0.2">
      <c r="B73" s="76"/>
      <c r="C73" s="76"/>
      <c r="D73" s="76"/>
      <c r="E73" s="76"/>
      <c r="F73" s="76"/>
      <c r="G73" s="76"/>
      <c r="H73" s="76"/>
      <c r="I73" s="76"/>
      <c r="J73" s="76"/>
      <c r="K73" s="76"/>
      <c r="L73" s="76"/>
      <c r="M73" s="76"/>
      <c r="N73" s="76"/>
      <c r="O73" s="76"/>
      <c r="P73" s="76"/>
      <c r="Q73" s="76"/>
      <c r="R73" s="76"/>
      <c r="S73" s="76"/>
    </row>
    <row r="74" spans="2:19" ht="12.75" customHeight="1" x14ac:dyDescent="0.2">
      <c r="B74" s="76"/>
      <c r="C74" s="76"/>
      <c r="D74" s="76"/>
      <c r="E74" s="76"/>
      <c r="F74" s="76"/>
      <c r="G74" s="76"/>
      <c r="H74" s="76"/>
      <c r="I74" s="76"/>
      <c r="J74" s="76"/>
      <c r="K74" s="76"/>
      <c r="L74" s="76"/>
      <c r="M74" s="76"/>
      <c r="N74" s="76"/>
      <c r="O74" s="76"/>
      <c r="P74" s="76"/>
      <c r="Q74" s="76"/>
      <c r="R74" s="76"/>
      <c r="S74" s="76"/>
    </row>
    <row r="75" spans="2:19" ht="12.75" customHeight="1" x14ac:dyDescent="0.2">
      <c r="B75" s="76"/>
      <c r="C75" s="76"/>
      <c r="D75" s="76"/>
      <c r="E75" s="76"/>
      <c r="F75" s="76"/>
      <c r="G75" s="76"/>
      <c r="H75" s="76"/>
      <c r="I75" s="76"/>
      <c r="J75" s="76"/>
      <c r="K75" s="76"/>
      <c r="L75" s="76"/>
      <c r="M75" s="76"/>
      <c r="N75" s="76"/>
      <c r="O75" s="76"/>
      <c r="P75" s="76"/>
      <c r="Q75" s="76"/>
      <c r="R75" s="76"/>
      <c r="S75" s="76"/>
    </row>
    <row r="76" spans="2:19" ht="12.75" customHeight="1" x14ac:dyDescent="0.2">
      <c r="B76" s="76"/>
      <c r="C76" s="76"/>
      <c r="D76" s="76"/>
      <c r="E76" s="76"/>
      <c r="F76" s="76"/>
      <c r="G76" s="76"/>
      <c r="H76" s="76"/>
      <c r="I76" s="76"/>
      <c r="J76" s="76"/>
      <c r="K76" s="76"/>
      <c r="L76" s="76"/>
      <c r="M76" s="76"/>
      <c r="N76" s="76"/>
      <c r="O76" s="76"/>
      <c r="P76" s="76"/>
      <c r="Q76" s="76"/>
      <c r="R76" s="76"/>
      <c r="S76" s="76"/>
    </row>
    <row r="77" spans="2:19" ht="12.75" customHeight="1" x14ac:dyDescent="0.2">
      <c r="B77" s="76"/>
      <c r="C77" s="76"/>
      <c r="D77" s="76"/>
      <c r="E77" s="76"/>
      <c r="F77" s="76"/>
      <c r="G77" s="76"/>
      <c r="H77" s="76"/>
      <c r="I77" s="76"/>
      <c r="J77" s="76"/>
      <c r="K77" s="76"/>
      <c r="L77" s="76"/>
      <c r="M77" s="76"/>
      <c r="N77" s="76"/>
      <c r="O77" s="76"/>
      <c r="P77" s="76"/>
      <c r="Q77" s="76"/>
      <c r="R77" s="76"/>
      <c r="S77" s="76"/>
    </row>
    <row r="78" spans="2:19" ht="12.75" customHeight="1" x14ac:dyDescent="0.2">
      <c r="B78" s="76"/>
      <c r="C78" s="76"/>
      <c r="D78" s="76"/>
      <c r="E78" s="76"/>
      <c r="F78" s="76"/>
      <c r="G78" s="76"/>
      <c r="H78" s="76"/>
      <c r="I78" s="76"/>
      <c r="J78" s="76"/>
      <c r="K78" s="76"/>
      <c r="L78" s="76"/>
      <c r="M78" s="76"/>
      <c r="N78" s="76"/>
      <c r="O78" s="76"/>
      <c r="P78" s="76"/>
      <c r="Q78" s="76"/>
      <c r="R78" s="76"/>
      <c r="S78" s="76"/>
    </row>
    <row r="79" spans="2:19" ht="12.75" customHeight="1" x14ac:dyDescent="0.2">
      <c r="B79" s="76"/>
      <c r="C79" s="76"/>
      <c r="D79" s="76"/>
      <c r="E79" s="76"/>
      <c r="F79" s="76"/>
      <c r="G79" s="76"/>
      <c r="H79" s="76"/>
      <c r="I79" s="76"/>
      <c r="J79" s="76"/>
      <c r="K79" s="76"/>
      <c r="L79" s="76"/>
      <c r="M79" s="76"/>
      <c r="N79" s="76"/>
      <c r="O79" s="76"/>
      <c r="P79" s="76"/>
      <c r="Q79" s="76"/>
      <c r="R79" s="76"/>
      <c r="S79" s="76"/>
    </row>
    <row r="80" spans="2:19" ht="12.75" customHeight="1" x14ac:dyDescent="0.2">
      <c r="B80" s="76"/>
      <c r="C80" s="76"/>
      <c r="D80" s="76"/>
      <c r="E80" s="76"/>
      <c r="F80" s="76"/>
      <c r="G80" s="76"/>
      <c r="H80" s="76"/>
      <c r="I80" s="76"/>
      <c r="J80" s="76"/>
      <c r="K80" s="76"/>
      <c r="L80" s="76"/>
      <c r="M80" s="76"/>
      <c r="N80" s="76"/>
      <c r="O80" s="76"/>
      <c r="P80" s="76"/>
      <c r="Q80" s="76"/>
      <c r="R80" s="76"/>
      <c r="S80" s="76"/>
    </row>
    <row r="81" spans="2:19" ht="12.75" customHeight="1" x14ac:dyDescent="0.2">
      <c r="B81" s="76"/>
      <c r="C81" s="76"/>
      <c r="D81" s="76"/>
      <c r="E81" s="76"/>
      <c r="F81" s="76"/>
      <c r="G81" s="76"/>
      <c r="H81" s="76"/>
      <c r="I81" s="76"/>
      <c r="J81" s="76"/>
      <c r="K81" s="76"/>
      <c r="L81" s="76"/>
      <c r="M81" s="76"/>
      <c r="N81" s="76"/>
      <c r="O81" s="76"/>
      <c r="P81" s="76"/>
      <c r="Q81" s="76"/>
      <c r="R81" s="76"/>
      <c r="S81" s="76"/>
    </row>
  </sheetData>
  <mergeCells count="3">
    <mergeCell ref="B4:S4"/>
    <mergeCell ref="T4:AK4"/>
    <mergeCell ref="AL4:BC4"/>
  </mergeCells>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dimension ref="A1:C18"/>
  <sheetViews>
    <sheetView workbookViewId="0">
      <selection activeCell="I20" sqref="I20"/>
    </sheetView>
  </sheetViews>
  <sheetFormatPr baseColWidth="10" defaultColWidth="9.140625" defaultRowHeight="15" x14ac:dyDescent="0.25"/>
  <cols>
    <col min="1" max="1" width="5" bestFit="1" customWidth="1"/>
    <col min="2" max="2" width="31" bestFit="1" customWidth="1"/>
    <col min="3" max="3" width="12" bestFit="1" customWidth="1"/>
  </cols>
  <sheetData>
    <row r="1" spans="1:3" x14ac:dyDescent="0.25">
      <c r="A1" s="1" t="s">
        <v>38</v>
      </c>
      <c r="B1" s="1" t="s">
        <v>97</v>
      </c>
      <c r="C1" s="1" t="s">
        <v>110</v>
      </c>
    </row>
    <row r="2" spans="1:3" x14ac:dyDescent="0.25">
      <c r="A2" s="1">
        <v>2014</v>
      </c>
      <c r="B2" s="1" t="s">
        <v>99</v>
      </c>
      <c r="C2" s="1">
        <v>642673</v>
      </c>
    </row>
    <row r="3" spans="1:3" x14ac:dyDescent="0.25">
      <c r="A3" s="1">
        <v>2014</v>
      </c>
      <c r="B3" s="1" t="s">
        <v>100</v>
      </c>
      <c r="C3" s="1">
        <v>54412.666666666664</v>
      </c>
    </row>
    <row r="4" spans="1:3" x14ac:dyDescent="0.25">
      <c r="A4" s="1">
        <v>2014</v>
      </c>
      <c r="B4" s="1" t="s">
        <v>101</v>
      </c>
      <c r="C4" s="1">
        <v>9958</v>
      </c>
    </row>
    <row r="5" spans="1:3" x14ac:dyDescent="0.25">
      <c r="A5" s="1">
        <v>2014</v>
      </c>
      <c r="B5" s="1" t="s">
        <v>22</v>
      </c>
      <c r="C5" s="1">
        <v>89735</v>
      </c>
    </row>
    <row r="6" spans="1:3" x14ac:dyDescent="0.25">
      <c r="A6" s="1">
        <v>2014</v>
      </c>
      <c r="B6" s="1" t="s">
        <v>102</v>
      </c>
      <c r="C6" s="1">
        <v>28021</v>
      </c>
    </row>
    <row r="7" spans="1:3" x14ac:dyDescent="0.25">
      <c r="A7" s="1">
        <v>2014</v>
      </c>
      <c r="B7" s="1" t="s">
        <v>103</v>
      </c>
      <c r="C7" s="1">
        <v>53875.5</v>
      </c>
    </row>
    <row r="8" spans="1:3" x14ac:dyDescent="0.25">
      <c r="A8" s="1">
        <v>2014</v>
      </c>
      <c r="B8" s="1" t="s">
        <v>25</v>
      </c>
      <c r="C8" s="1">
        <v>48171</v>
      </c>
    </row>
    <row r="9" spans="1:3" x14ac:dyDescent="0.25">
      <c r="A9" s="1">
        <v>2014</v>
      </c>
      <c r="B9" s="1" t="s">
        <v>104</v>
      </c>
      <c r="C9" s="1">
        <v>51563</v>
      </c>
    </row>
    <row r="10" spans="1:3" x14ac:dyDescent="0.25">
      <c r="A10" s="1">
        <v>2014</v>
      </c>
      <c r="B10" s="1" t="s">
        <v>26</v>
      </c>
      <c r="C10" s="1">
        <v>33757</v>
      </c>
    </row>
    <row r="11" spans="1:3" x14ac:dyDescent="0.25">
      <c r="A11" s="1">
        <v>2014</v>
      </c>
      <c r="B11" s="1" t="s">
        <v>105</v>
      </c>
      <c r="C11" s="1">
        <v>5248</v>
      </c>
    </row>
    <row r="12" spans="1:3" x14ac:dyDescent="0.25">
      <c r="A12" s="1">
        <v>2014</v>
      </c>
      <c r="B12" s="1" t="s">
        <v>106</v>
      </c>
      <c r="C12" s="1">
        <v>582</v>
      </c>
    </row>
    <row r="13" spans="1:3" x14ac:dyDescent="0.25">
      <c r="A13" s="1">
        <v>2014</v>
      </c>
      <c r="B13" s="1" t="s">
        <v>107</v>
      </c>
      <c r="C13" s="1">
        <v>6060</v>
      </c>
    </row>
    <row r="14" spans="1:3" x14ac:dyDescent="0.25">
      <c r="A14" s="1">
        <v>2014</v>
      </c>
      <c r="B14" s="1" t="s">
        <v>108</v>
      </c>
      <c r="C14" s="1">
        <v>984</v>
      </c>
    </row>
    <row r="15" spans="1:3" x14ac:dyDescent="0.25">
      <c r="A15" s="1">
        <v>2014</v>
      </c>
      <c r="B15" s="1" t="s">
        <v>17</v>
      </c>
      <c r="C15" s="1">
        <v>1882</v>
      </c>
    </row>
    <row r="16" spans="1:3" x14ac:dyDescent="0.25">
      <c r="A16" s="1">
        <v>2014</v>
      </c>
      <c r="B16" s="1" t="s">
        <v>109</v>
      </c>
      <c r="C16" s="1">
        <v>109302</v>
      </c>
    </row>
    <row r="17" spans="1:3" x14ac:dyDescent="0.25">
      <c r="A17" s="1">
        <v>2014</v>
      </c>
      <c r="B17" s="1" t="s">
        <v>15</v>
      </c>
      <c r="C17" s="1">
        <v>115200</v>
      </c>
    </row>
    <row r="18" spans="1:3" x14ac:dyDescent="0.25">
      <c r="A18" s="1">
        <v>2014</v>
      </c>
      <c r="B18" s="1" t="s">
        <v>13</v>
      </c>
      <c r="C18" s="1">
        <v>540000</v>
      </c>
    </row>
  </sheetData>
  <pageMargins left="0.78740157499999996" right="0.78740157499999996" top="0.984251969" bottom="0.984251969" header="0.5" footer="0.5"/>
  <headerFooter alignWithMargins="0">
    <oddHeader>&amp;A</oddHeader>
    <oddFooter>Page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dimension ref="A1:D4"/>
  <sheetViews>
    <sheetView workbookViewId="0">
      <selection activeCell="J20" sqref="J20"/>
    </sheetView>
  </sheetViews>
  <sheetFormatPr baseColWidth="10" defaultColWidth="9.140625" defaultRowHeight="15" x14ac:dyDescent="0.25"/>
  <sheetData>
    <row r="1" spans="1:4" x14ac:dyDescent="0.25">
      <c r="A1" s="1" t="s">
        <v>30</v>
      </c>
      <c r="B1" s="1" t="s">
        <v>34</v>
      </c>
      <c r="C1" s="1" t="s">
        <v>35</v>
      </c>
      <c r="D1" s="1" t="s">
        <v>38</v>
      </c>
    </row>
    <row r="2" spans="1:4" x14ac:dyDescent="0.25">
      <c r="B2" s="1">
        <v>4397330.0436268756</v>
      </c>
      <c r="C2" s="1">
        <v>1107590.5829961298</v>
      </c>
      <c r="D2" s="1">
        <v>2014</v>
      </c>
    </row>
    <row r="3" spans="1:4" x14ac:dyDescent="0.25">
      <c r="A3" s="1" t="s">
        <v>39</v>
      </c>
      <c r="B3" s="1">
        <v>482652.00816106523</v>
      </c>
      <c r="D3" s="1">
        <v>2014</v>
      </c>
    </row>
    <row r="4" spans="1:4" x14ac:dyDescent="0.25">
      <c r="A4" s="1" t="s">
        <v>40</v>
      </c>
      <c r="B4" s="1">
        <v>3914678.0354658104</v>
      </c>
      <c r="D4" s="1">
        <v>2014</v>
      </c>
    </row>
  </sheetData>
  <pageMargins left="0.78740157499999996" right="0.78740157499999996" top="0.984251969" bottom="0.984251969" header="0.5" footer="0.5"/>
  <headerFooter alignWithMargins="0">
    <oddHeader>&amp;A</oddHeader>
    <oddFooter>Page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dimension ref="A1:N27"/>
  <sheetViews>
    <sheetView topLeftCell="A19" workbookViewId="0">
      <selection activeCell="H32" sqref="H32"/>
    </sheetView>
  </sheetViews>
  <sheetFormatPr baseColWidth="10" defaultRowHeight="15" x14ac:dyDescent="0.25"/>
  <cols>
    <col min="1" max="1" width="16.7109375" style="3" customWidth="1"/>
    <col min="2" max="10" width="11.42578125" style="3"/>
    <col min="11" max="11" width="6.85546875" style="134" bestFit="1" customWidth="1"/>
    <col min="12" max="12" width="11.42578125" style="69"/>
    <col min="13" max="13" width="14.42578125" style="69" customWidth="1"/>
    <col min="14" max="14" width="18.140625" style="69" customWidth="1"/>
    <col min="15" max="16384" width="11.42578125" style="3"/>
  </cols>
  <sheetData>
    <row r="1" spans="1:14" x14ac:dyDescent="0.25">
      <c r="A1" s="149" t="s">
        <v>229</v>
      </c>
    </row>
    <row r="6" spans="1:14" ht="38.25" x14ac:dyDescent="0.25">
      <c r="K6" s="135" t="s">
        <v>145</v>
      </c>
      <c r="L6" s="133" t="s">
        <v>131</v>
      </c>
      <c r="M6" s="133" t="s">
        <v>132</v>
      </c>
      <c r="N6" s="133" t="s">
        <v>1840</v>
      </c>
    </row>
    <row r="7" spans="1:14" x14ac:dyDescent="0.25">
      <c r="K7" s="136">
        <v>2005</v>
      </c>
      <c r="L7" s="137">
        <v>716.31500000000005</v>
      </c>
      <c r="M7" s="137">
        <v>302.19200000000001</v>
      </c>
      <c r="N7" s="138">
        <v>2.2999999999999998</v>
      </c>
    </row>
    <row r="8" spans="1:14" x14ac:dyDescent="0.25">
      <c r="K8" s="136">
        <v>2006</v>
      </c>
      <c r="L8" s="137">
        <v>788.51499999999999</v>
      </c>
      <c r="M8" s="137">
        <v>373.40600000000001</v>
      </c>
      <c r="N8" s="138">
        <v>2.8</v>
      </c>
    </row>
    <row r="9" spans="1:14" x14ac:dyDescent="0.25">
      <c r="K9" s="136">
        <v>2007</v>
      </c>
      <c r="L9" s="137">
        <v>824.29600000000005</v>
      </c>
      <c r="M9" s="137">
        <v>386.11200000000002</v>
      </c>
      <c r="N9" s="138">
        <v>2.8</v>
      </c>
    </row>
    <row r="10" spans="1:14" x14ac:dyDescent="0.25">
      <c r="K10" s="136" t="s">
        <v>298</v>
      </c>
      <c r="L10" s="137">
        <v>842.72500000000002</v>
      </c>
      <c r="M10" s="137">
        <v>395.262</v>
      </c>
      <c r="N10" s="138">
        <v>2.8</v>
      </c>
    </row>
    <row r="11" spans="1:14" x14ac:dyDescent="0.25">
      <c r="K11" s="136">
        <v>2009</v>
      </c>
      <c r="L11" s="137">
        <v>739.34100000000001</v>
      </c>
      <c r="M11" s="137">
        <v>325.50299999999999</v>
      </c>
      <c r="N11" s="138">
        <v>2.2999999999999998</v>
      </c>
    </row>
    <row r="12" spans="1:14" x14ac:dyDescent="0.25">
      <c r="K12" s="136">
        <v>2010</v>
      </c>
      <c r="L12" s="137">
        <v>777.72500000000002</v>
      </c>
      <c r="M12" s="137">
        <v>338.74400000000003</v>
      </c>
      <c r="N12" s="138">
        <v>2.2999999999999998</v>
      </c>
    </row>
    <row r="13" spans="1:14" x14ac:dyDescent="0.25">
      <c r="K13" s="136">
        <v>2011</v>
      </c>
      <c r="L13" s="137">
        <v>681.78499999999997</v>
      </c>
      <c r="M13" s="137">
        <v>208.626</v>
      </c>
      <c r="N13" s="138">
        <v>1.4</v>
      </c>
    </row>
    <row r="14" spans="1:14" x14ac:dyDescent="0.25">
      <c r="K14" s="136" t="s">
        <v>299</v>
      </c>
      <c r="L14" s="137">
        <v>604.16499999999996</v>
      </c>
      <c r="M14" s="137">
        <v>58.534999999999997</v>
      </c>
      <c r="N14" s="138">
        <v>0.4</v>
      </c>
    </row>
    <row r="15" spans="1:14" x14ac:dyDescent="0.25">
      <c r="K15" s="136">
        <v>2013</v>
      </c>
      <c r="L15" s="137">
        <v>758.25699999999995</v>
      </c>
      <c r="M15" s="137">
        <v>280.31700000000001</v>
      </c>
      <c r="N15" s="138">
        <v>1.8</v>
      </c>
    </row>
    <row r="16" spans="1:14" x14ac:dyDescent="0.25">
      <c r="K16" s="136">
        <v>2014</v>
      </c>
      <c r="L16" s="137">
        <v>702.30700000000002</v>
      </c>
      <c r="M16" s="137">
        <v>198.93199999999999</v>
      </c>
      <c r="N16" s="138">
        <v>1.3</v>
      </c>
    </row>
    <row r="17" spans="1:14" x14ac:dyDescent="0.25">
      <c r="K17" s="136">
        <v>2015</v>
      </c>
      <c r="L17" s="137">
        <v>653.25300000000004</v>
      </c>
      <c r="M17" s="137">
        <v>152.03800000000001</v>
      </c>
      <c r="N17" s="138">
        <v>1</v>
      </c>
    </row>
    <row r="18" spans="1:14" x14ac:dyDescent="0.25">
      <c r="K18" s="136" t="s">
        <v>300</v>
      </c>
      <c r="L18" s="137">
        <v>643.70000000000005</v>
      </c>
      <c r="M18" s="137">
        <v>154.69999999999999</v>
      </c>
      <c r="N18" s="138">
        <v>1</v>
      </c>
    </row>
    <row r="19" spans="1:14" x14ac:dyDescent="0.25">
      <c r="K19" s="136">
        <v>2017</v>
      </c>
      <c r="L19" s="137">
        <v>710.3</v>
      </c>
      <c r="M19" s="137">
        <v>117</v>
      </c>
      <c r="N19" s="138">
        <v>0.7</v>
      </c>
    </row>
    <row r="20" spans="1:14" s="101" customFormat="1" x14ac:dyDescent="0.25">
      <c r="K20" s="136">
        <v>2018</v>
      </c>
      <c r="L20" s="137">
        <v>749.5</v>
      </c>
      <c r="M20" s="137">
        <v>243.5</v>
      </c>
      <c r="N20" s="138">
        <v>1.5</v>
      </c>
    </row>
    <row r="21" spans="1:14" x14ac:dyDescent="0.25">
      <c r="A21" s="491"/>
      <c r="B21" s="491"/>
      <c r="C21" s="491"/>
      <c r="D21" s="491"/>
      <c r="E21" s="491"/>
      <c r="F21" s="491"/>
      <c r="G21" s="491"/>
      <c r="H21" s="491"/>
      <c r="I21" s="491"/>
      <c r="K21" s="136">
        <v>2019</v>
      </c>
      <c r="L21" s="137">
        <v>718.3</v>
      </c>
      <c r="M21" s="137">
        <v>216.4</v>
      </c>
      <c r="N21" s="138">
        <v>1.3</v>
      </c>
    </row>
    <row r="22" spans="1:14" s="770" customFormat="1" x14ac:dyDescent="0.25">
      <c r="K22" s="136">
        <v>2020</v>
      </c>
      <c r="L22" s="137">
        <v>715.6</v>
      </c>
      <c r="M22" s="137">
        <v>195.1</v>
      </c>
      <c r="N22" s="138">
        <v>1.2</v>
      </c>
    </row>
    <row r="23" spans="1:14" x14ac:dyDescent="0.25">
      <c r="J23" s="103"/>
      <c r="K23" s="139">
        <v>2021</v>
      </c>
      <c r="L23" s="140">
        <v>722</v>
      </c>
      <c r="M23" s="140">
        <v>89.6</v>
      </c>
      <c r="N23" s="141">
        <v>0.5</v>
      </c>
    </row>
    <row r="24" spans="1:14" s="617" customFormat="1" ht="42.75" customHeight="1" x14ac:dyDescent="0.25">
      <c r="A24" s="940" t="s">
        <v>558</v>
      </c>
      <c r="B24" s="940"/>
      <c r="C24" s="940"/>
      <c r="D24" s="940"/>
      <c r="E24" s="940"/>
      <c r="F24" s="940"/>
      <c r="G24" s="940"/>
      <c r="H24" s="940"/>
      <c r="I24" s="940"/>
      <c r="J24" s="103"/>
      <c r="K24" s="616"/>
      <c r="L24" s="621"/>
      <c r="M24" s="621"/>
      <c r="N24" s="622"/>
    </row>
    <row r="25" spans="1:14" ht="33" customHeight="1" x14ac:dyDescent="0.25">
      <c r="A25" s="939" t="s">
        <v>250</v>
      </c>
      <c r="B25" s="939"/>
      <c r="C25" s="939"/>
      <c r="D25" s="939"/>
      <c r="E25" s="939"/>
      <c r="F25" s="939"/>
      <c r="G25" s="939"/>
      <c r="H25" s="939"/>
      <c r="I25" s="939"/>
      <c r="J25" s="104"/>
    </row>
    <row r="26" spans="1:14" x14ac:dyDescent="0.25">
      <c r="A26" s="142" t="s">
        <v>251</v>
      </c>
      <c r="B26" s="143"/>
      <c r="C26" s="143"/>
      <c r="D26" s="143"/>
      <c r="E26" s="143"/>
      <c r="F26" s="143"/>
      <c r="G26" s="143"/>
      <c r="H26" s="143"/>
      <c r="I26" s="143"/>
    </row>
    <row r="27" spans="1:14" x14ac:dyDescent="0.25">
      <c r="A27" s="142" t="s">
        <v>571</v>
      </c>
      <c r="B27" s="143"/>
      <c r="C27" s="143"/>
      <c r="D27" s="143"/>
      <c r="E27" s="143"/>
      <c r="F27" s="143"/>
      <c r="G27" s="143"/>
      <c r="H27" s="143"/>
      <c r="I27" s="143"/>
    </row>
  </sheetData>
  <mergeCells count="2">
    <mergeCell ref="A25:I25"/>
    <mergeCell ref="A24:I24"/>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topLeftCell="A13" zoomScale="85" zoomScaleNormal="85" workbookViewId="0">
      <selection activeCell="G33" sqref="G33"/>
    </sheetView>
  </sheetViews>
  <sheetFormatPr baseColWidth="10" defaultRowHeight="14.25" x14ac:dyDescent="0.2"/>
  <cols>
    <col min="1" max="1" width="16.7109375" style="125" customWidth="1"/>
    <col min="2" max="16384" width="11.42578125" style="125"/>
  </cols>
  <sheetData>
    <row r="1" spans="1:6" ht="15" x14ac:dyDescent="0.2">
      <c r="A1" s="344" t="s">
        <v>1865</v>
      </c>
    </row>
    <row r="2" spans="1:6" x14ac:dyDescent="0.2">
      <c r="A2" s="71"/>
    </row>
    <row r="3" spans="1:6" x14ac:dyDescent="0.2">
      <c r="A3" s="71"/>
      <c r="B3" s="933" t="s">
        <v>573</v>
      </c>
      <c r="C3" s="934"/>
      <c r="D3" s="935"/>
    </row>
    <row r="4" spans="1:6" x14ac:dyDescent="0.2">
      <c r="A4" s="153" t="s">
        <v>174</v>
      </c>
      <c r="B4" s="333" t="s">
        <v>172</v>
      </c>
      <c r="C4" s="334" t="s">
        <v>9</v>
      </c>
      <c r="D4" s="335" t="s">
        <v>173</v>
      </c>
      <c r="F4" s="716"/>
    </row>
    <row r="5" spans="1:6" x14ac:dyDescent="0.2">
      <c r="A5" s="154" t="s">
        <v>248</v>
      </c>
      <c r="B5" s="672">
        <v>6950</v>
      </c>
      <c r="C5" s="673">
        <v>2040</v>
      </c>
      <c r="D5" s="674">
        <v>4910</v>
      </c>
    </row>
    <row r="6" spans="1:6" x14ac:dyDescent="0.2">
      <c r="A6" s="155">
        <v>50</v>
      </c>
      <c r="B6" s="675">
        <v>590</v>
      </c>
      <c r="C6" s="676">
        <v>200</v>
      </c>
      <c r="D6" s="677">
        <v>390</v>
      </c>
    </row>
    <row r="7" spans="1:6" x14ac:dyDescent="0.2">
      <c r="A7" s="155">
        <v>51</v>
      </c>
      <c r="B7" s="675">
        <v>800</v>
      </c>
      <c r="C7" s="676">
        <v>230</v>
      </c>
      <c r="D7" s="677">
        <v>570</v>
      </c>
    </row>
    <row r="8" spans="1:6" x14ac:dyDescent="0.2">
      <c r="A8" s="155">
        <v>52</v>
      </c>
      <c r="B8" s="675">
        <v>1210</v>
      </c>
      <c r="C8" s="676">
        <v>390</v>
      </c>
      <c r="D8" s="677">
        <v>820</v>
      </c>
    </row>
    <row r="9" spans="1:6" x14ac:dyDescent="0.2">
      <c r="A9" s="155">
        <v>53</v>
      </c>
      <c r="B9" s="675">
        <v>910</v>
      </c>
      <c r="C9" s="676">
        <v>310</v>
      </c>
      <c r="D9" s="677">
        <v>600</v>
      </c>
    </row>
    <row r="10" spans="1:6" x14ac:dyDescent="0.2">
      <c r="A10" s="155">
        <v>54</v>
      </c>
      <c r="B10" s="675">
        <v>1170</v>
      </c>
      <c r="C10" s="676">
        <v>500</v>
      </c>
      <c r="D10" s="677">
        <v>670</v>
      </c>
    </row>
    <row r="11" spans="1:6" x14ac:dyDescent="0.2">
      <c r="A11" s="155">
        <v>55</v>
      </c>
      <c r="B11" s="675">
        <v>3270</v>
      </c>
      <c r="C11" s="676">
        <v>700</v>
      </c>
      <c r="D11" s="677">
        <v>2570</v>
      </c>
    </row>
    <row r="12" spans="1:6" x14ac:dyDescent="0.2">
      <c r="A12" s="155">
        <v>56</v>
      </c>
      <c r="B12" s="675">
        <v>2840</v>
      </c>
      <c r="C12" s="676">
        <v>840</v>
      </c>
      <c r="D12" s="677">
        <v>2000</v>
      </c>
    </row>
    <row r="13" spans="1:6" x14ac:dyDescent="0.2">
      <c r="A13" s="155">
        <v>57</v>
      </c>
      <c r="B13" s="675">
        <v>8400</v>
      </c>
      <c r="C13" s="676">
        <v>4900</v>
      </c>
      <c r="D13" s="677">
        <v>3500</v>
      </c>
    </row>
    <row r="14" spans="1:6" x14ac:dyDescent="0.2">
      <c r="A14" s="155">
        <v>58</v>
      </c>
      <c r="B14" s="675">
        <v>6120</v>
      </c>
      <c r="C14" s="676">
        <v>3150</v>
      </c>
      <c r="D14" s="677">
        <v>2970</v>
      </c>
    </row>
    <row r="15" spans="1:6" x14ac:dyDescent="0.2">
      <c r="A15" s="155">
        <v>59</v>
      </c>
      <c r="B15" s="675">
        <v>6110</v>
      </c>
      <c r="C15" s="676">
        <v>2830</v>
      </c>
      <c r="D15" s="677">
        <v>3280</v>
      </c>
    </row>
    <row r="16" spans="1:6" x14ac:dyDescent="0.2">
      <c r="A16" s="155">
        <v>60</v>
      </c>
      <c r="B16" s="675">
        <v>89940</v>
      </c>
      <c r="C16" s="676">
        <v>28930</v>
      </c>
      <c r="D16" s="677">
        <v>61010</v>
      </c>
    </row>
    <row r="17" spans="1:4" x14ac:dyDescent="0.2">
      <c r="A17" s="155">
        <v>61</v>
      </c>
      <c r="B17" s="675">
        <v>64940</v>
      </c>
      <c r="C17" s="676">
        <v>25130</v>
      </c>
      <c r="D17" s="677">
        <v>39810</v>
      </c>
    </row>
    <row r="18" spans="1:4" x14ac:dyDescent="0.2">
      <c r="A18" s="155">
        <v>62</v>
      </c>
      <c r="B18" s="675">
        <v>269840</v>
      </c>
      <c r="C18" s="676">
        <v>160310</v>
      </c>
      <c r="D18" s="677">
        <v>109530</v>
      </c>
    </row>
    <row r="19" spans="1:4" x14ac:dyDescent="0.2">
      <c r="A19" s="155">
        <v>63</v>
      </c>
      <c r="B19" s="675">
        <v>81300</v>
      </c>
      <c r="C19" s="676">
        <v>46180</v>
      </c>
      <c r="D19" s="677">
        <v>35120</v>
      </c>
    </row>
    <row r="20" spans="1:4" x14ac:dyDescent="0.2">
      <c r="A20" s="155">
        <v>64</v>
      </c>
      <c r="B20" s="675">
        <v>35540</v>
      </c>
      <c r="C20" s="676">
        <v>19290</v>
      </c>
      <c r="D20" s="677">
        <v>16250</v>
      </c>
    </row>
    <row r="21" spans="1:4" x14ac:dyDescent="0.2">
      <c r="A21" s="155">
        <v>65</v>
      </c>
      <c r="B21" s="675">
        <v>38690</v>
      </c>
      <c r="C21" s="676">
        <v>19570</v>
      </c>
      <c r="D21" s="677">
        <v>19120</v>
      </c>
    </row>
    <row r="22" spans="1:4" x14ac:dyDescent="0.2">
      <c r="A22" s="155">
        <v>66</v>
      </c>
      <c r="B22" s="675">
        <v>6320</v>
      </c>
      <c r="C22" s="676">
        <v>3290</v>
      </c>
      <c r="D22" s="677">
        <v>3030</v>
      </c>
    </row>
    <row r="23" spans="1:4" x14ac:dyDescent="0.2">
      <c r="A23" s="155">
        <v>67</v>
      </c>
      <c r="B23" s="675">
        <v>48900</v>
      </c>
      <c r="C23" s="676">
        <v>31660</v>
      </c>
      <c r="D23" s="677">
        <v>17240</v>
      </c>
    </row>
    <row r="24" spans="1:4" x14ac:dyDescent="0.2">
      <c r="A24" s="155">
        <v>68</v>
      </c>
      <c r="B24" s="675">
        <v>7710</v>
      </c>
      <c r="C24" s="676">
        <v>3640</v>
      </c>
      <c r="D24" s="677">
        <v>4070</v>
      </c>
    </row>
    <row r="25" spans="1:4" x14ac:dyDescent="0.2">
      <c r="A25" s="155">
        <v>69</v>
      </c>
      <c r="B25" s="675">
        <v>3370</v>
      </c>
      <c r="C25" s="676">
        <v>1440</v>
      </c>
      <c r="D25" s="677">
        <v>1930</v>
      </c>
    </row>
    <row r="26" spans="1:4" x14ac:dyDescent="0.2">
      <c r="A26" s="155">
        <v>70</v>
      </c>
      <c r="B26" s="675">
        <v>1970</v>
      </c>
      <c r="C26" s="676">
        <v>860</v>
      </c>
      <c r="D26" s="677">
        <v>1110</v>
      </c>
    </row>
    <row r="27" spans="1:4" x14ac:dyDescent="0.2">
      <c r="A27" s="155">
        <v>71</v>
      </c>
      <c r="B27" s="675">
        <v>1100</v>
      </c>
      <c r="C27" s="676">
        <v>390</v>
      </c>
      <c r="D27" s="677">
        <v>710</v>
      </c>
    </row>
    <row r="28" spans="1:4" x14ac:dyDescent="0.2">
      <c r="A28" s="155">
        <v>72</v>
      </c>
      <c r="B28" s="675">
        <v>800</v>
      </c>
      <c r="C28" s="676">
        <v>270</v>
      </c>
      <c r="D28" s="677">
        <v>530</v>
      </c>
    </row>
    <row r="29" spans="1:4" x14ac:dyDescent="0.2">
      <c r="A29" s="155">
        <v>73</v>
      </c>
      <c r="B29" s="675">
        <v>350</v>
      </c>
      <c r="C29" s="676">
        <v>130</v>
      </c>
      <c r="D29" s="677">
        <v>220</v>
      </c>
    </row>
    <row r="30" spans="1:4" x14ac:dyDescent="0.2">
      <c r="A30" s="155">
        <v>74</v>
      </c>
      <c r="B30" s="675">
        <v>200</v>
      </c>
      <c r="C30" s="676">
        <v>130</v>
      </c>
      <c r="D30" s="677">
        <v>70</v>
      </c>
    </row>
    <row r="31" spans="1:4" x14ac:dyDescent="0.2">
      <c r="A31" s="155">
        <v>75</v>
      </c>
      <c r="B31" s="675">
        <v>380</v>
      </c>
      <c r="C31" s="676">
        <v>380</v>
      </c>
      <c r="D31" s="677">
        <v>0</v>
      </c>
    </row>
    <row r="32" spans="1:4" x14ac:dyDescent="0.2">
      <c r="A32" s="155">
        <v>76</v>
      </c>
      <c r="B32" s="675">
        <v>310</v>
      </c>
      <c r="C32" s="676">
        <v>290</v>
      </c>
      <c r="D32" s="677">
        <v>20</v>
      </c>
    </row>
    <row r="33" spans="1:4" x14ac:dyDescent="0.2">
      <c r="A33" s="155">
        <v>77</v>
      </c>
      <c r="B33" s="675">
        <v>140</v>
      </c>
      <c r="C33" s="676">
        <v>90</v>
      </c>
      <c r="D33" s="677">
        <v>50</v>
      </c>
    </row>
    <row r="34" spans="1:4" x14ac:dyDescent="0.2">
      <c r="A34" s="155">
        <v>78</v>
      </c>
      <c r="B34" s="675">
        <v>100</v>
      </c>
      <c r="C34" s="676">
        <v>50</v>
      </c>
      <c r="D34" s="677">
        <v>50</v>
      </c>
    </row>
    <row r="35" spans="1:4" x14ac:dyDescent="0.2">
      <c r="A35" s="155">
        <v>79</v>
      </c>
      <c r="B35" s="675">
        <v>130</v>
      </c>
      <c r="C35" s="676">
        <v>130</v>
      </c>
      <c r="D35" s="677">
        <v>0</v>
      </c>
    </row>
    <row r="36" spans="1:4" x14ac:dyDescent="0.2">
      <c r="A36" s="155">
        <v>80</v>
      </c>
      <c r="B36" s="675">
        <v>90</v>
      </c>
      <c r="C36" s="676">
        <v>10</v>
      </c>
      <c r="D36" s="677">
        <v>80</v>
      </c>
    </row>
    <row r="37" spans="1:4" x14ac:dyDescent="0.2">
      <c r="A37" s="155">
        <v>81</v>
      </c>
      <c r="B37" s="675">
        <v>340</v>
      </c>
      <c r="C37" s="676">
        <v>300</v>
      </c>
      <c r="D37" s="677">
        <v>40</v>
      </c>
    </row>
    <row r="38" spans="1:4" x14ac:dyDescent="0.2">
      <c r="A38" s="155">
        <v>82</v>
      </c>
      <c r="B38" s="675">
        <v>90</v>
      </c>
      <c r="C38" s="676">
        <v>90</v>
      </c>
      <c r="D38" s="677">
        <v>0</v>
      </c>
    </row>
    <row r="39" spans="1:4" x14ac:dyDescent="0.2">
      <c r="A39" s="155">
        <v>83</v>
      </c>
      <c r="B39" s="675">
        <v>480</v>
      </c>
      <c r="C39" s="676">
        <v>380</v>
      </c>
      <c r="D39" s="677">
        <v>100</v>
      </c>
    </row>
    <row r="40" spans="1:4" x14ac:dyDescent="0.2">
      <c r="A40" s="155">
        <v>84</v>
      </c>
      <c r="B40" s="675">
        <v>630</v>
      </c>
      <c r="C40" s="676">
        <v>350</v>
      </c>
      <c r="D40" s="677">
        <v>280</v>
      </c>
    </row>
    <row r="41" spans="1:4" x14ac:dyDescent="0.2">
      <c r="A41" s="155">
        <v>85</v>
      </c>
      <c r="B41" s="675">
        <v>140</v>
      </c>
      <c r="C41" s="676">
        <v>130</v>
      </c>
      <c r="D41" s="677">
        <v>10</v>
      </c>
    </row>
    <row r="42" spans="1:4" x14ac:dyDescent="0.2">
      <c r="A42" s="155">
        <v>86</v>
      </c>
      <c r="B42" s="675">
        <v>450</v>
      </c>
      <c r="C42" s="676">
        <v>310</v>
      </c>
      <c r="D42" s="677">
        <v>140</v>
      </c>
    </row>
    <row r="43" spans="1:4" x14ac:dyDescent="0.2">
      <c r="A43" s="155">
        <v>87</v>
      </c>
      <c r="B43" s="675">
        <v>90</v>
      </c>
      <c r="C43" s="676">
        <v>90</v>
      </c>
      <c r="D43" s="677">
        <v>0</v>
      </c>
    </row>
    <row r="44" spans="1:4" x14ac:dyDescent="0.2">
      <c r="A44" s="155">
        <v>88</v>
      </c>
      <c r="B44" s="675">
        <v>110</v>
      </c>
      <c r="C44" s="676">
        <v>90</v>
      </c>
      <c r="D44" s="677">
        <v>20</v>
      </c>
    </row>
    <row r="45" spans="1:4" x14ac:dyDescent="0.2">
      <c r="A45" s="155">
        <v>89</v>
      </c>
      <c r="B45" s="675">
        <v>380</v>
      </c>
      <c r="C45" s="676">
        <v>270</v>
      </c>
      <c r="D45" s="677">
        <v>110</v>
      </c>
    </row>
    <row r="46" spans="1:4" x14ac:dyDescent="0.2">
      <c r="A46" s="155">
        <v>90</v>
      </c>
      <c r="B46" s="675">
        <v>290</v>
      </c>
      <c r="C46" s="676">
        <v>290</v>
      </c>
      <c r="D46" s="677">
        <v>0</v>
      </c>
    </row>
    <row r="47" spans="1:4" x14ac:dyDescent="0.2">
      <c r="A47" s="333" t="s">
        <v>249</v>
      </c>
      <c r="B47" s="678">
        <v>520</v>
      </c>
      <c r="C47" s="679">
        <v>520</v>
      </c>
      <c r="D47" s="680">
        <v>0</v>
      </c>
    </row>
    <row r="48" spans="1:4" x14ac:dyDescent="0.2">
      <c r="A48" s="153" t="s">
        <v>12</v>
      </c>
      <c r="B48" s="681">
        <v>694010</v>
      </c>
      <c r="C48" s="682">
        <v>361080</v>
      </c>
      <c r="D48" s="683">
        <v>332930</v>
      </c>
    </row>
    <row r="50" spans="1:1" ht="15" x14ac:dyDescent="0.2">
      <c r="A50" s="342" t="s">
        <v>1862</v>
      </c>
    </row>
    <row r="51" spans="1:1" ht="15" x14ac:dyDescent="0.25">
      <c r="A51" s="343" t="s">
        <v>252</v>
      </c>
    </row>
  </sheetData>
  <mergeCells count="1">
    <mergeCell ref="B3:D3"/>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dimension ref="A1:I24"/>
  <sheetViews>
    <sheetView workbookViewId="0">
      <selection activeCell="J15" sqref="J15"/>
    </sheetView>
  </sheetViews>
  <sheetFormatPr baseColWidth="10" defaultRowHeight="15" x14ac:dyDescent="0.25"/>
  <sheetData>
    <row r="1" spans="1:9" ht="33" customHeight="1" x14ac:dyDescent="0.25">
      <c r="A1" s="941" t="s">
        <v>572</v>
      </c>
      <c r="B1" s="941"/>
      <c r="C1" s="941"/>
      <c r="D1" s="941"/>
      <c r="E1" s="941"/>
      <c r="F1" s="941"/>
      <c r="G1" s="941"/>
      <c r="H1" s="941"/>
      <c r="I1" s="591"/>
    </row>
    <row r="2" spans="1:9" x14ac:dyDescent="0.25">
      <c r="A2" s="592"/>
      <c r="B2" s="592"/>
      <c r="C2" s="592"/>
      <c r="D2" s="592"/>
      <c r="E2" s="592"/>
      <c r="F2" s="592"/>
      <c r="G2" s="592"/>
      <c r="H2" s="592"/>
      <c r="I2" s="591"/>
    </row>
    <row r="3" spans="1:9" x14ac:dyDescent="0.25">
      <c r="A3" s="592"/>
      <c r="B3" s="942" t="s">
        <v>547</v>
      </c>
      <c r="C3" s="943"/>
      <c r="D3" s="943"/>
      <c r="E3" s="944"/>
      <c r="F3" s="942" t="s">
        <v>548</v>
      </c>
      <c r="G3" s="945"/>
      <c r="H3" s="945"/>
      <c r="I3" s="946"/>
    </row>
    <row r="4" spans="1:9" ht="45" x14ac:dyDescent="0.25">
      <c r="A4" s="593"/>
      <c r="B4" s="594" t="s">
        <v>549</v>
      </c>
      <c r="C4" s="594" t="s">
        <v>550</v>
      </c>
      <c r="D4" s="594" t="s">
        <v>551</v>
      </c>
      <c r="E4" s="595" t="s">
        <v>552</v>
      </c>
      <c r="F4" s="594" t="s">
        <v>549</v>
      </c>
      <c r="G4" s="594" t="s">
        <v>550</v>
      </c>
      <c r="H4" s="594" t="s">
        <v>551</v>
      </c>
      <c r="I4" s="595" t="s">
        <v>552</v>
      </c>
    </row>
    <row r="5" spans="1:9" x14ac:dyDescent="0.25">
      <c r="A5" s="596">
        <f t="shared" ref="A5:A14" si="0">A6-1</f>
        <v>2004</v>
      </c>
      <c r="B5" s="597">
        <v>3987.1419999999998</v>
      </c>
      <c r="C5" s="598">
        <v>1107.5170000000001</v>
      </c>
      <c r="D5" s="598">
        <v>3649.7579999999998</v>
      </c>
      <c r="E5" s="598">
        <v>337.38400000000001</v>
      </c>
      <c r="F5" s="597">
        <v>3612.123</v>
      </c>
      <c r="G5" s="598">
        <v>780.51900000000001</v>
      </c>
      <c r="H5" s="598">
        <v>3284.3560000000002</v>
      </c>
      <c r="I5" s="598">
        <v>327.767</v>
      </c>
    </row>
    <row r="6" spans="1:9" x14ac:dyDescent="0.25">
      <c r="A6" s="599">
        <f t="shared" si="0"/>
        <v>2005</v>
      </c>
      <c r="B6" s="600">
        <v>4069.3110000000001</v>
      </c>
      <c r="C6" s="601">
        <v>1136.0419999999999</v>
      </c>
      <c r="D6" s="601">
        <v>3717.9740000000002</v>
      </c>
      <c r="E6" s="601">
        <v>351.33800000000002</v>
      </c>
      <c r="F6" s="600">
        <v>3679.998</v>
      </c>
      <c r="G6" s="601">
        <v>796.36599999999999</v>
      </c>
      <c r="H6" s="601">
        <v>3339.1930000000002</v>
      </c>
      <c r="I6" s="601">
        <v>340.80500000000001</v>
      </c>
    </row>
    <row r="7" spans="1:9" x14ac:dyDescent="0.25">
      <c r="A7" s="599">
        <f t="shared" si="0"/>
        <v>2006</v>
      </c>
      <c r="B7" s="600">
        <v>4142.2560000000003</v>
      </c>
      <c r="C7" s="601">
        <v>1152.492</v>
      </c>
      <c r="D7" s="601">
        <v>3772.623</v>
      </c>
      <c r="E7" s="601">
        <v>369.63299999999998</v>
      </c>
      <c r="F7" s="600">
        <v>3737.4050000000002</v>
      </c>
      <c r="G7" s="601">
        <v>799.81399999999996</v>
      </c>
      <c r="H7" s="601">
        <v>3379.6729999999998</v>
      </c>
      <c r="I7" s="601">
        <v>357.73200000000003</v>
      </c>
    </row>
    <row r="8" spans="1:9" x14ac:dyDescent="0.25">
      <c r="A8" s="599">
        <f t="shared" si="0"/>
        <v>2007</v>
      </c>
      <c r="B8" s="600">
        <v>4197.107</v>
      </c>
      <c r="C8" s="601">
        <v>1151.596</v>
      </c>
      <c r="D8" s="601">
        <v>3811.422</v>
      </c>
      <c r="E8" s="601">
        <v>385.68400000000003</v>
      </c>
      <c r="F8" s="600">
        <v>3786.864</v>
      </c>
      <c r="G8" s="601">
        <v>795.69299999999998</v>
      </c>
      <c r="H8" s="601">
        <v>3414.1039999999998</v>
      </c>
      <c r="I8" s="601">
        <v>372.76</v>
      </c>
    </row>
    <row r="9" spans="1:9" x14ac:dyDescent="0.25">
      <c r="A9" s="599">
        <f t="shared" si="0"/>
        <v>2008</v>
      </c>
      <c r="B9" s="600">
        <v>4154.5590000000002</v>
      </c>
      <c r="C9" s="601">
        <v>1101.971</v>
      </c>
      <c r="D9" s="601">
        <v>3760.7</v>
      </c>
      <c r="E9" s="601">
        <v>393.85899999999998</v>
      </c>
      <c r="F9" s="600">
        <v>3740.68</v>
      </c>
      <c r="G9" s="601">
        <v>740.29</v>
      </c>
      <c r="H9" s="601">
        <v>3358.43</v>
      </c>
      <c r="I9" s="601">
        <v>382.25099999999998</v>
      </c>
    </row>
    <row r="10" spans="1:9" x14ac:dyDescent="0.25">
      <c r="A10" s="599">
        <f t="shared" si="0"/>
        <v>2009</v>
      </c>
      <c r="B10" s="600">
        <v>4218.8019999999997</v>
      </c>
      <c r="C10" s="601">
        <v>1093.7059999999999</v>
      </c>
      <c r="D10" s="601">
        <v>3806.2350000000001</v>
      </c>
      <c r="E10" s="601">
        <v>412.56700000000001</v>
      </c>
      <c r="F10" s="600">
        <v>3799.12</v>
      </c>
      <c r="G10" s="601">
        <v>727.58600000000001</v>
      </c>
      <c r="H10" s="601">
        <v>3399.6080000000002</v>
      </c>
      <c r="I10" s="601">
        <v>399.512</v>
      </c>
    </row>
    <row r="11" spans="1:9" x14ac:dyDescent="0.25">
      <c r="A11" s="599">
        <f t="shared" si="0"/>
        <v>2010</v>
      </c>
      <c r="B11" s="602">
        <v>4245.2489999999998</v>
      </c>
      <c r="C11" s="603">
        <v>1094.25</v>
      </c>
      <c r="D11" s="603">
        <v>3859.915</v>
      </c>
      <c r="E11" s="603">
        <v>385.334</v>
      </c>
      <c r="F11" s="602">
        <v>3824.866</v>
      </c>
      <c r="G11" s="603">
        <v>729.02</v>
      </c>
      <c r="H11" s="603">
        <v>3452.2860000000001</v>
      </c>
      <c r="I11" s="603">
        <v>372.58</v>
      </c>
    </row>
    <row r="12" spans="1:9" x14ac:dyDescent="0.25">
      <c r="A12" s="599">
        <f t="shared" si="0"/>
        <v>2011</v>
      </c>
      <c r="B12" s="600">
        <v>4222.0649999999996</v>
      </c>
      <c r="C12" s="601">
        <v>1082.432</v>
      </c>
      <c r="D12" s="601">
        <v>3836.2809999999999</v>
      </c>
      <c r="E12" s="601">
        <v>385.78399999999999</v>
      </c>
      <c r="F12" s="600">
        <v>3781.018</v>
      </c>
      <c r="G12" s="601">
        <v>703.76099999999997</v>
      </c>
      <c r="H12" s="601">
        <v>3409.819</v>
      </c>
      <c r="I12" s="601">
        <v>371.19900000000001</v>
      </c>
    </row>
    <row r="13" spans="1:9" x14ac:dyDescent="0.25">
      <c r="A13" s="599">
        <f t="shared" si="0"/>
        <v>2012</v>
      </c>
      <c r="B13" s="600">
        <v>4290.8770000000004</v>
      </c>
      <c r="C13" s="601">
        <v>1112.595</v>
      </c>
      <c r="D13" s="601">
        <v>3842.8809999999999</v>
      </c>
      <c r="E13" s="601">
        <v>447.99599999999998</v>
      </c>
      <c r="F13" s="600">
        <v>3713.3649999999998</v>
      </c>
      <c r="G13" s="601">
        <v>602.65599999999995</v>
      </c>
      <c r="H13" s="601">
        <v>3280.614</v>
      </c>
      <c r="I13" s="601">
        <v>432.75099999999998</v>
      </c>
    </row>
    <row r="14" spans="1:9" x14ac:dyDescent="0.25">
      <c r="A14" s="599">
        <f t="shared" si="0"/>
        <v>2013</v>
      </c>
      <c r="B14" s="600">
        <v>4384.232</v>
      </c>
      <c r="C14" s="601">
        <v>1118.5709999999999</v>
      </c>
      <c r="D14" s="601">
        <v>3912.1089999999999</v>
      </c>
      <c r="E14" s="601">
        <v>472.12299999999999</v>
      </c>
      <c r="F14" s="600">
        <v>3801.9989999999998</v>
      </c>
      <c r="G14" s="601">
        <v>612.92999999999995</v>
      </c>
      <c r="H14" s="601">
        <v>3348.451</v>
      </c>
      <c r="I14" s="601">
        <v>453.548</v>
      </c>
    </row>
    <row r="15" spans="1:9" x14ac:dyDescent="0.25">
      <c r="A15" s="599">
        <f>A16-1</f>
        <v>2014</v>
      </c>
      <c r="B15" s="600">
        <v>4397.33</v>
      </c>
      <c r="C15" s="601">
        <v>1107.5909999999999</v>
      </c>
      <c r="D15" s="601">
        <v>3914.6779999999999</v>
      </c>
      <c r="E15" s="601">
        <v>482.65199999999999</v>
      </c>
      <c r="F15" s="600">
        <v>3810.1869999999999</v>
      </c>
      <c r="G15" s="601">
        <v>609.73599999999999</v>
      </c>
      <c r="H15" s="601">
        <v>3347.857</v>
      </c>
      <c r="I15" s="601">
        <v>462.33100000000002</v>
      </c>
    </row>
    <row r="16" spans="1:9" x14ac:dyDescent="0.25">
      <c r="A16" s="599">
        <v>2015</v>
      </c>
      <c r="B16" s="600">
        <v>4414.3379999999997</v>
      </c>
      <c r="C16" s="601">
        <v>1090.905</v>
      </c>
      <c r="D16" s="601">
        <v>3921.4259999999999</v>
      </c>
      <c r="E16" s="601">
        <v>492.91199999999998</v>
      </c>
      <c r="F16" s="600">
        <v>3823.1590000000001</v>
      </c>
      <c r="G16" s="601">
        <v>603.27200000000005</v>
      </c>
      <c r="H16" s="601">
        <v>3354.33</v>
      </c>
      <c r="I16" s="601">
        <v>468.82900000000001</v>
      </c>
    </row>
    <row r="17" spans="1:9" x14ac:dyDescent="0.25">
      <c r="A17" s="599">
        <v>2016</v>
      </c>
      <c r="B17" s="600">
        <v>4387.5860000000002</v>
      </c>
      <c r="C17" s="601">
        <v>1095.7349999999999</v>
      </c>
      <c r="D17" s="601">
        <v>3892.4920000000002</v>
      </c>
      <c r="E17" s="601">
        <v>495.09500000000003</v>
      </c>
      <c r="F17" s="600">
        <v>3728.1419999999998</v>
      </c>
      <c r="G17" s="601">
        <v>531.971</v>
      </c>
      <c r="H17" s="601">
        <v>3257.2260000000001</v>
      </c>
      <c r="I17" s="601">
        <v>470.91699999999997</v>
      </c>
    </row>
    <row r="18" spans="1:9" x14ac:dyDescent="0.25">
      <c r="A18" s="599">
        <v>2017</v>
      </c>
      <c r="B18" s="600">
        <v>4344.6030000000001</v>
      </c>
      <c r="C18" s="601">
        <v>1065.7850000000001</v>
      </c>
      <c r="D18" s="601">
        <v>3841.3359999999998</v>
      </c>
      <c r="E18" s="601">
        <v>503.267</v>
      </c>
      <c r="F18" s="600">
        <v>3744.3449999999998</v>
      </c>
      <c r="G18" s="601">
        <v>560.61900000000003</v>
      </c>
      <c r="H18" s="601">
        <v>3264.91</v>
      </c>
      <c r="I18" s="601">
        <v>479.435</v>
      </c>
    </row>
    <row r="19" spans="1:9" x14ac:dyDescent="0.25">
      <c r="A19" s="599">
        <v>2018</v>
      </c>
      <c r="B19" s="600">
        <v>4382.9589999999998</v>
      </c>
      <c r="C19" s="601">
        <v>1059.451</v>
      </c>
      <c r="D19" s="601">
        <v>3870.2660000000001</v>
      </c>
      <c r="E19" s="601">
        <v>512.69200000000001</v>
      </c>
      <c r="F19" s="600">
        <v>3780.154</v>
      </c>
      <c r="G19" s="601">
        <v>565.08699999999999</v>
      </c>
      <c r="H19" s="601">
        <v>3293.1170000000002</v>
      </c>
      <c r="I19" s="601">
        <v>487.03699999999998</v>
      </c>
    </row>
    <row r="20" spans="1:9" x14ac:dyDescent="0.25">
      <c r="A20" s="599">
        <v>2019</v>
      </c>
      <c r="B20" s="600">
        <v>4387.9679999999998</v>
      </c>
      <c r="C20" s="601">
        <v>1048.4269999999999</v>
      </c>
      <c r="D20" s="601">
        <v>3865.5889999999999</v>
      </c>
      <c r="E20" s="601">
        <v>522.37900000000002</v>
      </c>
      <c r="F20" s="600">
        <v>3783.2280000000001</v>
      </c>
      <c r="G20" s="601">
        <v>563.851</v>
      </c>
      <c r="H20" s="601">
        <v>3288.0329999999999</v>
      </c>
      <c r="I20" s="601">
        <v>495.19499999999999</v>
      </c>
    </row>
    <row r="21" spans="1:9" s="111" customFormat="1" x14ac:dyDescent="0.25">
      <c r="A21" s="599">
        <v>2020</v>
      </c>
      <c r="B21" s="600">
        <v>4339.2629999999999</v>
      </c>
      <c r="C21" s="601">
        <v>1028.5229999999999</v>
      </c>
      <c r="D21" s="601">
        <v>3818.4229999999998</v>
      </c>
      <c r="E21" s="601">
        <v>520.84</v>
      </c>
      <c r="F21" s="600">
        <v>3743.5030000000002</v>
      </c>
      <c r="G21" s="601">
        <v>573.72199999999998</v>
      </c>
      <c r="H21" s="601">
        <v>3252.846</v>
      </c>
      <c r="I21" s="601">
        <v>490.65800000000002</v>
      </c>
    </row>
    <row r="22" spans="1:9" x14ac:dyDescent="0.25">
      <c r="A22" s="604">
        <v>2021</v>
      </c>
      <c r="B22" s="605">
        <v>4393.7669999999998</v>
      </c>
      <c r="C22" s="606">
        <v>1015.44</v>
      </c>
      <c r="D22" s="606">
        <v>3856.4850000000001</v>
      </c>
      <c r="E22" s="606">
        <v>537.28200000000004</v>
      </c>
      <c r="F22" s="605">
        <v>3791.4650000000001</v>
      </c>
      <c r="G22" s="606">
        <v>572.16099999999994</v>
      </c>
      <c r="H22" s="606">
        <v>3283.8220000000001</v>
      </c>
      <c r="I22" s="606">
        <v>507.64299999999997</v>
      </c>
    </row>
    <row r="23" spans="1:9" x14ac:dyDescent="0.25">
      <c r="A23" s="607"/>
      <c r="B23" s="608"/>
      <c r="C23" s="609"/>
      <c r="D23" s="609"/>
      <c r="E23" s="610"/>
      <c r="F23" s="608"/>
      <c r="G23" s="610"/>
      <c r="H23" s="609"/>
      <c r="I23" s="610"/>
    </row>
    <row r="24" spans="1:9" ht="78" customHeight="1" x14ac:dyDescent="0.25">
      <c r="A24" s="947" t="s">
        <v>553</v>
      </c>
      <c r="B24" s="948"/>
      <c r="C24" s="948"/>
      <c r="D24" s="948"/>
      <c r="E24" s="948"/>
      <c r="F24" s="948"/>
      <c r="G24" s="948"/>
      <c r="H24" s="611"/>
      <c r="I24" s="611"/>
    </row>
  </sheetData>
  <mergeCells count="4">
    <mergeCell ref="A1:H1"/>
    <mergeCell ref="B3:E3"/>
    <mergeCell ref="F3:I3"/>
    <mergeCell ref="A24:G24"/>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pageSetUpPr fitToPage="1"/>
  </sheetPr>
  <dimension ref="A1:AW40"/>
  <sheetViews>
    <sheetView zoomScaleNormal="100" workbookViewId="0">
      <pane xSplit="1" topLeftCell="B1" activePane="topRight" state="frozen"/>
      <selection activeCell="S19" sqref="S19"/>
      <selection pane="topRight" activeCell="B6" sqref="B6:AW35"/>
    </sheetView>
  </sheetViews>
  <sheetFormatPr baseColWidth="10" defaultColWidth="19.7109375" defaultRowHeight="12.75" x14ac:dyDescent="0.2"/>
  <cols>
    <col min="1" max="1" width="35.28515625" style="143" customWidth="1"/>
    <col min="2" max="33" width="10.5703125" style="143" customWidth="1"/>
    <col min="34" max="49" width="9" style="143" customWidth="1"/>
    <col min="50" max="16384" width="19.7109375" style="143"/>
  </cols>
  <sheetData>
    <row r="1" spans="1:49" ht="15" x14ac:dyDescent="0.25">
      <c r="A1" s="350" t="s">
        <v>1866</v>
      </c>
    </row>
    <row r="2" spans="1:49" x14ac:dyDescent="0.2">
      <c r="A2" s="351"/>
    </row>
    <row r="3" spans="1:49" ht="13.5" thickBot="1" x14ac:dyDescent="0.25">
      <c r="A3" s="26"/>
      <c r="B3" s="26" t="s">
        <v>263</v>
      </c>
      <c r="C3" s="26"/>
      <c r="D3" s="26"/>
      <c r="E3" s="26"/>
      <c r="F3" s="26"/>
      <c r="G3" s="26"/>
      <c r="H3" s="26"/>
      <c r="I3" s="26"/>
      <c r="J3" s="26"/>
      <c r="K3" s="26"/>
      <c r="L3" s="26"/>
      <c r="M3" s="26"/>
      <c r="N3" s="26"/>
      <c r="O3" s="26"/>
      <c r="P3" s="26"/>
      <c r="Q3" s="26"/>
      <c r="R3" s="26"/>
      <c r="S3" s="26"/>
      <c r="T3" s="26"/>
      <c r="U3" s="26"/>
      <c r="V3" s="26"/>
      <c r="W3" s="346"/>
      <c r="AO3" s="949" t="s">
        <v>126</v>
      </c>
      <c r="AP3" s="949"/>
      <c r="AQ3" s="949"/>
      <c r="AR3" s="949"/>
      <c r="AS3" s="949"/>
      <c r="AT3" s="949"/>
      <c r="AU3" s="949"/>
      <c r="AV3" s="949"/>
      <c r="AW3" s="949"/>
    </row>
    <row r="4" spans="1:49" ht="15" customHeight="1" thickBot="1" x14ac:dyDescent="0.25">
      <c r="A4" s="292"/>
      <c r="B4" s="938" t="s">
        <v>12</v>
      </c>
      <c r="C4" s="918"/>
      <c r="D4" s="918"/>
      <c r="E4" s="918"/>
      <c r="F4" s="918"/>
      <c r="G4" s="918"/>
      <c r="H4" s="918"/>
      <c r="I4" s="918"/>
      <c r="J4" s="918"/>
      <c r="K4" s="918"/>
      <c r="L4" s="918"/>
      <c r="M4" s="918"/>
      <c r="N4" s="918"/>
      <c r="O4" s="918"/>
      <c r="P4" s="918"/>
      <c r="Q4" s="919"/>
      <c r="R4" s="938" t="s">
        <v>9</v>
      </c>
      <c r="S4" s="918"/>
      <c r="T4" s="918"/>
      <c r="U4" s="918"/>
      <c r="V4" s="918"/>
      <c r="W4" s="918"/>
      <c r="X4" s="918"/>
      <c r="Y4" s="918"/>
      <c r="Z4" s="918"/>
      <c r="AA4" s="918"/>
      <c r="AB4" s="918"/>
      <c r="AC4" s="918"/>
      <c r="AD4" s="918"/>
      <c r="AE4" s="918"/>
      <c r="AF4" s="918"/>
      <c r="AG4" s="919"/>
      <c r="AH4" s="938" t="s">
        <v>10</v>
      </c>
      <c r="AI4" s="918"/>
      <c r="AJ4" s="918"/>
      <c r="AK4" s="918"/>
      <c r="AL4" s="918"/>
      <c r="AM4" s="918"/>
      <c r="AN4" s="918"/>
      <c r="AO4" s="918"/>
      <c r="AP4" s="918"/>
      <c r="AQ4" s="918"/>
      <c r="AR4" s="918"/>
      <c r="AS4" s="918"/>
      <c r="AT4" s="918"/>
      <c r="AU4" s="918"/>
      <c r="AV4" s="918"/>
      <c r="AW4" s="919"/>
    </row>
    <row r="5" spans="1:49" ht="15" customHeight="1" thickBot="1" x14ac:dyDescent="0.25">
      <c r="A5" s="446"/>
      <c r="B5" s="497">
        <v>2006</v>
      </c>
      <c r="C5" s="493">
        <v>2007</v>
      </c>
      <c r="D5" s="493">
        <v>2008</v>
      </c>
      <c r="E5" s="493">
        <v>2009</v>
      </c>
      <c r="F5" s="493">
        <v>2010</v>
      </c>
      <c r="G5" s="493">
        <v>2011</v>
      </c>
      <c r="H5" s="493">
        <v>2012</v>
      </c>
      <c r="I5" s="493">
        <v>2013</v>
      </c>
      <c r="J5" s="494">
        <v>2014</v>
      </c>
      <c r="K5" s="494">
        <v>2015</v>
      </c>
      <c r="L5" s="494">
        <v>2016</v>
      </c>
      <c r="M5" s="494">
        <v>2017</v>
      </c>
      <c r="N5" s="494">
        <v>2018</v>
      </c>
      <c r="O5" s="494">
        <v>2019</v>
      </c>
      <c r="P5" s="494">
        <v>2020</v>
      </c>
      <c r="Q5" s="504">
        <v>2021</v>
      </c>
      <c r="R5" s="497">
        <v>2006</v>
      </c>
      <c r="S5" s="493">
        <v>2007</v>
      </c>
      <c r="T5" s="493">
        <v>2008</v>
      </c>
      <c r="U5" s="493">
        <v>2009</v>
      </c>
      <c r="V5" s="493">
        <v>2010</v>
      </c>
      <c r="W5" s="493">
        <v>2011</v>
      </c>
      <c r="X5" s="493">
        <v>2012</v>
      </c>
      <c r="Y5" s="493">
        <v>2013</v>
      </c>
      <c r="Z5" s="494">
        <v>2014</v>
      </c>
      <c r="AA5" s="494">
        <v>2015</v>
      </c>
      <c r="AB5" s="494">
        <v>2016</v>
      </c>
      <c r="AC5" s="494">
        <v>2017</v>
      </c>
      <c r="AD5" s="494">
        <v>2018</v>
      </c>
      <c r="AE5" s="494">
        <v>2019</v>
      </c>
      <c r="AF5" s="494">
        <v>2020</v>
      </c>
      <c r="AG5" s="504">
        <v>2021</v>
      </c>
      <c r="AH5" s="497">
        <v>2006</v>
      </c>
      <c r="AI5" s="493">
        <v>2007</v>
      </c>
      <c r="AJ5" s="493">
        <v>2008</v>
      </c>
      <c r="AK5" s="493">
        <v>2009</v>
      </c>
      <c r="AL5" s="493">
        <v>2010</v>
      </c>
      <c r="AM5" s="493">
        <v>2011</v>
      </c>
      <c r="AN5" s="493">
        <v>2012</v>
      </c>
      <c r="AO5" s="493">
        <v>2013</v>
      </c>
      <c r="AP5" s="494">
        <v>2014</v>
      </c>
      <c r="AQ5" s="494">
        <v>2015</v>
      </c>
      <c r="AR5" s="494">
        <v>2016</v>
      </c>
      <c r="AS5" s="494">
        <v>2017</v>
      </c>
      <c r="AT5" s="494">
        <v>2018</v>
      </c>
      <c r="AU5" s="494">
        <v>2019</v>
      </c>
      <c r="AV5" s="494">
        <v>2020</v>
      </c>
      <c r="AW5" s="504">
        <v>2021</v>
      </c>
    </row>
    <row r="6" spans="1:49" ht="15" customHeight="1" x14ac:dyDescent="0.2">
      <c r="A6" s="446" t="s">
        <v>99</v>
      </c>
      <c r="B6" s="866">
        <v>2488.4299999999998</v>
      </c>
      <c r="C6" s="867">
        <v>2578.5329999999999</v>
      </c>
      <c r="D6" s="867">
        <v>2627.2930000000001</v>
      </c>
      <c r="E6" s="867">
        <v>2667.431</v>
      </c>
      <c r="F6" s="867">
        <v>2702.893</v>
      </c>
      <c r="G6" s="867">
        <v>2734.7289999999998</v>
      </c>
      <c r="H6" s="867">
        <v>2754.3009999999999</v>
      </c>
      <c r="I6" s="867">
        <v>2773.87</v>
      </c>
      <c r="J6" s="868">
        <v>2779.2440000000001</v>
      </c>
      <c r="K6" s="868">
        <v>2789.3739999999998</v>
      </c>
      <c r="L6" s="868">
        <v>2796.672</v>
      </c>
      <c r="M6" s="868">
        <v>2772.9169999999999</v>
      </c>
      <c r="N6" s="868">
        <v>2796.002</v>
      </c>
      <c r="O6" s="868">
        <v>2818.3910000000001</v>
      </c>
      <c r="P6" s="868" t="s">
        <v>14</v>
      </c>
      <c r="Q6" s="869" t="s">
        <v>14</v>
      </c>
      <c r="R6" s="866">
        <v>2369.6039999999998</v>
      </c>
      <c r="S6" s="867">
        <v>2449.9780000000001</v>
      </c>
      <c r="T6" s="867">
        <v>2484.9850000000001</v>
      </c>
      <c r="U6" s="867">
        <v>2515.6930000000002</v>
      </c>
      <c r="V6" s="867">
        <v>2542.5279999999998</v>
      </c>
      <c r="W6" s="867">
        <v>2566.299</v>
      </c>
      <c r="X6" s="867">
        <v>2578.9479999999999</v>
      </c>
      <c r="Y6" s="867">
        <v>2591.8589999999999</v>
      </c>
      <c r="Z6" s="868">
        <v>2591.3069999999998</v>
      </c>
      <c r="AA6" s="868">
        <v>2595.4009999999998</v>
      </c>
      <c r="AB6" s="868">
        <v>2596.9969999999998</v>
      </c>
      <c r="AC6" s="868">
        <v>2568.067</v>
      </c>
      <c r="AD6" s="868">
        <v>2585.9929999999999</v>
      </c>
      <c r="AE6" s="868">
        <v>2602.65</v>
      </c>
      <c r="AF6" s="868" t="s">
        <v>14</v>
      </c>
      <c r="AG6" s="869" t="s">
        <v>14</v>
      </c>
      <c r="AH6" s="866">
        <v>118.82599999999999</v>
      </c>
      <c r="AI6" s="867">
        <v>132.65299999999999</v>
      </c>
      <c r="AJ6" s="867">
        <v>142.30799999999999</v>
      </c>
      <c r="AK6" s="867">
        <v>151.738</v>
      </c>
      <c r="AL6" s="867">
        <v>160.36500000000001</v>
      </c>
      <c r="AM6" s="867">
        <v>168.43</v>
      </c>
      <c r="AN6" s="867">
        <v>175.35300000000001</v>
      </c>
      <c r="AO6" s="867">
        <v>182.011</v>
      </c>
      <c r="AP6" s="868">
        <v>187.93700000000001</v>
      </c>
      <c r="AQ6" s="868">
        <v>193.97300000000001</v>
      </c>
      <c r="AR6" s="868">
        <v>199.67500000000001</v>
      </c>
      <c r="AS6" s="868">
        <v>204.85</v>
      </c>
      <c r="AT6" s="868">
        <v>210.00899999999999</v>
      </c>
      <c r="AU6" s="868">
        <v>215.74100000000001</v>
      </c>
      <c r="AV6" s="868" t="s">
        <v>14</v>
      </c>
      <c r="AW6" s="869" t="s">
        <v>14</v>
      </c>
    </row>
    <row r="7" spans="1:49" ht="15" customHeight="1" x14ac:dyDescent="0.2">
      <c r="A7" s="304" t="s">
        <v>286</v>
      </c>
      <c r="B7" s="870">
        <v>2704.86</v>
      </c>
      <c r="C7" s="871">
        <v>2730.3229999999999</v>
      </c>
      <c r="D7" s="871">
        <v>2737.0279999999998</v>
      </c>
      <c r="E7" s="871">
        <v>2779.4250000000002</v>
      </c>
      <c r="F7" s="871">
        <v>2821.116</v>
      </c>
      <c r="G7" s="871">
        <v>2856.1590000000001</v>
      </c>
      <c r="H7" s="871">
        <v>2844.3820000000001</v>
      </c>
      <c r="I7" s="871">
        <v>2871.4670000000001</v>
      </c>
      <c r="J7" s="872">
        <v>2867.5770000000002</v>
      </c>
      <c r="K7" s="872">
        <v>2877.1080000000002</v>
      </c>
      <c r="L7" s="872">
        <v>2874.7510000000002</v>
      </c>
      <c r="M7" s="872">
        <v>2847.11</v>
      </c>
      <c r="N7" s="872">
        <v>2867.732</v>
      </c>
      <c r="O7" s="872">
        <v>2862.73</v>
      </c>
      <c r="P7" s="872">
        <v>2844.7660000000001</v>
      </c>
      <c r="Q7" s="873">
        <v>2842.27</v>
      </c>
      <c r="R7" s="870">
        <v>2572.2829999999999</v>
      </c>
      <c r="S7" s="871">
        <v>2587.4830000000002</v>
      </c>
      <c r="T7" s="871">
        <v>2584.9670000000001</v>
      </c>
      <c r="U7" s="871">
        <v>2617.9340000000002</v>
      </c>
      <c r="V7" s="871">
        <v>2649.3820000000001</v>
      </c>
      <c r="W7" s="871">
        <v>2676.4</v>
      </c>
      <c r="X7" s="871">
        <v>2661.3609999999999</v>
      </c>
      <c r="Y7" s="871">
        <v>2681.6089999999999</v>
      </c>
      <c r="Z7" s="872">
        <v>2672.76</v>
      </c>
      <c r="AA7" s="872">
        <v>2676.7130000000002</v>
      </c>
      <c r="AB7" s="872">
        <v>2670.0630000000001</v>
      </c>
      <c r="AC7" s="872">
        <v>2637.7539999999999</v>
      </c>
      <c r="AD7" s="872">
        <v>2653.6030000000001</v>
      </c>
      <c r="AE7" s="872">
        <v>2645.89</v>
      </c>
      <c r="AF7" s="872">
        <v>2621.366</v>
      </c>
      <c r="AG7" s="873">
        <v>2615.1509999999998</v>
      </c>
      <c r="AH7" s="870">
        <v>132.577</v>
      </c>
      <c r="AI7" s="871">
        <v>142.84100000000001</v>
      </c>
      <c r="AJ7" s="871">
        <v>152.06100000000001</v>
      </c>
      <c r="AK7" s="871">
        <v>161.49199999999999</v>
      </c>
      <c r="AL7" s="871">
        <v>171.733</v>
      </c>
      <c r="AM7" s="871">
        <v>179.75899999999999</v>
      </c>
      <c r="AN7" s="871">
        <v>183.02099999999999</v>
      </c>
      <c r="AO7" s="871">
        <v>189.85900000000001</v>
      </c>
      <c r="AP7" s="872">
        <v>194.81700000000001</v>
      </c>
      <c r="AQ7" s="872">
        <v>200.39500000000001</v>
      </c>
      <c r="AR7" s="872">
        <v>204.68700000000001</v>
      </c>
      <c r="AS7" s="872">
        <v>209.35599999999999</v>
      </c>
      <c r="AT7" s="872">
        <v>214.12899999999999</v>
      </c>
      <c r="AU7" s="872">
        <v>216.84</v>
      </c>
      <c r="AV7" s="872">
        <v>223.4</v>
      </c>
      <c r="AW7" s="873">
        <v>227.119</v>
      </c>
    </row>
    <row r="8" spans="1:49" ht="15" customHeight="1" x14ac:dyDescent="0.2">
      <c r="A8" s="304" t="s">
        <v>22</v>
      </c>
      <c r="B8" s="874">
        <v>710.47</v>
      </c>
      <c r="C8" s="875">
        <v>723.25800000000004</v>
      </c>
      <c r="D8" s="875">
        <v>732.46199999999999</v>
      </c>
      <c r="E8" s="875">
        <v>741.82299999999998</v>
      </c>
      <c r="F8" s="875">
        <v>746.75800000000004</v>
      </c>
      <c r="G8" s="875">
        <v>752.97</v>
      </c>
      <c r="H8" s="875">
        <v>752.73800000000006</v>
      </c>
      <c r="I8" s="875">
        <v>751.73699999999997</v>
      </c>
      <c r="J8" s="876">
        <v>747.83199999999999</v>
      </c>
      <c r="K8" s="876">
        <v>745.21299999999997</v>
      </c>
      <c r="L8" s="876">
        <v>741.17200000000003</v>
      </c>
      <c r="M8" s="876">
        <v>732.78</v>
      </c>
      <c r="N8" s="876">
        <v>721.90200000000004</v>
      </c>
      <c r="O8" s="876">
        <v>710.779</v>
      </c>
      <c r="P8" s="876">
        <v>693.09199999999998</v>
      </c>
      <c r="Q8" s="877">
        <v>673.93100000000004</v>
      </c>
      <c r="R8" s="874">
        <v>686.88300000000004</v>
      </c>
      <c r="S8" s="875">
        <v>698.32299999999998</v>
      </c>
      <c r="T8" s="875">
        <v>706.197</v>
      </c>
      <c r="U8" s="875">
        <v>714.154</v>
      </c>
      <c r="V8" s="875">
        <v>718.11300000000006</v>
      </c>
      <c r="W8" s="875">
        <v>723.29200000000003</v>
      </c>
      <c r="X8" s="875">
        <v>722.399</v>
      </c>
      <c r="Y8" s="875">
        <v>720.68200000000002</v>
      </c>
      <c r="Z8" s="876">
        <v>716.41700000000003</v>
      </c>
      <c r="AA8" s="876">
        <v>713.00199999999995</v>
      </c>
      <c r="AB8" s="876">
        <v>708.41899999999998</v>
      </c>
      <c r="AC8" s="876">
        <v>706.21799999999996</v>
      </c>
      <c r="AD8" s="876">
        <v>688.79100000000005</v>
      </c>
      <c r="AE8" s="876">
        <v>677.52499999999998</v>
      </c>
      <c r="AF8" s="876">
        <v>659.97</v>
      </c>
      <c r="AG8" s="877">
        <v>641.05799999999999</v>
      </c>
      <c r="AH8" s="874">
        <v>23.587</v>
      </c>
      <c r="AI8" s="875">
        <v>24.934999999999999</v>
      </c>
      <c r="AJ8" s="875">
        <v>26.265000000000001</v>
      </c>
      <c r="AK8" s="875">
        <v>27.669</v>
      </c>
      <c r="AL8" s="875">
        <v>28.645</v>
      </c>
      <c r="AM8" s="875">
        <v>29.678000000000001</v>
      </c>
      <c r="AN8" s="875">
        <v>30.338999999999999</v>
      </c>
      <c r="AO8" s="875">
        <v>31.055</v>
      </c>
      <c r="AP8" s="876">
        <v>31.414999999999999</v>
      </c>
      <c r="AQ8" s="876">
        <v>32.210999999999999</v>
      </c>
      <c r="AR8" s="876">
        <v>32.753</v>
      </c>
      <c r="AS8" s="876">
        <v>33.119</v>
      </c>
      <c r="AT8" s="876">
        <v>33.110999999999997</v>
      </c>
      <c r="AU8" s="876">
        <v>33.253999999999998</v>
      </c>
      <c r="AV8" s="876">
        <v>33.122</v>
      </c>
      <c r="AW8" s="877">
        <v>32.872999999999998</v>
      </c>
    </row>
    <row r="9" spans="1:49" ht="15" customHeight="1" x14ac:dyDescent="0.2">
      <c r="A9" s="304" t="s">
        <v>155</v>
      </c>
      <c r="B9" s="870">
        <v>3022.136</v>
      </c>
      <c r="C9" s="871">
        <v>2791.0830000000001</v>
      </c>
      <c r="D9" s="871">
        <v>2809.5410000000002</v>
      </c>
      <c r="E9" s="871">
        <v>2862.0970000000002</v>
      </c>
      <c r="F9" s="871">
        <v>2947.1289999999999</v>
      </c>
      <c r="G9" s="871">
        <v>2924.43</v>
      </c>
      <c r="H9" s="871">
        <v>2929.576</v>
      </c>
      <c r="I9" s="871">
        <v>2921.4650000000001</v>
      </c>
      <c r="J9" s="872">
        <v>2961.1869999999999</v>
      </c>
      <c r="K9" s="872">
        <v>2980.634</v>
      </c>
      <c r="L9" s="872">
        <v>2948.4389999999999</v>
      </c>
      <c r="M9" s="872">
        <v>3035.9279999999999</v>
      </c>
      <c r="N9" s="872">
        <v>2993.625</v>
      </c>
      <c r="O9" s="872" t="s">
        <v>14</v>
      </c>
      <c r="P9" s="872" t="s">
        <v>14</v>
      </c>
      <c r="Q9" s="873" t="s">
        <v>14</v>
      </c>
      <c r="R9" s="870">
        <v>2806.3270000000002</v>
      </c>
      <c r="S9" s="871">
        <v>2571.5</v>
      </c>
      <c r="T9" s="871">
        <v>2584.605</v>
      </c>
      <c r="U9" s="871">
        <v>2628.9670000000001</v>
      </c>
      <c r="V9" s="871">
        <v>2706.857</v>
      </c>
      <c r="W9" s="871">
        <v>2677.9279999999999</v>
      </c>
      <c r="X9" s="871">
        <v>2675.6280000000002</v>
      </c>
      <c r="Y9" s="871">
        <v>2661.4940000000001</v>
      </c>
      <c r="Z9" s="872">
        <v>2690.5070000000001</v>
      </c>
      <c r="AA9" s="872">
        <v>2702.2130000000002</v>
      </c>
      <c r="AB9" s="872">
        <v>2663.422</v>
      </c>
      <c r="AC9" s="872">
        <v>2736.1860000000001</v>
      </c>
      <c r="AD9" s="872">
        <v>2694.63</v>
      </c>
      <c r="AE9" s="872" t="s">
        <v>14</v>
      </c>
      <c r="AF9" s="872" t="s">
        <v>14</v>
      </c>
      <c r="AG9" s="873" t="s">
        <v>14</v>
      </c>
      <c r="AH9" s="870">
        <v>215.809</v>
      </c>
      <c r="AI9" s="871">
        <v>219.583</v>
      </c>
      <c r="AJ9" s="871">
        <v>224.93600000000001</v>
      </c>
      <c r="AK9" s="871">
        <v>233.13</v>
      </c>
      <c r="AL9" s="871">
        <v>240.274</v>
      </c>
      <c r="AM9" s="871">
        <v>246.501</v>
      </c>
      <c r="AN9" s="871">
        <v>253.94800000000001</v>
      </c>
      <c r="AO9" s="871">
        <v>259.971</v>
      </c>
      <c r="AP9" s="872">
        <v>270.68</v>
      </c>
      <c r="AQ9" s="872">
        <v>278.42099999999999</v>
      </c>
      <c r="AR9" s="872">
        <v>285.01799999999997</v>
      </c>
      <c r="AS9" s="872">
        <v>299.74200000000002</v>
      </c>
      <c r="AT9" s="872">
        <v>298.995</v>
      </c>
      <c r="AU9" s="872" t="s">
        <v>14</v>
      </c>
      <c r="AV9" s="872" t="s">
        <v>14</v>
      </c>
      <c r="AW9" s="873" t="s">
        <v>14</v>
      </c>
    </row>
    <row r="10" spans="1:49" ht="15" customHeight="1" x14ac:dyDescent="0.2">
      <c r="A10" s="304" t="s">
        <v>156</v>
      </c>
      <c r="B10" s="870">
        <v>362.3</v>
      </c>
      <c r="C10" s="871">
        <v>533.45799999999997</v>
      </c>
      <c r="D10" s="871">
        <v>546.38800000000003</v>
      </c>
      <c r="E10" s="871">
        <v>557.86400000000003</v>
      </c>
      <c r="F10" s="871">
        <v>567.73699999999997</v>
      </c>
      <c r="G10" s="871">
        <v>579.601</v>
      </c>
      <c r="H10" s="871">
        <v>586.678</v>
      </c>
      <c r="I10" s="871">
        <v>602.36199999999997</v>
      </c>
      <c r="J10" s="872">
        <v>615.75199999999995</v>
      </c>
      <c r="K10" s="872">
        <v>627.35199999999998</v>
      </c>
      <c r="L10" s="872">
        <v>634.55700000000002</v>
      </c>
      <c r="M10" s="872">
        <v>654.79499999999996</v>
      </c>
      <c r="N10" s="872">
        <v>657.13599999999997</v>
      </c>
      <c r="O10" s="872" t="s">
        <v>14</v>
      </c>
      <c r="P10" s="872" t="s">
        <v>14</v>
      </c>
      <c r="Q10" s="873" t="s">
        <v>14</v>
      </c>
      <c r="R10" s="870">
        <v>350.8</v>
      </c>
      <c r="S10" s="871">
        <v>517.26400000000001</v>
      </c>
      <c r="T10" s="871">
        <v>529.178</v>
      </c>
      <c r="U10" s="871">
        <v>540.05200000000002</v>
      </c>
      <c r="V10" s="871">
        <v>548.88099999999997</v>
      </c>
      <c r="W10" s="871">
        <v>559.66800000000001</v>
      </c>
      <c r="X10" s="871">
        <v>565.36500000000001</v>
      </c>
      <c r="Y10" s="871">
        <v>579.94799999999998</v>
      </c>
      <c r="Z10" s="872">
        <v>591.68499999999995</v>
      </c>
      <c r="AA10" s="872">
        <v>601.81399999999996</v>
      </c>
      <c r="AB10" s="872">
        <v>607.45299999999997</v>
      </c>
      <c r="AC10" s="872">
        <v>625.28899999999999</v>
      </c>
      <c r="AD10" s="872">
        <v>626.93299999999999</v>
      </c>
      <c r="AE10" s="872" t="s">
        <v>14</v>
      </c>
      <c r="AF10" s="872" t="s">
        <v>14</v>
      </c>
      <c r="AG10" s="873" t="s">
        <v>14</v>
      </c>
      <c r="AH10" s="870">
        <v>11.5</v>
      </c>
      <c r="AI10" s="871">
        <v>16.193999999999999</v>
      </c>
      <c r="AJ10" s="871">
        <v>17.21</v>
      </c>
      <c r="AK10" s="871">
        <v>17.812000000000001</v>
      </c>
      <c r="AL10" s="871">
        <v>18.856999999999999</v>
      </c>
      <c r="AM10" s="871">
        <v>19.933</v>
      </c>
      <c r="AN10" s="871">
        <v>21.312999999999999</v>
      </c>
      <c r="AO10" s="871">
        <v>22.414000000000001</v>
      </c>
      <c r="AP10" s="872">
        <v>24.065999999999999</v>
      </c>
      <c r="AQ10" s="872">
        <v>25.538</v>
      </c>
      <c r="AR10" s="872">
        <v>27.103999999999999</v>
      </c>
      <c r="AS10" s="872">
        <v>29.506</v>
      </c>
      <c r="AT10" s="872">
        <v>30.202999999999999</v>
      </c>
      <c r="AU10" s="872" t="s">
        <v>14</v>
      </c>
      <c r="AV10" s="872" t="s">
        <v>14</v>
      </c>
      <c r="AW10" s="873" t="s">
        <v>14</v>
      </c>
    </row>
    <row r="11" spans="1:49" ht="15" customHeight="1" x14ac:dyDescent="0.2">
      <c r="A11" s="304" t="s">
        <v>228</v>
      </c>
      <c r="B11" s="870">
        <v>2925.2190000000001</v>
      </c>
      <c r="C11" s="871">
        <v>2957.7429999999999</v>
      </c>
      <c r="D11" s="871">
        <v>2815.1550000000002</v>
      </c>
      <c r="E11" s="871">
        <v>2867.895</v>
      </c>
      <c r="F11" s="871">
        <v>2894.9879999999998</v>
      </c>
      <c r="G11" s="871">
        <v>2663.8620000000001</v>
      </c>
      <c r="H11" s="871">
        <v>2939.8440000000001</v>
      </c>
      <c r="I11" s="871">
        <v>2933.183</v>
      </c>
      <c r="J11" s="872">
        <v>2972.7330000000002</v>
      </c>
      <c r="K11" s="872">
        <v>2992.2910000000002</v>
      </c>
      <c r="L11" s="872">
        <v>2963.2979999999998</v>
      </c>
      <c r="M11" s="872">
        <v>2945.5149999999999</v>
      </c>
      <c r="N11" s="872">
        <v>3028.81</v>
      </c>
      <c r="O11" s="872">
        <v>3011.2159999999999</v>
      </c>
      <c r="P11" s="872">
        <v>2970.9940000000001</v>
      </c>
      <c r="Q11" s="873">
        <v>2959.8420000000001</v>
      </c>
      <c r="R11" s="870">
        <v>2694.701</v>
      </c>
      <c r="S11" s="871">
        <v>2717.0210000000002</v>
      </c>
      <c r="T11" s="871">
        <v>2589.886</v>
      </c>
      <c r="U11" s="871">
        <v>2634.37</v>
      </c>
      <c r="V11" s="871">
        <v>2711.81</v>
      </c>
      <c r="W11" s="871">
        <v>2498.1309999999999</v>
      </c>
      <c r="X11" s="871">
        <v>2685.201</v>
      </c>
      <c r="Y11" s="871">
        <v>2672.3739999999998</v>
      </c>
      <c r="Z11" s="872">
        <v>2701.1089999999999</v>
      </c>
      <c r="AA11" s="872">
        <v>2713.0250000000001</v>
      </c>
      <c r="AB11" s="872">
        <v>2677.69</v>
      </c>
      <c r="AC11" s="872">
        <v>2655.8119999999999</v>
      </c>
      <c r="AD11" s="872">
        <v>2725.4140000000002</v>
      </c>
      <c r="AE11" s="872">
        <v>2704.8220000000001</v>
      </c>
      <c r="AF11" s="872">
        <v>2666.3490000000002</v>
      </c>
      <c r="AG11" s="873">
        <v>2650.7280000000001</v>
      </c>
      <c r="AH11" s="870">
        <v>230.518</v>
      </c>
      <c r="AI11" s="871">
        <v>240.72200000000001</v>
      </c>
      <c r="AJ11" s="871">
        <v>225.26900000000001</v>
      </c>
      <c r="AK11" s="871">
        <v>233.52500000000001</v>
      </c>
      <c r="AL11" s="871">
        <v>183.178</v>
      </c>
      <c r="AM11" s="871">
        <v>165.73099999999999</v>
      </c>
      <c r="AN11" s="871">
        <v>254.643</v>
      </c>
      <c r="AO11" s="871">
        <v>260.80900000000003</v>
      </c>
      <c r="AP11" s="872">
        <v>271.62400000000002</v>
      </c>
      <c r="AQ11" s="872">
        <v>279.26600000000002</v>
      </c>
      <c r="AR11" s="872">
        <v>285.608</v>
      </c>
      <c r="AS11" s="872">
        <v>289.70299999999997</v>
      </c>
      <c r="AT11" s="872">
        <v>303.39600000000002</v>
      </c>
      <c r="AU11" s="872">
        <v>306.39400000000001</v>
      </c>
      <c r="AV11" s="872">
        <v>304.64499999999998</v>
      </c>
      <c r="AW11" s="873">
        <v>309.11399999999998</v>
      </c>
    </row>
    <row r="12" spans="1:49" ht="15" customHeight="1" x14ac:dyDescent="0.2">
      <c r="A12" s="304" t="s">
        <v>560</v>
      </c>
      <c r="B12" s="870" t="s">
        <v>14</v>
      </c>
      <c r="C12" s="871" t="s">
        <v>14</v>
      </c>
      <c r="D12" s="871" t="s">
        <v>14</v>
      </c>
      <c r="E12" s="871" t="s">
        <v>14</v>
      </c>
      <c r="F12" s="871">
        <v>291.37599999999998</v>
      </c>
      <c r="G12" s="871">
        <v>294.07</v>
      </c>
      <c r="H12" s="871">
        <v>295.91800000000001</v>
      </c>
      <c r="I12" s="871">
        <v>298.51499999999999</v>
      </c>
      <c r="J12" s="872">
        <v>300.93299999999999</v>
      </c>
      <c r="K12" s="872">
        <v>302.65899999999999</v>
      </c>
      <c r="L12" s="872">
        <v>304.19</v>
      </c>
      <c r="M12" s="872">
        <v>305.77300000000002</v>
      </c>
      <c r="N12" s="872">
        <v>308.12099999999998</v>
      </c>
      <c r="O12" s="872">
        <v>309.02600000000001</v>
      </c>
      <c r="P12" s="872">
        <v>309.678</v>
      </c>
      <c r="Q12" s="873">
        <v>309.24</v>
      </c>
      <c r="R12" s="870" t="s">
        <v>14</v>
      </c>
      <c r="S12" s="871" t="s">
        <v>14</v>
      </c>
      <c r="T12" s="871" t="s">
        <v>14</v>
      </c>
      <c r="U12" s="871" t="s">
        <v>14</v>
      </c>
      <c r="V12" s="871">
        <v>250.65100000000001</v>
      </c>
      <c r="W12" s="871">
        <v>251.595</v>
      </c>
      <c r="X12" s="871">
        <v>251.74600000000001</v>
      </c>
      <c r="Y12" s="871">
        <v>252.55600000000001</v>
      </c>
      <c r="Z12" s="872">
        <v>253.19200000000001</v>
      </c>
      <c r="AA12" s="872">
        <v>253.30500000000001</v>
      </c>
      <c r="AB12" s="872">
        <v>253.375</v>
      </c>
      <c r="AC12" s="872">
        <v>253.16399999999999</v>
      </c>
      <c r="AD12" s="872">
        <v>253.703</v>
      </c>
      <c r="AE12" s="872">
        <v>253.297</v>
      </c>
      <c r="AF12" s="872">
        <v>252.85300000000001</v>
      </c>
      <c r="AG12" s="873">
        <v>251.65600000000001</v>
      </c>
      <c r="AH12" s="870" t="s">
        <v>14</v>
      </c>
      <c r="AI12" s="871" t="s">
        <v>14</v>
      </c>
      <c r="AJ12" s="871" t="s">
        <v>14</v>
      </c>
      <c r="AK12" s="871" t="s">
        <v>14</v>
      </c>
      <c r="AL12" s="871">
        <v>40.725000000000001</v>
      </c>
      <c r="AM12" s="871">
        <v>42.475000000000001</v>
      </c>
      <c r="AN12" s="871">
        <v>44.171999999999997</v>
      </c>
      <c r="AO12" s="871">
        <v>45.959000000000003</v>
      </c>
      <c r="AP12" s="871">
        <v>47.741</v>
      </c>
      <c r="AQ12" s="871">
        <v>49.353999999999999</v>
      </c>
      <c r="AR12" s="871">
        <v>50.814999999999998</v>
      </c>
      <c r="AS12" s="872">
        <v>52.609000000000002</v>
      </c>
      <c r="AT12" s="872">
        <v>54.417999999999999</v>
      </c>
      <c r="AU12" s="872">
        <v>55.728999999999999</v>
      </c>
      <c r="AV12" s="872">
        <v>56.825000000000003</v>
      </c>
      <c r="AW12" s="873">
        <v>57.584000000000003</v>
      </c>
    </row>
    <row r="13" spans="1:49" ht="15" customHeight="1" x14ac:dyDescent="0.2">
      <c r="A13" s="304" t="s">
        <v>561</v>
      </c>
      <c r="B13" s="870" t="s">
        <v>14</v>
      </c>
      <c r="C13" s="871" t="s">
        <v>14</v>
      </c>
      <c r="D13" s="871" t="s">
        <v>14</v>
      </c>
      <c r="E13" s="871" t="s">
        <v>14</v>
      </c>
      <c r="F13" s="871">
        <v>168.958</v>
      </c>
      <c r="G13" s="871">
        <v>167.09800000000001</v>
      </c>
      <c r="H13" s="871">
        <v>164.73599999999999</v>
      </c>
      <c r="I13" s="871">
        <v>162.73400000000001</v>
      </c>
      <c r="J13" s="872">
        <v>160.89699999999999</v>
      </c>
      <c r="K13" s="872">
        <v>158.255</v>
      </c>
      <c r="L13" s="872">
        <v>156.15600000000001</v>
      </c>
      <c r="M13" s="872">
        <v>153.13499999999999</v>
      </c>
      <c r="N13" s="872">
        <v>151.709</v>
      </c>
      <c r="O13" s="872">
        <v>149.56800000000001</v>
      </c>
      <c r="P13" s="872">
        <v>147.28100000000001</v>
      </c>
      <c r="Q13" s="873">
        <v>145.03299999999999</v>
      </c>
      <c r="R13" s="870" t="s">
        <v>14</v>
      </c>
      <c r="S13" s="871" t="s">
        <v>14</v>
      </c>
      <c r="T13" s="871" t="s">
        <v>14</v>
      </c>
      <c r="U13" s="871" t="s">
        <v>14</v>
      </c>
      <c r="V13" s="871">
        <v>168.28399999999999</v>
      </c>
      <c r="W13" s="871">
        <v>166.39699999999999</v>
      </c>
      <c r="X13" s="871">
        <v>164.006</v>
      </c>
      <c r="Y13" s="871">
        <v>161.96100000000001</v>
      </c>
      <c r="Z13" s="872">
        <v>160.102</v>
      </c>
      <c r="AA13" s="872">
        <v>157.422</v>
      </c>
      <c r="AB13" s="872">
        <v>155.28100000000001</v>
      </c>
      <c r="AC13" s="872">
        <v>152.24</v>
      </c>
      <c r="AD13" s="872">
        <v>150.792</v>
      </c>
      <c r="AE13" s="872">
        <v>148.63399999999999</v>
      </c>
      <c r="AF13" s="872">
        <v>146.32</v>
      </c>
      <c r="AG13" s="873">
        <v>143.79599999999999</v>
      </c>
      <c r="AH13" s="870" t="s">
        <v>14</v>
      </c>
      <c r="AI13" s="871" t="s">
        <v>14</v>
      </c>
      <c r="AJ13" s="871" t="s">
        <v>14</v>
      </c>
      <c r="AK13" s="871" t="s">
        <v>14</v>
      </c>
      <c r="AL13" s="871">
        <v>0.67400000000000004</v>
      </c>
      <c r="AM13" s="871">
        <v>0.70099999999999996</v>
      </c>
      <c r="AN13" s="871">
        <v>0.73</v>
      </c>
      <c r="AO13" s="871">
        <v>0.77300000000000002</v>
      </c>
      <c r="AP13" s="872">
        <v>0.79500000000000004</v>
      </c>
      <c r="AQ13" s="872">
        <v>0.83299999999999996</v>
      </c>
      <c r="AR13" s="872">
        <v>0.875</v>
      </c>
      <c r="AS13" s="872">
        <v>0.89500000000000002</v>
      </c>
      <c r="AT13" s="872">
        <v>0.91700000000000004</v>
      </c>
      <c r="AU13" s="872">
        <v>0.93400000000000005</v>
      </c>
      <c r="AV13" s="872">
        <v>0.96099999999999997</v>
      </c>
      <c r="AW13" s="873">
        <v>1.2370000000000001</v>
      </c>
    </row>
    <row r="14" spans="1:49" ht="15" customHeight="1" x14ac:dyDescent="0.2">
      <c r="A14" s="304" t="s">
        <v>562</v>
      </c>
      <c r="B14" s="870" t="s">
        <v>14</v>
      </c>
      <c r="C14" s="871" t="s">
        <v>14</v>
      </c>
      <c r="D14" s="871" t="s">
        <v>14</v>
      </c>
      <c r="E14" s="871" t="s">
        <v>14</v>
      </c>
      <c r="F14" s="871" t="s">
        <v>14</v>
      </c>
      <c r="G14" s="871" t="s">
        <v>14</v>
      </c>
      <c r="H14" s="871">
        <v>131.77099999999999</v>
      </c>
      <c r="I14" s="871">
        <v>157.87200000000001</v>
      </c>
      <c r="J14" s="872">
        <v>160.66800000000001</v>
      </c>
      <c r="K14" s="872">
        <v>160.66</v>
      </c>
      <c r="L14" s="872">
        <v>164.047</v>
      </c>
      <c r="M14" s="872">
        <v>168.19200000000001</v>
      </c>
      <c r="N14" s="872">
        <v>170.541</v>
      </c>
      <c r="O14" s="872">
        <v>179.67</v>
      </c>
      <c r="P14" s="872">
        <v>182.941</v>
      </c>
      <c r="Q14" s="873">
        <v>186.26900000000001</v>
      </c>
      <c r="R14" s="870" t="s">
        <v>14</v>
      </c>
      <c r="S14" s="871" t="s">
        <v>14</v>
      </c>
      <c r="T14" s="871" t="s">
        <v>14</v>
      </c>
      <c r="U14" s="871" t="s">
        <v>14</v>
      </c>
      <c r="V14" s="871" t="s">
        <v>14</v>
      </c>
      <c r="W14" s="871" t="s">
        <v>14</v>
      </c>
      <c r="X14" s="871">
        <v>107.117</v>
      </c>
      <c r="Y14" s="871">
        <v>125.819</v>
      </c>
      <c r="Z14" s="872">
        <v>127.102</v>
      </c>
      <c r="AA14" s="872">
        <v>125.78</v>
      </c>
      <c r="AB14" s="872">
        <v>127.41800000000001</v>
      </c>
      <c r="AC14" s="872">
        <v>129.47800000000001</v>
      </c>
      <c r="AD14" s="872">
        <v>130.511</v>
      </c>
      <c r="AE14" s="872">
        <v>136.64099999999999</v>
      </c>
      <c r="AF14" s="872">
        <v>138.262</v>
      </c>
      <c r="AG14" s="873">
        <v>139.941</v>
      </c>
      <c r="AH14" s="870" t="s">
        <v>14</v>
      </c>
      <c r="AI14" s="871" t="s">
        <v>14</v>
      </c>
      <c r="AJ14" s="871" t="s">
        <v>14</v>
      </c>
      <c r="AK14" s="871" t="s">
        <v>14</v>
      </c>
      <c r="AL14" s="871" t="s">
        <v>14</v>
      </c>
      <c r="AM14" s="871" t="s">
        <v>14</v>
      </c>
      <c r="AN14" s="871">
        <v>24.654</v>
      </c>
      <c r="AO14" s="871">
        <v>32.052999999999997</v>
      </c>
      <c r="AP14" s="872">
        <v>33.566000000000003</v>
      </c>
      <c r="AQ14" s="872">
        <v>34.880000000000003</v>
      </c>
      <c r="AR14" s="872">
        <v>36.628999999999998</v>
      </c>
      <c r="AS14" s="872">
        <v>38.713999999999999</v>
      </c>
      <c r="AT14" s="872">
        <v>40.03</v>
      </c>
      <c r="AU14" s="872">
        <v>43.029000000000003</v>
      </c>
      <c r="AV14" s="872">
        <v>44.679000000000002</v>
      </c>
      <c r="AW14" s="873">
        <v>46.328000000000003</v>
      </c>
    </row>
    <row r="15" spans="1:49" ht="15" customHeight="1" x14ac:dyDescent="0.2">
      <c r="A15" s="304" t="s">
        <v>167</v>
      </c>
      <c r="B15" s="870" t="s">
        <v>14</v>
      </c>
      <c r="C15" s="871" t="s">
        <v>14</v>
      </c>
      <c r="D15" s="871" t="s">
        <v>14</v>
      </c>
      <c r="E15" s="871" t="s">
        <v>14</v>
      </c>
      <c r="F15" s="871" t="s">
        <v>14</v>
      </c>
      <c r="G15" s="871" t="s">
        <v>1815</v>
      </c>
      <c r="H15" s="871" t="s">
        <v>1815</v>
      </c>
      <c r="I15" s="871" t="s">
        <v>1815</v>
      </c>
      <c r="J15" s="871" t="s">
        <v>1815</v>
      </c>
      <c r="K15" s="871" t="s">
        <v>1815</v>
      </c>
      <c r="L15" s="871" t="s">
        <v>1815</v>
      </c>
      <c r="M15" s="871" t="s">
        <v>1815</v>
      </c>
      <c r="N15" s="871" t="s">
        <v>1815</v>
      </c>
      <c r="O15" s="871" t="s">
        <v>1815</v>
      </c>
      <c r="P15" s="871" t="s">
        <v>1815</v>
      </c>
      <c r="Q15" s="871" t="s">
        <v>1815</v>
      </c>
      <c r="R15" s="870" t="s">
        <v>14</v>
      </c>
      <c r="S15" s="871" t="s">
        <v>14</v>
      </c>
      <c r="T15" s="871" t="s">
        <v>14</v>
      </c>
      <c r="U15" s="871" t="s">
        <v>14</v>
      </c>
      <c r="V15" s="871" t="s">
        <v>14</v>
      </c>
      <c r="W15" s="871" t="s">
        <v>1815</v>
      </c>
      <c r="X15" s="871" t="s">
        <v>1815</v>
      </c>
      <c r="Y15" s="871" t="s">
        <v>1815</v>
      </c>
      <c r="Z15" s="871" t="s">
        <v>1815</v>
      </c>
      <c r="AA15" s="871" t="s">
        <v>1815</v>
      </c>
      <c r="AB15" s="871" t="s">
        <v>1815</v>
      </c>
      <c r="AC15" s="871" t="s">
        <v>1815</v>
      </c>
      <c r="AD15" s="871" t="s">
        <v>1815</v>
      </c>
      <c r="AE15" s="871" t="s">
        <v>1815</v>
      </c>
      <c r="AF15" s="871" t="s">
        <v>1815</v>
      </c>
      <c r="AG15" s="871">
        <v>0.71</v>
      </c>
      <c r="AH15" s="870" t="s">
        <v>14</v>
      </c>
      <c r="AI15" s="871" t="s">
        <v>14</v>
      </c>
      <c r="AJ15" s="871" t="s">
        <v>14</v>
      </c>
      <c r="AK15" s="871" t="s">
        <v>14</v>
      </c>
      <c r="AL15" s="871" t="s">
        <v>14</v>
      </c>
      <c r="AM15" s="871" t="s">
        <v>1815</v>
      </c>
      <c r="AN15" s="871" t="s">
        <v>1815</v>
      </c>
      <c r="AO15" s="871" t="s">
        <v>1815</v>
      </c>
      <c r="AP15" s="871" t="s">
        <v>1815</v>
      </c>
      <c r="AQ15" s="871" t="s">
        <v>1815</v>
      </c>
      <c r="AR15" s="871" t="s">
        <v>1815</v>
      </c>
      <c r="AS15" s="871" t="s">
        <v>1815</v>
      </c>
      <c r="AT15" s="871" t="s">
        <v>1815</v>
      </c>
      <c r="AU15" s="871" t="s">
        <v>1815</v>
      </c>
      <c r="AV15" s="872" t="s">
        <v>1815</v>
      </c>
      <c r="AW15" s="873" t="s">
        <v>1815</v>
      </c>
    </row>
    <row r="16" spans="1:49" ht="15" customHeight="1" x14ac:dyDescent="0.2">
      <c r="A16" s="304" t="s">
        <v>142</v>
      </c>
      <c r="B16" s="874" t="s">
        <v>14</v>
      </c>
      <c r="C16" s="875" t="s">
        <v>14</v>
      </c>
      <c r="D16" s="875" t="s">
        <v>14</v>
      </c>
      <c r="E16" s="875" t="s">
        <v>14</v>
      </c>
      <c r="F16" s="875" t="s">
        <v>14</v>
      </c>
      <c r="G16" s="875" t="s">
        <v>14</v>
      </c>
      <c r="H16" s="875" t="s">
        <v>14</v>
      </c>
      <c r="I16" s="875" t="s">
        <v>14</v>
      </c>
      <c r="J16" s="871" t="s">
        <v>14</v>
      </c>
      <c r="K16" s="871">
        <v>33.71</v>
      </c>
      <c r="L16" s="871">
        <v>32.536999999999999</v>
      </c>
      <c r="M16" s="872">
        <v>31.86</v>
      </c>
      <c r="N16" s="872">
        <v>31.2</v>
      </c>
      <c r="O16" s="872">
        <v>30.712</v>
      </c>
      <c r="P16" s="872">
        <v>29.881</v>
      </c>
      <c r="Q16" s="877">
        <v>29.189</v>
      </c>
      <c r="R16" s="874" t="s">
        <v>14</v>
      </c>
      <c r="S16" s="875" t="s">
        <v>14</v>
      </c>
      <c r="T16" s="875" t="s">
        <v>14</v>
      </c>
      <c r="U16" s="875" t="s">
        <v>14</v>
      </c>
      <c r="V16" s="875" t="s">
        <v>14</v>
      </c>
      <c r="W16" s="875" t="s">
        <v>14</v>
      </c>
      <c r="X16" s="875" t="s">
        <v>14</v>
      </c>
      <c r="Y16" s="875" t="s">
        <v>14</v>
      </c>
      <c r="Z16" s="876" t="s">
        <v>14</v>
      </c>
      <c r="AA16" s="876">
        <v>32.634999999999998</v>
      </c>
      <c r="AB16" s="876">
        <v>31.516999999999999</v>
      </c>
      <c r="AC16" s="876">
        <v>30.832999999999998</v>
      </c>
      <c r="AD16" s="876">
        <v>30.158999999999999</v>
      </c>
      <c r="AE16" s="876">
        <v>29.638999999999999</v>
      </c>
      <c r="AF16" s="876">
        <v>28.827000000000002</v>
      </c>
      <c r="AG16" s="877">
        <v>28.140999999999998</v>
      </c>
      <c r="AH16" s="874" t="s">
        <v>14</v>
      </c>
      <c r="AI16" s="875" t="s">
        <v>14</v>
      </c>
      <c r="AJ16" s="875" t="s">
        <v>14</v>
      </c>
      <c r="AK16" s="875" t="s">
        <v>14</v>
      </c>
      <c r="AL16" s="875" t="s">
        <v>14</v>
      </c>
      <c r="AM16" s="875" t="s">
        <v>14</v>
      </c>
      <c r="AN16" s="875" t="s">
        <v>14</v>
      </c>
      <c r="AO16" s="875" t="s">
        <v>14</v>
      </c>
      <c r="AP16" s="876" t="s">
        <v>14</v>
      </c>
      <c r="AQ16" s="876">
        <v>1.075</v>
      </c>
      <c r="AR16" s="876">
        <v>1.02</v>
      </c>
      <c r="AS16" s="876">
        <v>1.0269999999999999</v>
      </c>
      <c r="AT16" s="876">
        <v>1.0409999999999999</v>
      </c>
      <c r="AU16" s="876">
        <v>1.073</v>
      </c>
      <c r="AV16" s="876">
        <v>1.054</v>
      </c>
      <c r="AW16" s="877">
        <v>1.048</v>
      </c>
    </row>
    <row r="17" spans="1:49" ht="15" customHeight="1" x14ac:dyDescent="0.2">
      <c r="A17" s="304" t="s">
        <v>207</v>
      </c>
      <c r="B17" s="870">
        <v>307.47899999999998</v>
      </c>
      <c r="C17" s="871">
        <v>311.834</v>
      </c>
      <c r="D17" s="871">
        <v>315.87</v>
      </c>
      <c r="E17" s="871">
        <v>313.66899999999998</v>
      </c>
      <c r="F17" s="871">
        <v>310.95</v>
      </c>
      <c r="G17" s="871">
        <v>307.827</v>
      </c>
      <c r="H17" s="871">
        <v>304.19499999999999</v>
      </c>
      <c r="I17" s="871">
        <v>299.62700000000001</v>
      </c>
      <c r="J17" s="875">
        <v>295.452</v>
      </c>
      <c r="K17" s="875">
        <v>290.77699999999999</v>
      </c>
      <c r="L17" s="875">
        <v>285.20699999999999</v>
      </c>
      <c r="M17" s="876">
        <v>279.78899999999999</v>
      </c>
      <c r="N17" s="876">
        <v>275.01499999999999</v>
      </c>
      <c r="O17" s="876">
        <v>267.60599999999999</v>
      </c>
      <c r="P17" s="876">
        <v>261.315</v>
      </c>
      <c r="Q17" s="873">
        <v>258.08</v>
      </c>
      <c r="R17" s="870">
        <v>274.05500000000001</v>
      </c>
      <c r="S17" s="871">
        <v>277.46300000000002</v>
      </c>
      <c r="T17" s="871">
        <v>280.11799999999999</v>
      </c>
      <c r="U17" s="871">
        <v>277.58999999999997</v>
      </c>
      <c r="V17" s="871">
        <v>274.56599999999997</v>
      </c>
      <c r="W17" s="871">
        <v>271.03500000000003</v>
      </c>
      <c r="X17" s="871">
        <v>266.90199999999999</v>
      </c>
      <c r="Y17" s="871">
        <v>262.07299999999998</v>
      </c>
      <c r="Z17" s="872">
        <v>257.44299999999998</v>
      </c>
      <c r="AA17" s="872">
        <v>252.32</v>
      </c>
      <c r="AB17" s="872">
        <v>246.64699999999999</v>
      </c>
      <c r="AC17" s="872">
        <v>240.9</v>
      </c>
      <c r="AD17" s="872">
        <v>235.678</v>
      </c>
      <c r="AE17" s="872">
        <v>228.137</v>
      </c>
      <c r="AF17" s="872">
        <v>221.65600000000001</v>
      </c>
      <c r="AG17" s="873">
        <v>217.71700000000001</v>
      </c>
      <c r="AH17" s="870">
        <v>33.423999999999999</v>
      </c>
      <c r="AI17" s="871">
        <v>34.371000000000002</v>
      </c>
      <c r="AJ17" s="871">
        <v>35.752000000000002</v>
      </c>
      <c r="AK17" s="871">
        <v>36.079000000000001</v>
      </c>
      <c r="AL17" s="871">
        <v>36.384</v>
      </c>
      <c r="AM17" s="871">
        <v>36.792000000000002</v>
      </c>
      <c r="AN17" s="871">
        <v>37.292999999999999</v>
      </c>
      <c r="AO17" s="871">
        <v>37.554000000000002</v>
      </c>
      <c r="AP17" s="872">
        <v>38.009</v>
      </c>
      <c r="AQ17" s="872">
        <v>38.457000000000001</v>
      </c>
      <c r="AR17" s="872">
        <v>38.56</v>
      </c>
      <c r="AS17" s="872">
        <v>38.889000000000003</v>
      </c>
      <c r="AT17" s="872">
        <v>39.337000000000003</v>
      </c>
      <c r="AU17" s="872">
        <v>39.469000000000001</v>
      </c>
      <c r="AV17" s="872">
        <v>39.658999999999999</v>
      </c>
      <c r="AW17" s="873">
        <v>40.363</v>
      </c>
    </row>
    <row r="18" spans="1:49" ht="15" customHeight="1" x14ac:dyDescent="0.2">
      <c r="A18" s="304" t="s">
        <v>24</v>
      </c>
      <c r="B18" s="870">
        <v>476.34199999999998</v>
      </c>
      <c r="C18" s="871">
        <v>475.93299999999999</v>
      </c>
      <c r="D18" s="871">
        <v>475.93200000000002</v>
      </c>
      <c r="E18" s="871">
        <v>480.21199999999999</v>
      </c>
      <c r="F18" s="871">
        <v>474.27300000000002</v>
      </c>
      <c r="G18" s="871">
        <v>470.81900000000002</v>
      </c>
      <c r="H18" s="871">
        <v>456.81599999999997</v>
      </c>
      <c r="I18" s="871">
        <v>447.62400000000002</v>
      </c>
      <c r="J18" s="871">
        <v>449.64600000000002</v>
      </c>
      <c r="K18" s="871">
        <v>434.55900000000003</v>
      </c>
      <c r="L18" s="871">
        <v>423.74099999999999</v>
      </c>
      <c r="M18" s="872">
        <v>410.60300000000001</v>
      </c>
      <c r="N18" s="872">
        <v>397.62799999999999</v>
      </c>
      <c r="O18" s="872">
        <v>384.50799999999998</v>
      </c>
      <c r="P18" s="872">
        <v>369.06200000000001</v>
      </c>
      <c r="Q18" s="873">
        <v>354.709</v>
      </c>
      <c r="R18" s="870">
        <v>428.12299999999999</v>
      </c>
      <c r="S18" s="871">
        <v>426.66800000000001</v>
      </c>
      <c r="T18" s="871">
        <v>425.48399999999998</v>
      </c>
      <c r="U18" s="871">
        <v>427.74400000000003</v>
      </c>
      <c r="V18" s="871">
        <v>421.83100000000002</v>
      </c>
      <c r="W18" s="871">
        <v>418.10700000000003</v>
      </c>
      <c r="X18" s="871">
        <v>405.75599999999997</v>
      </c>
      <c r="Y18" s="871">
        <v>397.46499999999997</v>
      </c>
      <c r="Z18" s="872">
        <v>398.96300000000002</v>
      </c>
      <c r="AA18" s="872">
        <v>385.892</v>
      </c>
      <c r="AB18" s="872">
        <v>376.26100000000002</v>
      </c>
      <c r="AC18" s="872">
        <v>364.53500000000003</v>
      </c>
      <c r="AD18" s="872">
        <v>353.18799999999999</v>
      </c>
      <c r="AE18" s="872">
        <v>341.61</v>
      </c>
      <c r="AF18" s="872">
        <v>328.279</v>
      </c>
      <c r="AG18" s="873">
        <v>315.75799999999998</v>
      </c>
      <c r="AH18" s="870">
        <v>48.219000000000001</v>
      </c>
      <c r="AI18" s="871">
        <v>49.265000000000001</v>
      </c>
      <c r="AJ18" s="871">
        <v>50.448</v>
      </c>
      <c r="AK18" s="871">
        <v>52.468000000000004</v>
      </c>
      <c r="AL18" s="871">
        <v>52.442</v>
      </c>
      <c r="AM18" s="871">
        <v>52.712000000000003</v>
      </c>
      <c r="AN18" s="871">
        <v>51.06</v>
      </c>
      <c r="AO18" s="871">
        <v>50.158999999999999</v>
      </c>
      <c r="AP18" s="872">
        <v>50.683</v>
      </c>
      <c r="AQ18" s="872">
        <v>48.667000000000002</v>
      </c>
      <c r="AR18" s="872">
        <v>47.48</v>
      </c>
      <c r="AS18" s="872">
        <v>46.067999999999998</v>
      </c>
      <c r="AT18" s="872">
        <v>44.44</v>
      </c>
      <c r="AU18" s="872">
        <v>42.898000000000003</v>
      </c>
      <c r="AV18" s="872">
        <v>40.783000000000001</v>
      </c>
      <c r="AW18" s="873">
        <v>38.951000000000001</v>
      </c>
    </row>
    <row r="19" spans="1:49" ht="15" customHeight="1" x14ac:dyDescent="0.2">
      <c r="A19" s="304" t="s">
        <v>141</v>
      </c>
      <c r="B19" s="870" t="s">
        <v>14</v>
      </c>
      <c r="C19" s="871" t="s">
        <v>14</v>
      </c>
      <c r="D19" s="871" t="s">
        <v>14</v>
      </c>
      <c r="E19" s="871" t="s">
        <v>14</v>
      </c>
      <c r="F19" s="871" t="s">
        <v>14</v>
      </c>
      <c r="G19" s="871" t="s">
        <v>14</v>
      </c>
      <c r="H19" s="871" t="s">
        <v>14</v>
      </c>
      <c r="I19" s="871" t="s">
        <v>14</v>
      </c>
      <c r="J19" s="871">
        <v>98.506</v>
      </c>
      <c r="K19" s="871">
        <v>103.895</v>
      </c>
      <c r="L19" s="871">
        <v>107.81699999999999</v>
      </c>
      <c r="M19" s="872">
        <v>108.504</v>
      </c>
      <c r="N19" s="872">
        <v>113.05</v>
      </c>
      <c r="O19" s="872">
        <v>115.113</v>
      </c>
      <c r="P19" s="872">
        <v>115.774</v>
      </c>
      <c r="Q19" s="873">
        <v>118.251</v>
      </c>
      <c r="R19" s="870" t="s">
        <v>14</v>
      </c>
      <c r="S19" s="871" t="s">
        <v>14</v>
      </c>
      <c r="T19" s="871" t="s">
        <v>14</v>
      </c>
      <c r="U19" s="871" t="s">
        <v>14</v>
      </c>
      <c r="V19" s="871" t="s">
        <v>14</v>
      </c>
      <c r="W19" s="871" t="s">
        <v>14</v>
      </c>
      <c r="X19" s="871" t="s">
        <v>14</v>
      </c>
      <c r="Y19" s="871" t="s">
        <v>14</v>
      </c>
      <c r="Z19" s="875">
        <v>79.718000000000004</v>
      </c>
      <c r="AA19" s="875">
        <v>84.364000000000004</v>
      </c>
      <c r="AB19" s="875">
        <v>87.906000000000006</v>
      </c>
      <c r="AC19" s="876">
        <v>88.826999999999998</v>
      </c>
      <c r="AD19" s="876">
        <v>92.975999999999999</v>
      </c>
      <c r="AE19" s="876">
        <v>94.97</v>
      </c>
      <c r="AF19" s="876">
        <v>96.113</v>
      </c>
      <c r="AG19" s="873">
        <v>98.73</v>
      </c>
      <c r="AH19" s="870" t="s">
        <v>14</v>
      </c>
      <c r="AI19" s="871" t="s">
        <v>14</v>
      </c>
      <c r="AJ19" s="871" t="s">
        <v>14</v>
      </c>
      <c r="AK19" s="871" t="s">
        <v>14</v>
      </c>
      <c r="AL19" s="871" t="s">
        <v>14</v>
      </c>
      <c r="AM19" s="871" t="s">
        <v>14</v>
      </c>
      <c r="AN19" s="871" t="s">
        <v>14</v>
      </c>
      <c r="AO19" s="871" t="s">
        <v>14</v>
      </c>
      <c r="AP19" s="875">
        <v>18.788</v>
      </c>
      <c r="AQ19" s="875">
        <v>19.530999999999999</v>
      </c>
      <c r="AR19" s="875">
        <v>19.911000000000001</v>
      </c>
      <c r="AS19" s="876">
        <v>19.677</v>
      </c>
      <c r="AT19" s="876">
        <v>20.074000000000002</v>
      </c>
      <c r="AU19" s="876">
        <v>20.143000000000001</v>
      </c>
      <c r="AV19" s="876">
        <v>19.661000000000001</v>
      </c>
      <c r="AW19" s="873">
        <v>19.521000000000001</v>
      </c>
    </row>
    <row r="20" spans="1:49" ht="15" customHeight="1" x14ac:dyDescent="0.2">
      <c r="A20" s="304" t="s">
        <v>25</v>
      </c>
      <c r="B20" s="874">
        <v>271.89400000000001</v>
      </c>
      <c r="C20" s="875">
        <v>273.39699999999999</v>
      </c>
      <c r="D20" s="875">
        <v>274.70699999999999</v>
      </c>
      <c r="E20" s="875">
        <v>292.28899999999999</v>
      </c>
      <c r="F20" s="875">
        <v>294.98</v>
      </c>
      <c r="G20" s="875">
        <v>281.137</v>
      </c>
      <c r="H20" s="875">
        <v>281.14699999999999</v>
      </c>
      <c r="I20" s="875">
        <v>68.456000000000003</v>
      </c>
      <c r="J20" s="871">
        <v>278.05700000000002</v>
      </c>
      <c r="K20" s="871">
        <v>279.86700000000002</v>
      </c>
      <c r="L20" s="871">
        <v>281.30900000000003</v>
      </c>
      <c r="M20" s="872" t="s">
        <v>14</v>
      </c>
      <c r="N20" s="872" t="s">
        <v>14</v>
      </c>
      <c r="O20" s="872" t="s">
        <v>14</v>
      </c>
      <c r="P20" s="872" t="s">
        <v>14</v>
      </c>
      <c r="Q20" s="873" t="s">
        <v>14</v>
      </c>
      <c r="R20" s="874">
        <v>258.024</v>
      </c>
      <c r="S20" s="875">
        <v>259.26299999999998</v>
      </c>
      <c r="T20" s="875">
        <v>260.233</v>
      </c>
      <c r="U20" s="875">
        <v>273.18900000000002</v>
      </c>
      <c r="V20" s="875">
        <v>275.363</v>
      </c>
      <c r="W20" s="875">
        <v>265.03699999999998</v>
      </c>
      <c r="X20" s="875">
        <v>264.77100000000002</v>
      </c>
      <c r="Y20" s="875">
        <v>61.938000000000002</v>
      </c>
      <c r="Z20" s="871">
        <v>261.53500000000003</v>
      </c>
      <c r="AA20" s="871">
        <v>262.85199999999998</v>
      </c>
      <c r="AB20" s="871">
        <v>263.85399999999998</v>
      </c>
      <c r="AC20" s="872" t="s">
        <v>14</v>
      </c>
      <c r="AD20" s="872" t="s">
        <v>14</v>
      </c>
      <c r="AE20" s="872" t="s">
        <v>14</v>
      </c>
      <c r="AF20" s="872" t="s">
        <v>14</v>
      </c>
      <c r="AG20" s="873" t="s">
        <v>14</v>
      </c>
      <c r="AH20" s="874">
        <v>13.87</v>
      </c>
      <c r="AI20" s="875">
        <v>14.134</v>
      </c>
      <c r="AJ20" s="875">
        <v>14.474</v>
      </c>
      <c r="AK20" s="875">
        <v>19.100000000000001</v>
      </c>
      <c r="AL20" s="875">
        <v>19.617000000000001</v>
      </c>
      <c r="AM20" s="875">
        <v>16.100000000000001</v>
      </c>
      <c r="AN20" s="875">
        <v>16.376000000000001</v>
      </c>
      <c r="AO20" s="875">
        <v>6.5179999999999998</v>
      </c>
      <c r="AP20" s="871">
        <v>16.521999999999998</v>
      </c>
      <c r="AQ20" s="871">
        <v>17.015000000000001</v>
      </c>
      <c r="AR20" s="871">
        <v>17.454999999999998</v>
      </c>
      <c r="AS20" s="872" t="s">
        <v>14</v>
      </c>
      <c r="AT20" s="872" t="s">
        <v>14</v>
      </c>
      <c r="AU20" s="872" t="s">
        <v>14</v>
      </c>
      <c r="AV20" s="872" t="s">
        <v>14</v>
      </c>
      <c r="AW20" s="873" t="s">
        <v>14</v>
      </c>
    </row>
    <row r="21" spans="1:49" ht="15" customHeight="1" x14ac:dyDescent="0.2">
      <c r="A21" s="304" t="s">
        <v>563</v>
      </c>
      <c r="B21" s="870">
        <v>86.093000000000004</v>
      </c>
      <c r="C21" s="871">
        <v>89.569000000000003</v>
      </c>
      <c r="D21" s="871">
        <v>92.942999999999998</v>
      </c>
      <c r="E21" s="871">
        <v>97.869</v>
      </c>
      <c r="F21" s="871">
        <v>101.54300000000001</v>
      </c>
      <c r="G21" s="871">
        <v>105.41200000000001</v>
      </c>
      <c r="H21" s="871">
        <v>108.836</v>
      </c>
      <c r="I21" s="871" t="s">
        <v>14</v>
      </c>
      <c r="J21" s="875" t="s">
        <v>14</v>
      </c>
      <c r="K21" s="875" t="s">
        <v>14</v>
      </c>
      <c r="L21" s="875" t="s">
        <v>14</v>
      </c>
      <c r="M21" s="876" t="s">
        <v>14</v>
      </c>
      <c r="N21" s="876" t="s">
        <v>14</v>
      </c>
      <c r="O21" s="876" t="s">
        <v>14</v>
      </c>
      <c r="P21" s="876" t="s">
        <v>14</v>
      </c>
      <c r="Q21" s="873" t="s">
        <v>14</v>
      </c>
      <c r="R21" s="870">
        <v>80.076999999999998</v>
      </c>
      <c r="S21" s="871">
        <v>83.504999999999995</v>
      </c>
      <c r="T21" s="871">
        <v>86.846000000000004</v>
      </c>
      <c r="U21" s="871">
        <v>91.507000000000005</v>
      </c>
      <c r="V21" s="871">
        <v>95.010999999999996</v>
      </c>
      <c r="W21" s="871">
        <v>98.718000000000004</v>
      </c>
      <c r="X21" s="871">
        <v>101.95399999999999</v>
      </c>
      <c r="Y21" s="871" t="s">
        <v>14</v>
      </c>
      <c r="Z21" s="875" t="s">
        <v>14</v>
      </c>
      <c r="AA21" s="875" t="s">
        <v>14</v>
      </c>
      <c r="AB21" s="875" t="s">
        <v>14</v>
      </c>
      <c r="AC21" s="876" t="s">
        <v>14</v>
      </c>
      <c r="AD21" s="876" t="s">
        <v>14</v>
      </c>
      <c r="AE21" s="876" t="s">
        <v>14</v>
      </c>
      <c r="AF21" s="876" t="s">
        <v>14</v>
      </c>
      <c r="AG21" s="873" t="s">
        <v>14</v>
      </c>
      <c r="AH21" s="870">
        <v>6.016</v>
      </c>
      <c r="AI21" s="871">
        <v>6.0640000000000001</v>
      </c>
      <c r="AJ21" s="871">
        <v>6.0970000000000004</v>
      </c>
      <c r="AK21" s="871">
        <v>6.3620000000000001</v>
      </c>
      <c r="AL21" s="871">
        <v>6.532</v>
      </c>
      <c r="AM21" s="871">
        <v>6.694</v>
      </c>
      <c r="AN21" s="871">
        <v>6.8819999999999997</v>
      </c>
      <c r="AO21" s="871" t="s">
        <v>14</v>
      </c>
      <c r="AP21" s="875" t="s">
        <v>14</v>
      </c>
      <c r="AQ21" s="875" t="s">
        <v>14</v>
      </c>
      <c r="AR21" s="875" t="s">
        <v>14</v>
      </c>
      <c r="AS21" s="876" t="s">
        <v>14</v>
      </c>
      <c r="AT21" s="871" t="s">
        <v>14</v>
      </c>
      <c r="AU21" s="871" t="s">
        <v>14</v>
      </c>
      <c r="AV21" s="871" t="s">
        <v>14</v>
      </c>
      <c r="AW21" s="873" t="s">
        <v>14</v>
      </c>
    </row>
    <row r="22" spans="1:49" ht="15" customHeight="1" x14ac:dyDescent="0.2">
      <c r="A22" s="304" t="s">
        <v>26</v>
      </c>
      <c r="B22" s="874">
        <v>233.70400000000001</v>
      </c>
      <c r="C22" s="875">
        <v>235.94200000000001</v>
      </c>
      <c r="D22" s="875">
        <v>239.48500000000001</v>
      </c>
      <c r="E22" s="875">
        <v>244.17699999999999</v>
      </c>
      <c r="F22" s="875">
        <v>247.94</v>
      </c>
      <c r="G22" s="875">
        <v>241.55600000000001</v>
      </c>
      <c r="H22" s="875">
        <v>243.86500000000001</v>
      </c>
      <c r="I22" s="875">
        <v>16.925999999999998</v>
      </c>
      <c r="J22" s="871">
        <v>245.61699999999999</v>
      </c>
      <c r="K22" s="871">
        <v>250.64400000000001</v>
      </c>
      <c r="L22" s="871">
        <v>253.88300000000001</v>
      </c>
      <c r="M22" s="872" t="s">
        <v>14</v>
      </c>
      <c r="N22" s="872" t="s">
        <v>14</v>
      </c>
      <c r="O22" s="872" t="s">
        <v>14</v>
      </c>
      <c r="P22" s="872" t="s">
        <v>14</v>
      </c>
      <c r="Q22" s="873" t="s">
        <v>14</v>
      </c>
      <c r="R22" s="874">
        <v>228.95099999999999</v>
      </c>
      <c r="S22" s="875">
        <v>231.39400000000001</v>
      </c>
      <c r="T22" s="875">
        <v>234.857</v>
      </c>
      <c r="U22" s="875">
        <v>239.38200000000001</v>
      </c>
      <c r="V22" s="875">
        <v>243.017</v>
      </c>
      <c r="W22" s="875">
        <v>237.30799999999999</v>
      </c>
      <c r="X22" s="875">
        <v>239.59800000000001</v>
      </c>
      <c r="Y22" s="875">
        <v>15.089</v>
      </c>
      <c r="Z22" s="875">
        <v>241.245</v>
      </c>
      <c r="AA22" s="875">
        <v>246.096</v>
      </c>
      <c r="AB22" s="875">
        <v>249.15899999999999</v>
      </c>
      <c r="AC22" s="876" t="s">
        <v>14</v>
      </c>
      <c r="AD22" s="876" t="s">
        <v>14</v>
      </c>
      <c r="AE22" s="871" t="s">
        <v>14</v>
      </c>
      <c r="AF22" s="871" t="s">
        <v>14</v>
      </c>
      <c r="AG22" s="873" t="s">
        <v>14</v>
      </c>
      <c r="AH22" s="874">
        <v>4.7530000000000001</v>
      </c>
      <c r="AI22" s="875">
        <v>4.548</v>
      </c>
      <c r="AJ22" s="875">
        <v>4.6280000000000001</v>
      </c>
      <c r="AK22" s="875">
        <v>4.7949999999999999</v>
      </c>
      <c r="AL22" s="875">
        <v>4.923</v>
      </c>
      <c r="AM22" s="875">
        <v>4.2480000000000002</v>
      </c>
      <c r="AN22" s="875">
        <v>4.2670000000000003</v>
      </c>
      <c r="AO22" s="875">
        <v>1.837</v>
      </c>
      <c r="AP22" s="875">
        <v>4.3719999999999999</v>
      </c>
      <c r="AQ22" s="875">
        <v>4.548</v>
      </c>
      <c r="AR22" s="875">
        <v>4.7240000000000002</v>
      </c>
      <c r="AS22" s="876" t="s">
        <v>14</v>
      </c>
      <c r="AT22" s="875" t="s">
        <v>14</v>
      </c>
      <c r="AU22" s="875" t="s">
        <v>14</v>
      </c>
      <c r="AV22" s="875" t="s">
        <v>14</v>
      </c>
      <c r="AW22" s="873" t="s">
        <v>14</v>
      </c>
    </row>
    <row r="23" spans="1:49" ht="15" customHeight="1" x14ac:dyDescent="0.2">
      <c r="A23" s="304" t="s">
        <v>16</v>
      </c>
      <c r="B23" s="874">
        <v>187.48699999999999</v>
      </c>
      <c r="C23" s="875">
        <v>187.50399999999999</v>
      </c>
      <c r="D23" s="875">
        <v>189.5</v>
      </c>
      <c r="E23" s="875">
        <v>190.98</v>
      </c>
      <c r="F23" s="875">
        <v>192.34200000000001</v>
      </c>
      <c r="G23" s="875">
        <v>197.67699999999999</v>
      </c>
      <c r="H23" s="875">
        <v>199.07300000000001</v>
      </c>
      <c r="I23" s="875" t="s">
        <v>14</v>
      </c>
      <c r="J23" s="871" t="s">
        <v>14</v>
      </c>
      <c r="K23" s="871" t="s">
        <v>14</v>
      </c>
      <c r="L23" s="871" t="s">
        <v>14</v>
      </c>
      <c r="M23" s="875" t="s">
        <v>14</v>
      </c>
      <c r="N23" s="875" t="s">
        <v>14</v>
      </c>
      <c r="O23" s="875" t="s">
        <v>14</v>
      </c>
      <c r="P23" s="875" t="s">
        <v>14</v>
      </c>
      <c r="Q23" s="878" t="s">
        <v>14</v>
      </c>
      <c r="R23" s="874">
        <v>183.78800000000001</v>
      </c>
      <c r="S23" s="875">
        <v>183.88800000000001</v>
      </c>
      <c r="T23" s="875">
        <v>185.77799999999999</v>
      </c>
      <c r="U23" s="875">
        <v>187.25299999999999</v>
      </c>
      <c r="V23" s="875">
        <v>188.53899999999999</v>
      </c>
      <c r="W23" s="875">
        <v>193.58600000000001</v>
      </c>
      <c r="X23" s="875">
        <v>194.959</v>
      </c>
      <c r="Y23" s="875" t="s">
        <v>14</v>
      </c>
      <c r="Z23" s="871" t="s">
        <v>14</v>
      </c>
      <c r="AA23" s="871" t="s">
        <v>14</v>
      </c>
      <c r="AB23" s="871" t="s">
        <v>14</v>
      </c>
      <c r="AC23" s="879" t="s">
        <v>14</v>
      </c>
      <c r="AD23" s="879" t="s">
        <v>14</v>
      </c>
      <c r="AE23" s="871" t="s">
        <v>14</v>
      </c>
      <c r="AF23" s="871" t="s">
        <v>14</v>
      </c>
      <c r="AG23" s="878" t="s">
        <v>14</v>
      </c>
      <c r="AH23" s="874">
        <v>3.6989999999999998</v>
      </c>
      <c r="AI23" s="875">
        <v>3.6160000000000001</v>
      </c>
      <c r="AJ23" s="875">
        <v>3.722</v>
      </c>
      <c r="AK23" s="875">
        <v>3.7269999999999999</v>
      </c>
      <c r="AL23" s="875">
        <v>3.8029999999999999</v>
      </c>
      <c r="AM23" s="875">
        <v>4.0910000000000002</v>
      </c>
      <c r="AN23" s="875">
        <v>4.1139999999999999</v>
      </c>
      <c r="AO23" s="875" t="s">
        <v>14</v>
      </c>
      <c r="AP23" s="871" t="s">
        <v>14</v>
      </c>
      <c r="AQ23" s="871" t="s">
        <v>14</v>
      </c>
      <c r="AR23" s="871" t="s">
        <v>14</v>
      </c>
      <c r="AS23" s="879" t="s">
        <v>14</v>
      </c>
      <c r="AT23" s="871" t="s">
        <v>14</v>
      </c>
      <c r="AU23" s="871" t="s">
        <v>14</v>
      </c>
      <c r="AV23" s="871" t="s">
        <v>14</v>
      </c>
      <c r="AW23" s="878" t="s">
        <v>14</v>
      </c>
    </row>
    <row r="24" spans="1:49" ht="15" customHeight="1" x14ac:dyDescent="0.2">
      <c r="A24" s="304" t="s">
        <v>564</v>
      </c>
      <c r="B24" s="874" t="s">
        <v>14</v>
      </c>
      <c r="C24" s="875" t="s">
        <v>14</v>
      </c>
      <c r="D24" s="875" t="s">
        <v>14</v>
      </c>
      <c r="E24" s="875" t="s">
        <v>14</v>
      </c>
      <c r="F24" s="875" t="s">
        <v>14</v>
      </c>
      <c r="G24" s="875" t="s">
        <v>14</v>
      </c>
      <c r="H24" s="875" t="s">
        <v>14</v>
      </c>
      <c r="I24" s="875" t="s">
        <v>14</v>
      </c>
      <c r="J24" s="875" t="s">
        <v>14</v>
      </c>
      <c r="K24" s="875" t="s">
        <v>14</v>
      </c>
      <c r="L24" s="875">
        <v>525.399</v>
      </c>
      <c r="M24" s="875">
        <v>507.80700000000002</v>
      </c>
      <c r="N24" s="875">
        <v>508.44099999999997</v>
      </c>
      <c r="O24" s="875">
        <v>505.83600000000001</v>
      </c>
      <c r="P24" s="875" t="s">
        <v>14</v>
      </c>
      <c r="Q24" s="878" t="s">
        <v>14</v>
      </c>
      <c r="R24" s="874" t="s">
        <v>14</v>
      </c>
      <c r="S24" s="875" t="s">
        <v>14</v>
      </c>
      <c r="T24" s="875" t="s">
        <v>14</v>
      </c>
      <c r="U24" s="875" t="s">
        <v>14</v>
      </c>
      <c r="V24" s="875" t="s">
        <v>14</v>
      </c>
      <c r="W24" s="875" t="s">
        <v>14</v>
      </c>
      <c r="X24" s="875" t="s">
        <v>14</v>
      </c>
      <c r="Y24" s="875" t="s">
        <v>14</v>
      </c>
      <c r="Z24" s="871" t="s">
        <v>14</v>
      </c>
      <c r="AA24" s="871" t="s">
        <v>14</v>
      </c>
      <c r="AB24" s="871">
        <v>503.29</v>
      </c>
      <c r="AC24" s="879">
        <v>485.97500000000002</v>
      </c>
      <c r="AD24" s="879">
        <v>486.40300000000002</v>
      </c>
      <c r="AE24" s="871">
        <v>483.84500000000003</v>
      </c>
      <c r="AF24" s="871" t="s">
        <v>14</v>
      </c>
      <c r="AG24" s="878" t="s">
        <v>14</v>
      </c>
      <c r="AH24" s="874" t="s">
        <v>14</v>
      </c>
      <c r="AI24" s="875" t="s">
        <v>14</v>
      </c>
      <c r="AJ24" s="875" t="s">
        <v>14</v>
      </c>
      <c r="AK24" s="875" t="s">
        <v>14</v>
      </c>
      <c r="AL24" s="875" t="s">
        <v>14</v>
      </c>
      <c r="AM24" s="875" t="s">
        <v>14</v>
      </c>
      <c r="AN24" s="875" t="s">
        <v>14</v>
      </c>
      <c r="AO24" s="875" t="s">
        <v>14</v>
      </c>
      <c r="AP24" s="871" t="s">
        <v>14</v>
      </c>
      <c r="AQ24" s="871" t="s">
        <v>14</v>
      </c>
      <c r="AR24" s="871">
        <v>22.109000000000002</v>
      </c>
      <c r="AS24" s="879">
        <v>21.832000000000001</v>
      </c>
      <c r="AT24" s="875">
        <v>22.038</v>
      </c>
      <c r="AU24" s="875">
        <v>21.991</v>
      </c>
      <c r="AV24" s="875" t="s">
        <v>14</v>
      </c>
      <c r="AW24" s="878" t="s">
        <v>14</v>
      </c>
    </row>
    <row r="25" spans="1:49" ht="15" customHeight="1" x14ac:dyDescent="0.2">
      <c r="A25" s="304" t="s">
        <v>104</v>
      </c>
      <c r="B25" s="870" t="s">
        <v>14</v>
      </c>
      <c r="C25" s="871" t="s">
        <v>14</v>
      </c>
      <c r="D25" s="871" t="s">
        <v>14</v>
      </c>
      <c r="E25" s="871" t="s">
        <v>14</v>
      </c>
      <c r="F25" s="871" t="s">
        <v>14</v>
      </c>
      <c r="G25" s="871" t="s">
        <v>14</v>
      </c>
      <c r="H25" s="871" t="s">
        <v>14</v>
      </c>
      <c r="I25" s="871" t="s">
        <v>14</v>
      </c>
      <c r="J25" s="875">
        <v>304.10000000000002</v>
      </c>
      <c r="K25" s="875">
        <v>316.64</v>
      </c>
      <c r="L25" s="875">
        <v>327.92</v>
      </c>
      <c r="M25" s="876">
        <v>334.37</v>
      </c>
      <c r="N25" s="876">
        <v>343.65699999999998</v>
      </c>
      <c r="O25" s="876">
        <v>353.43900000000002</v>
      </c>
      <c r="P25" s="876">
        <v>355.43</v>
      </c>
      <c r="Q25" s="873">
        <v>359.78100000000001</v>
      </c>
      <c r="R25" s="870" t="s">
        <v>14</v>
      </c>
      <c r="S25" s="871" t="s">
        <v>14</v>
      </c>
      <c r="T25" s="871" t="s">
        <v>14</v>
      </c>
      <c r="U25" s="871" t="s">
        <v>14</v>
      </c>
      <c r="V25" s="871" t="s">
        <v>14</v>
      </c>
      <c r="W25" s="871" t="s">
        <v>14</v>
      </c>
      <c r="X25" s="871" t="s">
        <v>14</v>
      </c>
      <c r="Y25" s="871" t="s">
        <v>14</v>
      </c>
      <c r="Z25" s="871">
        <v>292.54199999999997</v>
      </c>
      <c r="AA25" s="871">
        <v>303.79399999999998</v>
      </c>
      <c r="AB25" s="871">
        <v>313.81</v>
      </c>
      <c r="AC25" s="872">
        <v>319.48899999999998</v>
      </c>
      <c r="AD25" s="872">
        <v>327.76299999999998</v>
      </c>
      <c r="AE25" s="871">
        <v>336.50400000000002</v>
      </c>
      <c r="AF25" s="871">
        <v>338.298</v>
      </c>
      <c r="AG25" s="873">
        <v>342.18099999999998</v>
      </c>
      <c r="AH25" s="870" t="s">
        <v>14</v>
      </c>
      <c r="AI25" s="871" t="s">
        <v>14</v>
      </c>
      <c r="AJ25" s="871" t="s">
        <v>14</v>
      </c>
      <c r="AK25" s="871" t="s">
        <v>14</v>
      </c>
      <c r="AL25" s="871" t="s">
        <v>14</v>
      </c>
      <c r="AM25" s="871" t="s">
        <v>14</v>
      </c>
      <c r="AN25" s="871" t="s">
        <v>14</v>
      </c>
      <c r="AO25" s="871" t="s">
        <v>574</v>
      </c>
      <c r="AP25" s="871">
        <v>11.558</v>
      </c>
      <c r="AQ25" s="871">
        <v>12.846</v>
      </c>
      <c r="AR25" s="871">
        <v>14.11</v>
      </c>
      <c r="AS25" s="872">
        <v>14.881</v>
      </c>
      <c r="AT25" s="871">
        <v>15.894</v>
      </c>
      <c r="AU25" s="871">
        <v>16.934999999999999</v>
      </c>
      <c r="AV25" s="871">
        <v>17.132000000000001</v>
      </c>
      <c r="AW25" s="873">
        <v>17.600000000000001</v>
      </c>
    </row>
    <row r="26" spans="1:49" ht="15" customHeight="1" x14ac:dyDescent="0.2">
      <c r="A26" s="304" t="s">
        <v>107</v>
      </c>
      <c r="B26" s="870">
        <v>40.006999999999998</v>
      </c>
      <c r="C26" s="871">
        <v>40.04</v>
      </c>
      <c r="D26" s="871">
        <v>39.94</v>
      </c>
      <c r="E26" s="871">
        <v>39.851999999999997</v>
      </c>
      <c r="F26" s="871">
        <v>39.893999999999998</v>
      </c>
      <c r="G26" s="871">
        <v>39.886000000000003</v>
      </c>
      <c r="H26" s="871">
        <v>39.835999999999999</v>
      </c>
      <c r="I26" s="871">
        <v>39.865000000000002</v>
      </c>
      <c r="J26" s="876">
        <v>40.051000000000002</v>
      </c>
      <c r="K26" s="876">
        <v>39.954999999999998</v>
      </c>
      <c r="L26" s="876">
        <v>39.857999999999997</v>
      </c>
      <c r="M26" s="876">
        <v>39.783000000000001</v>
      </c>
      <c r="N26" s="876">
        <v>39.67</v>
      </c>
      <c r="O26" s="876">
        <v>39.53</v>
      </c>
      <c r="P26" s="876">
        <v>39.347000000000001</v>
      </c>
      <c r="Q26" s="873">
        <v>39.165999999999997</v>
      </c>
      <c r="R26" s="870">
        <v>39.014000000000003</v>
      </c>
      <c r="S26" s="871">
        <v>39.009</v>
      </c>
      <c r="T26" s="871">
        <v>38.822000000000003</v>
      </c>
      <c r="U26" s="871">
        <v>38.668999999999997</v>
      </c>
      <c r="V26" s="871">
        <v>38.633000000000003</v>
      </c>
      <c r="W26" s="871">
        <v>38.558999999999997</v>
      </c>
      <c r="X26" s="871">
        <v>38.427999999999997</v>
      </c>
      <c r="Y26" s="871">
        <v>38.378</v>
      </c>
      <c r="Z26" s="871">
        <v>38.49</v>
      </c>
      <c r="AA26" s="871">
        <v>38.328000000000003</v>
      </c>
      <c r="AB26" s="871">
        <v>38.176000000000002</v>
      </c>
      <c r="AC26" s="872">
        <v>38.014000000000003</v>
      </c>
      <c r="AD26" s="872">
        <v>37.86</v>
      </c>
      <c r="AE26" s="871">
        <v>37.664000000000001</v>
      </c>
      <c r="AF26" s="871">
        <v>37.448999999999998</v>
      </c>
      <c r="AG26" s="873">
        <v>37.228000000000002</v>
      </c>
      <c r="AH26" s="870">
        <v>0.99299999999999999</v>
      </c>
      <c r="AI26" s="871">
        <v>1.0309999999999999</v>
      </c>
      <c r="AJ26" s="871">
        <v>1.1180000000000001</v>
      </c>
      <c r="AK26" s="871">
        <v>1.1830000000000001</v>
      </c>
      <c r="AL26" s="871">
        <v>1.2609999999999999</v>
      </c>
      <c r="AM26" s="871">
        <v>1.327</v>
      </c>
      <c r="AN26" s="871">
        <v>1.4079999999999999</v>
      </c>
      <c r="AO26" s="871">
        <v>1.4870000000000001</v>
      </c>
      <c r="AP26" s="872">
        <v>1.5609999999999999</v>
      </c>
      <c r="AQ26" s="872">
        <v>1.627</v>
      </c>
      <c r="AR26" s="872">
        <v>1.6819999999999999</v>
      </c>
      <c r="AS26" s="872">
        <v>1.7689999999999999</v>
      </c>
      <c r="AT26" s="875">
        <v>1.81</v>
      </c>
      <c r="AU26" s="875">
        <v>1.8660000000000001</v>
      </c>
      <c r="AV26" s="875">
        <v>1.8979999999999999</v>
      </c>
      <c r="AW26" s="873">
        <v>1.9379999999999999</v>
      </c>
    </row>
    <row r="27" spans="1:49" ht="15" customHeight="1" x14ac:dyDescent="0.2">
      <c r="A27" s="304" t="s">
        <v>114</v>
      </c>
      <c r="B27" s="870" t="s">
        <v>14</v>
      </c>
      <c r="C27" s="871">
        <v>111.81</v>
      </c>
      <c r="D27" s="871">
        <v>109.52</v>
      </c>
      <c r="E27" s="871">
        <v>107.07899999999999</v>
      </c>
      <c r="F27" s="871">
        <v>104.369</v>
      </c>
      <c r="G27" s="871">
        <v>101.76</v>
      </c>
      <c r="H27" s="871">
        <v>75.412999999999997</v>
      </c>
      <c r="I27" s="871">
        <v>95.733999999999995</v>
      </c>
      <c r="J27" s="876">
        <v>93.22</v>
      </c>
      <c r="K27" s="876">
        <v>90.022999999999996</v>
      </c>
      <c r="L27" s="876">
        <v>87.323999999999998</v>
      </c>
      <c r="M27" s="876">
        <v>84.191000000000003</v>
      </c>
      <c r="N27" s="876">
        <v>81.481999999999999</v>
      </c>
      <c r="O27" s="876">
        <v>79.046999999999997</v>
      </c>
      <c r="P27" s="876">
        <v>76.534999999999997</v>
      </c>
      <c r="Q27" s="873">
        <v>74.301000000000002</v>
      </c>
      <c r="R27" s="870" t="s">
        <v>14</v>
      </c>
      <c r="S27" s="871">
        <v>109.613</v>
      </c>
      <c r="T27" s="871">
        <v>107.324</v>
      </c>
      <c r="U27" s="871">
        <v>104.89700000000001</v>
      </c>
      <c r="V27" s="871">
        <v>102.253</v>
      </c>
      <c r="W27" s="871">
        <v>99.67</v>
      </c>
      <c r="X27" s="871">
        <v>74.61</v>
      </c>
      <c r="Y27" s="871">
        <v>93.665000000000006</v>
      </c>
      <c r="Z27" s="871">
        <v>91.150999999999996</v>
      </c>
      <c r="AA27" s="871">
        <v>87.972999999999999</v>
      </c>
      <c r="AB27" s="871">
        <v>85.27</v>
      </c>
      <c r="AC27" s="872">
        <v>82.188000000000002</v>
      </c>
      <c r="AD27" s="872">
        <v>79.474999999999994</v>
      </c>
      <c r="AE27" s="872">
        <v>77.055000000000007</v>
      </c>
      <c r="AF27" s="872">
        <v>74.578000000000003</v>
      </c>
      <c r="AG27" s="873">
        <v>72.352000000000004</v>
      </c>
      <c r="AH27" s="870" t="s">
        <v>14</v>
      </c>
      <c r="AI27" s="871">
        <v>2.1970000000000001</v>
      </c>
      <c r="AJ27" s="871">
        <v>2.1960000000000002</v>
      </c>
      <c r="AK27" s="871">
        <v>2.1819999999999999</v>
      </c>
      <c r="AL27" s="871">
        <v>2.1160000000000001</v>
      </c>
      <c r="AM27" s="871">
        <v>2.09</v>
      </c>
      <c r="AN27" s="871">
        <v>0.80300000000000005</v>
      </c>
      <c r="AO27" s="871">
        <v>2.069</v>
      </c>
      <c r="AP27" s="872">
        <v>2.069</v>
      </c>
      <c r="AQ27" s="872">
        <v>2.0499999999999998</v>
      </c>
      <c r="AR27" s="872">
        <v>2.0539999999999998</v>
      </c>
      <c r="AS27" s="872">
        <v>2.0030000000000001</v>
      </c>
      <c r="AT27" s="871">
        <v>2.0070000000000001</v>
      </c>
      <c r="AU27" s="871">
        <v>1.992</v>
      </c>
      <c r="AV27" s="871">
        <v>1.9570000000000001</v>
      </c>
      <c r="AW27" s="873">
        <v>1.9490000000000001</v>
      </c>
    </row>
    <row r="28" spans="1:49" ht="15" customHeight="1" x14ac:dyDescent="0.2">
      <c r="A28" s="304" t="s">
        <v>120</v>
      </c>
      <c r="B28" s="870">
        <v>11.327</v>
      </c>
      <c r="C28" s="871">
        <v>11.243</v>
      </c>
      <c r="D28" s="871">
        <v>11.682</v>
      </c>
      <c r="E28" s="871">
        <v>11.167</v>
      </c>
      <c r="F28" s="871">
        <v>10.976000000000001</v>
      </c>
      <c r="G28" s="871">
        <v>11.019</v>
      </c>
      <c r="H28" s="871">
        <v>10.981999999999999</v>
      </c>
      <c r="I28" s="871">
        <v>10.933</v>
      </c>
      <c r="J28" s="876">
        <v>10.882999999999999</v>
      </c>
      <c r="K28" s="876">
        <v>10.776999999999999</v>
      </c>
      <c r="L28" s="876">
        <v>10.821999999999999</v>
      </c>
      <c r="M28" s="876">
        <v>10.808</v>
      </c>
      <c r="N28" s="876">
        <v>10.827</v>
      </c>
      <c r="O28" s="876">
        <v>10.728999999999999</v>
      </c>
      <c r="P28" s="876">
        <v>10.647</v>
      </c>
      <c r="Q28" s="873">
        <v>10.518000000000001</v>
      </c>
      <c r="R28" s="870">
        <v>11.087999999999999</v>
      </c>
      <c r="S28" s="871">
        <v>11.022</v>
      </c>
      <c r="T28" s="871">
        <v>10.914999999999999</v>
      </c>
      <c r="U28" s="871">
        <v>10.866</v>
      </c>
      <c r="V28" s="871">
        <v>10.676</v>
      </c>
      <c r="W28" s="871">
        <v>10.653</v>
      </c>
      <c r="X28" s="871">
        <v>10.603</v>
      </c>
      <c r="Y28" s="871">
        <v>10.557</v>
      </c>
      <c r="Z28" s="871">
        <v>10.507999999999999</v>
      </c>
      <c r="AA28" s="871">
        <v>10.407999999999999</v>
      </c>
      <c r="AB28" s="871">
        <v>10.494</v>
      </c>
      <c r="AC28" s="872">
        <v>10.481</v>
      </c>
      <c r="AD28" s="872">
        <v>10.475</v>
      </c>
      <c r="AE28" s="872">
        <v>10.372999999999999</v>
      </c>
      <c r="AF28" s="872">
        <v>10.284000000000001</v>
      </c>
      <c r="AG28" s="873">
        <v>10.145</v>
      </c>
      <c r="AH28" s="870" t="s">
        <v>1815</v>
      </c>
      <c r="AI28" s="871" t="s">
        <v>1815</v>
      </c>
      <c r="AJ28" s="871" t="s">
        <v>1815</v>
      </c>
      <c r="AK28" s="871" t="s">
        <v>1815</v>
      </c>
      <c r="AL28" s="871" t="s">
        <v>1815</v>
      </c>
      <c r="AM28" s="871" t="s">
        <v>1815</v>
      </c>
      <c r="AN28" s="871" t="s">
        <v>1815</v>
      </c>
      <c r="AO28" s="871" t="s">
        <v>1815</v>
      </c>
      <c r="AP28" s="871" t="s">
        <v>1815</v>
      </c>
      <c r="AQ28" s="871" t="s">
        <v>1815</v>
      </c>
      <c r="AR28" s="871" t="s">
        <v>1815</v>
      </c>
      <c r="AS28" s="871" t="s">
        <v>1815</v>
      </c>
      <c r="AT28" s="871" t="s">
        <v>1815</v>
      </c>
      <c r="AU28" s="871" t="s">
        <v>1815</v>
      </c>
      <c r="AV28" s="872" t="s">
        <v>1815</v>
      </c>
      <c r="AW28" s="878" t="s">
        <v>1815</v>
      </c>
    </row>
    <row r="29" spans="1:49" ht="15" customHeight="1" x14ac:dyDescent="0.2">
      <c r="A29" s="304" t="s">
        <v>17</v>
      </c>
      <c r="B29" s="870" t="s">
        <v>14</v>
      </c>
      <c r="C29" s="871" t="s">
        <v>14</v>
      </c>
      <c r="D29" s="871" t="s">
        <v>14</v>
      </c>
      <c r="E29" s="871">
        <v>8.5920000000000005</v>
      </c>
      <c r="F29" s="871">
        <v>8.6150000000000002</v>
      </c>
      <c r="G29" s="871">
        <v>8.9130000000000003</v>
      </c>
      <c r="H29" s="871">
        <v>8.9819999999999993</v>
      </c>
      <c r="I29" s="871">
        <v>8.8859999999999992</v>
      </c>
      <c r="J29" s="876" t="s">
        <v>575</v>
      </c>
      <c r="K29" s="876">
        <v>9.0129999999999999</v>
      </c>
      <c r="L29" s="876">
        <v>9.0820000000000007</v>
      </c>
      <c r="M29" s="876">
        <v>9.0549999999999997</v>
      </c>
      <c r="N29" s="876">
        <v>8.9260000000000002</v>
      </c>
      <c r="O29" s="876">
        <v>8.9339999999999993</v>
      </c>
      <c r="P29" s="876">
        <v>8.9220000000000006</v>
      </c>
      <c r="Q29" s="873">
        <v>8.9830000000000005</v>
      </c>
      <c r="R29" s="870" t="s">
        <v>14</v>
      </c>
      <c r="S29" s="871" t="s">
        <v>14</v>
      </c>
      <c r="T29" s="871" t="s">
        <v>14</v>
      </c>
      <c r="U29" s="871">
        <v>7.3230000000000004</v>
      </c>
      <c r="V29" s="871">
        <v>7.23</v>
      </c>
      <c r="W29" s="871">
        <v>7.3239999999999998</v>
      </c>
      <c r="X29" s="871">
        <v>7.2709999999999999</v>
      </c>
      <c r="Y29" s="871">
        <v>7.085</v>
      </c>
      <c r="Z29" s="871">
        <v>7.07</v>
      </c>
      <c r="AA29" s="871">
        <v>6.976</v>
      </c>
      <c r="AB29" s="871">
        <v>6.9089999999999998</v>
      </c>
      <c r="AC29" s="872">
        <v>6.7910000000000004</v>
      </c>
      <c r="AD29" s="872">
        <v>6.6879999999999997</v>
      </c>
      <c r="AE29" s="872">
        <v>6.593</v>
      </c>
      <c r="AF29" s="872">
        <v>6.4909999999999997</v>
      </c>
      <c r="AG29" s="873">
        <v>6.4790000000000001</v>
      </c>
      <c r="AH29" s="870" t="s">
        <v>14</v>
      </c>
      <c r="AI29" s="871" t="s">
        <v>14</v>
      </c>
      <c r="AJ29" s="871" t="s">
        <v>14</v>
      </c>
      <c r="AK29" s="871">
        <v>1.2689999999999999</v>
      </c>
      <c r="AL29" s="871">
        <v>1.385</v>
      </c>
      <c r="AM29" s="871">
        <v>1.589</v>
      </c>
      <c r="AN29" s="871">
        <v>1.7110000000000001</v>
      </c>
      <c r="AO29" s="871">
        <v>1.8009999999999999</v>
      </c>
      <c r="AP29" s="872">
        <v>1.93</v>
      </c>
      <c r="AQ29" s="872">
        <v>2.0369999999999999</v>
      </c>
      <c r="AR29" s="872">
        <v>2.173</v>
      </c>
      <c r="AS29" s="872">
        <v>2.2639999999999998</v>
      </c>
      <c r="AT29" s="872">
        <v>2.238</v>
      </c>
      <c r="AU29" s="872">
        <v>2.3410000000000002</v>
      </c>
      <c r="AV29" s="872">
        <v>2.431</v>
      </c>
      <c r="AW29" s="878">
        <v>2.504</v>
      </c>
    </row>
    <row r="30" spans="1:49" ht="15" customHeight="1" x14ac:dyDescent="0.2">
      <c r="A30" s="304" t="s">
        <v>287</v>
      </c>
      <c r="B30" s="870" t="s">
        <v>14</v>
      </c>
      <c r="C30" s="871" t="s">
        <v>14</v>
      </c>
      <c r="D30" s="871" t="s">
        <v>14</v>
      </c>
      <c r="E30" s="871" t="s">
        <v>1815</v>
      </c>
      <c r="F30" s="871">
        <v>0.56599999999999995</v>
      </c>
      <c r="G30" s="871">
        <v>0.621</v>
      </c>
      <c r="H30" s="871">
        <v>0.66500000000000004</v>
      </c>
      <c r="I30" s="871">
        <v>0.70899999999999996</v>
      </c>
      <c r="J30" s="876">
        <v>0.71599999999999997</v>
      </c>
      <c r="K30" s="876">
        <v>0.74</v>
      </c>
      <c r="L30" s="876">
        <v>0.76900000000000002</v>
      </c>
      <c r="M30" s="876">
        <v>0.79100000000000004</v>
      </c>
      <c r="N30" s="876">
        <v>0.80100000000000005</v>
      </c>
      <c r="O30" s="876">
        <v>0.94199999999999995</v>
      </c>
      <c r="P30" s="876">
        <v>0.95499999999999996</v>
      </c>
      <c r="Q30" s="873" t="s">
        <v>14</v>
      </c>
      <c r="R30" s="870" t="s">
        <v>14</v>
      </c>
      <c r="S30" s="871" t="s">
        <v>14</v>
      </c>
      <c r="T30" s="871" t="s">
        <v>14</v>
      </c>
      <c r="U30" s="871" t="s">
        <v>1815</v>
      </c>
      <c r="V30" s="871">
        <v>0.52300000000000002</v>
      </c>
      <c r="W30" s="871">
        <v>0.57399999999999995</v>
      </c>
      <c r="X30" s="871">
        <v>0.61599999999999999</v>
      </c>
      <c r="Y30" s="871">
        <v>0.65900000000000003</v>
      </c>
      <c r="Z30" s="871">
        <v>0.66500000000000004</v>
      </c>
      <c r="AA30" s="871">
        <v>0.68100000000000005</v>
      </c>
      <c r="AB30" s="871">
        <v>0.71</v>
      </c>
      <c r="AC30" s="872">
        <v>0.72799999999999998</v>
      </c>
      <c r="AD30" s="872">
        <v>0.74399999999999999</v>
      </c>
      <c r="AE30" s="872">
        <v>0.874</v>
      </c>
      <c r="AF30" s="872">
        <v>0.88900000000000001</v>
      </c>
      <c r="AG30" s="873" t="s">
        <v>14</v>
      </c>
      <c r="AH30" s="870" t="s">
        <v>14</v>
      </c>
      <c r="AI30" s="871" t="s">
        <v>14</v>
      </c>
      <c r="AJ30" s="871" t="s">
        <v>14</v>
      </c>
      <c r="AK30" s="871" t="s">
        <v>1815</v>
      </c>
      <c r="AL30" s="871" t="s">
        <v>1815</v>
      </c>
      <c r="AM30" s="871" t="s">
        <v>1815</v>
      </c>
      <c r="AN30" s="871" t="s">
        <v>1815</v>
      </c>
      <c r="AO30" s="871" t="s">
        <v>1815</v>
      </c>
      <c r="AP30" s="871" t="s">
        <v>1815</v>
      </c>
      <c r="AQ30" s="871" t="s">
        <v>1815</v>
      </c>
      <c r="AR30" s="871" t="s">
        <v>1815</v>
      </c>
      <c r="AS30" s="871" t="s">
        <v>1815</v>
      </c>
      <c r="AT30" s="871" t="s">
        <v>1815</v>
      </c>
      <c r="AU30" s="871" t="s">
        <v>1815</v>
      </c>
      <c r="AV30" s="872" t="s">
        <v>1815</v>
      </c>
      <c r="AW30" s="878" t="s">
        <v>14</v>
      </c>
    </row>
    <row r="31" spans="1:49" ht="15" customHeight="1" x14ac:dyDescent="0.2">
      <c r="A31" s="304" t="s">
        <v>166</v>
      </c>
      <c r="B31" s="870" t="s">
        <v>14</v>
      </c>
      <c r="C31" s="871" t="s">
        <v>14</v>
      </c>
      <c r="D31" s="871" t="s">
        <v>14</v>
      </c>
      <c r="E31" s="871" t="s">
        <v>14</v>
      </c>
      <c r="F31" s="871" t="s">
        <v>14</v>
      </c>
      <c r="G31" s="871" t="s">
        <v>14</v>
      </c>
      <c r="H31" s="871" t="s">
        <v>14</v>
      </c>
      <c r="I31" s="871" t="s">
        <v>14</v>
      </c>
      <c r="J31" s="876" t="s">
        <v>14</v>
      </c>
      <c r="K31" s="876" t="s">
        <v>14</v>
      </c>
      <c r="L31" s="876">
        <v>3.2010000000000001</v>
      </c>
      <c r="M31" s="876">
        <v>3.1909999999999998</v>
      </c>
      <c r="N31" s="876">
        <v>3.1440000000000001</v>
      </c>
      <c r="O31" s="876">
        <v>3.069</v>
      </c>
      <c r="P31" s="876">
        <v>3.0129999999999999</v>
      </c>
      <c r="Q31" s="873">
        <v>2.9630000000000001</v>
      </c>
      <c r="R31" s="870" t="s">
        <v>14</v>
      </c>
      <c r="S31" s="871" t="s">
        <v>14</v>
      </c>
      <c r="T31" s="871" t="s">
        <v>14</v>
      </c>
      <c r="U31" s="871" t="s">
        <v>14</v>
      </c>
      <c r="V31" s="871" t="s">
        <v>14</v>
      </c>
      <c r="W31" s="871" t="s">
        <v>14</v>
      </c>
      <c r="X31" s="871" t="s">
        <v>14</v>
      </c>
      <c r="Y31" s="871" t="s">
        <v>14</v>
      </c>
      <c r="Z31" s="871" t="s">
        <v>14</v>
      </c>
      <c r="AA31" s="871" t="s">
        <v>14</v>
      </c>
      <c r="AB31" s="871">
        <v>2.6230000000000002</v>
      </c>
      <c r="AC31" s="872">
        <v>2.609</v>
      </c>
      <c r="AD31" s="872">
        <v>2.5680000000000001</v>
      </c>
      <c r="AE31" s="872">
        <v>2.5070000000000001</v>
      </c>
      <c r="AF31" s="872">
        <v>2.46</v>
      </c>
      <c r="AG31" s="873">
        <v>2.41</v>
      </c>
      <c r="AH31" s="870" t="s">
        <v>14</v>
      </c>
      <c r="AI31" s="871" t="s">
        <v>14</v>
      </c>
      <c r="AJ31" s="871" t="s">
        <v>14</v>
      </c>
      <c r="AK31" s="871" t="s">
        <v>14</v>
      </c>
      <c r="AL31" s="871" t="s">
        <v>14</v>
      </c>
      <c r="AM31" s="871" t="s">
        <v>14</v>
      </c>
      <c r="AN31" s="871" t="s">
        <v>14</v>
      </c>
      <c r="AO31" s="871" t="s">
        <v>14</v>
      </c>
      <c r="AP31" s="872" t="s">
        <v>14</v>
      </c>
      <c r="AQ31" s="872" t="s">
        <v>14</v>
      </c>
      <c r="AR31" s="872">
        <v>0.57599999999999996</v>
      </c>
      <c r="AS31" s="872">
        <v>0.58199999999999996</v>
      </c>
      <c r="AT31" s="872">
        <v>0.57599999999999996</v>
      </c>
      <c r="AU31" s="872">
        <v>0.56200000000000006</v>
      </c>
      <c r="AV31" s="872">
        <v>0.55300000000000005</v>
      </c>
      <c r="AW31" s="878">
        <v>0.55300000000000005</v>
      </c>
    </row>
    <row r="32" spans="1:49" ht="15" customHeight="1" x14ac:dyDescent="0.2">
      <c r="A32" s="304" t="s">
        <v>288</v>
      </c>
      <c r="B32" s="870" t="s">
        <v>14</v>
      </c>
      <c r="C32" s="871" t="s">
        <v>14</v>
      </c>
      <c r="D32" s="871" t="s">
        <v>14</v>
      </c>
      <c r="E32" s="871" t="s">
        <v>14</v>
      </c>
      <c r="F32" s="871" t="s">
        <v>14</v>
      </c>
      <c r="G32" s="871" t="s">
        <v>14</v>
      </c>
      <c r="H32" s="871" t="s">
        <v>14</v>
      </c>
      <c r="I32" s="871" t="s">
        <v>14</v>
      </c>
      <c r="J32" s="872" t="s">
        <v>14</v>
      </c>
      <c r="K32" s="872" t="s">
        <v>14</v>
      </c>
      <c r="L32" s="872" t="s">
        <v>14</v>
      </c>
      <c r="M32" s="872" t="s">
        <v>14</v>
      </c>
      <c r="N32" s="872" t="s">
        <v>14</v>
      </c>
      <c r="O32" s="872">
        <v>113.191</v>
      </c>
      <c r="P32" s="872">
        <v>107.919</v>
      </c>
      <c r="Q32" s="873">
        <v>101.209</v>
      </c>
      <c r="R32" s="870" t="s">
        <v>14</v>
      </c>
      <c r="S32" s="871" t="s">
        <v>14</v>
      </c>
      <c r="T32" s="871" t="s">
        <v>14</v>
      </c>
      <c r="U32" s="871" t="s">
        <v>14</v>
      </c>
      <c r="V32" s="871" t="s">
        <v>14</v>
      </c>
      <c r="W32" s="871" t="s">
        <v>14</v>
      </c>
      <c r="X32" s="871" t="s">
        <v>14</v>
      </c>
      <c r="Y32" s="871" t="s">
        <v>14</v>
      </c>
      <c r="Z32" s="875" t="s">
        <v>14</v>
      </c>
      <c r="AA32" s="875" t="s">
        <v>14</v>
      </c>
      <c r="AB32" s="875" t="s">
        <v>14</v>
      </c>
      <c r="AC32" s="876" t="s">
        <v>14</v>
      </c>
      <c r="AD32" s="876" t="s">
        <v>14</v>
      </c>
      <c r="AE32" s="876">
        <v>112.182</v>
      </c>
      <c r="AF32" s="876">
        <v>106.99299999999999</v>
      </c>
      <c r="AG32" s="873">
        <v>100.346</v>
      </c>
      <c r="AH32" s="870" t="s">
        <v>14</v>
      </c>
      <c r="AI32" s="871" t="s">
        <v>14</v>
      </c>
      <c r="AJ32" s="871" t="s">
        <v>14</v>
      </c>
      <c r="AK32" s="871" t="s">
        <v>14</v>
      </c>
      <c r="AL32" s="871" t="s">
        <v>14</v>
      </c>
      <c r="AM32" s="871" t="s">
        <v>14</v>
      </c>
      <c r="AN32" s="871" t="s">
        <v>14</v>
      </c>
      <c r="AO32" s="871" t="s">
        <v>14</v>
      </c>
      <c r="AP32" s="872" t="s">
        <v>14</v>
      </c>
      <c r="AQ32" s="872" t="s">
        <v>14</v>
      </c>
      <c r="AR32" s="872" t="s">
        <v>14</v>
      </c>
      <c r="AS32" s="872" t="s">
        <v>14</v>
      </c>
      <c r="AT32" s="872" t="s">
        <v>14</v>
      </c>
      <c r="AU32" s="875">
        <v>1.0089999999999999</v>
      </c>
      <c r="AV32" s="875">
        <v>0.92600000000000005</v>
      </c>
      <c r="AW32" s="878">
        <v>0.86299999999999999</v>
      </c>
    </row>
    <row r="33" spans="1:49" ht="15" customHeight="1" x14ac:dyDescent="0.2">
      <c r="A33" s="304" t="s">
        <v>289</v>
      </c>
      <c r="B33" s="874" t="s">
        <v>14</v>
      </c>
      <c r="C33" s="875" t="s">
        <v>14</v>
      </c>
      <c r="D33" s="875" t="s">
        <v>14</v>
      </c>
      <c r="E33" s="875" t="s">
        <v>14</v>
      </c>
      <c r="F33" s="875" t="s">
        <v>14</v>
      </c>
      <c r="G33" s="875" t="s">
        <v>14</v>
      </c>
      <c r="H33" s="875" t="s">
        <v>14</v>
      </c>
      <c r="I33" s="875" t="s">
        <v>14</v>
      </c>
      <c r="J33" s="876" t="s">
        <v>14</v>
      </c>
      <c r="K33" s="876" t="s">
        <v>14</v>
      </c>
      <c r="L33" s="876" t="s">
        <v>14</v>
      </c>
      <c r="M33" s="876" t="s">
        <v>14</v>
      </c>
      <c r="N33" s="876" t="s">
        <v>14</v>
      </c>
      <c r="O33" s="876" t="s">
        <v>14</v>
      </c>
      <c r="P33" s="876">
        <v>42.018999999999998</v>
      </c>
      <c r="Q33" s="877">
        <v>41.381999999999998</v>
      </c>
      <c r="R33" s="874" t="s">
        <v>14</v>
      </c>
      <c r="S33" s="875" t="s">
        <v>14</v>
      </c>
      <c r="T33" s="875" t="s">
        <v>14</v>
      </c>
      <c r="U33" s="875" t="s">
        <v>14</v>
      </c>
      <c r="V33" s="875" t="s">
        <v>14</v>
      </c>
      <c r="W33" s="875" t="s">
        <v>14</v>
      </c>
      <c r="X33" s="875" t="s">
        <v>14</v>
      </c>
      <c r="Y33" s="875" t="s">
        <v>14</v>
      </c>
      <c r="Z33" s="871" t="s">
        <v>14</v>
      </c>
      <c r="AA33" s="871" t="s">
        <v>14</v>
      </c>
      <c r="AB33" s="871" t="s">
        <v>14</v>
      </c>
      <c r="AC33" s="872" t="s">
        <v>14</v>
      </c>
      <c r="AD33" s="872" t="s">
        <v>14</v>
      </c>
      <c r="AE33" s="872" t="s">
        <v>14</v>
      </c>
      <c r="AF33" s="872">
        <v>41.335000000000001</v>
      </c>
      <c r="AG33" s="877">
        <v>40.722999999999999</v>
      </c>
      <c r="AH33" s="874" t="s">
        <v>14</v>
      </c>
      <c r="AI33" s="875" t="s">
        <v>14</v>
      </c>
      <c r="AJ33" s="875" t="s">
        <v>14</v>
      </c>
      <c r="AK33" s="875" t="s">
        <v>14</v>
      </c>
      <c r="AL33" s="875" t="s">
        <v>14</v>
      </c>
      <c r="AM33" s="875" t="s">
        <v>14</v>
      </c>
      <c r="AN33" s="875" t="s">
        <v>14</v>
      </c>
      <c r="AO33" s="875" t="s">
        <v>14</v>
      </c>
      <c r="AP33" s="876" t="s">
        <v>14</v>
      </c>
      <c r="AQ33" s="876" t="s">
        <v>14</v>
      </c>
      <c r="AR33" s="872" t="s">
        <v>14</v>
      </c>
      <c r="AS33" s="872" t="s">
        <v>14</v>
      </c>
      <c r="AT33" s="872" t="s">
        <v>14</v>
      </c>
      <c r="AU33" s="871" t="s">
        <v>14</v>
      </c>
      <c r="AV33" s="871">
        <v>0.68400000000000005</v>
      </c>
      <c r="AW33" s="878">
        <v>0.65900000000000003</v>
      </c>
    </row>
    <row r="34" spans="1:49" ht="15" customHeight="1" x14ac:dyDescent="0.2">
      <c r="A34" s="774" t="s">
        <v>1850</v>
      </c>
      <c r="B34" s="880" t="s">
        <v>14</v>
      </c>
      <c r="C34" s="880" t="s">
        <v>14</v>
      </c>
      <c r="D34" s="880" t="s">
        <v>14</v>
      </c>
      <c r="E34" s="880" t="s">
        <v>14</v>
      </c>
      <c r="F34" s="880" t="s">
        <v>14</v>
      </c>
      <c r="G34" s="880" t="s">
        <v>14</v>
      </c>
      <c r="H34" s="880" t="s">
        <v>14</v>
      </c>
      <c r="I34" s="880" t="s">
        <v>14</v>
      </c>
      <c r="J34" s="880" t="s">
        <v>14</v>
      </c>
      <c r="K34" s="880">
        <v>46.996000000000002</v>
      </c>
      <c r="L34" s="880">
        <v>48.106999999999999</v>
      </c>
      <c r="M34" s="880">
        <v>48.268999999999998</v>
      </c>
      <c r="N34" s="880">
        <v>48.365000000000002</v>
      </c>
      <c r="O34" s="880">
        <v>48.93</v>
      </c>
      <c r="P34" s="880">
        <v>49.34</v>
      </c>
      <c r="Q34" s="877">
        <v>49.664999999999999</v>
      </c>
      <c r="R34" s="880" t="s">
        <v>14</v>
      </c>
      <c r="S34" s="880" t="s">
        <v>14</v>
      </c>
      <c r="T34" s="880" t="s">
        <v>14</v>
      </c>
      <c r="U34" s="880" t="s">
        <v>14</v>
      </c>
      <c r="V34" s="880" t="s">
        <v>14</v>
      </c>
      <c r="W34" s="880" t="s">
        <v>14</v>
      </c>
      <c r="X34" s="880" t="s">
        <v>14</v>
      </c>
      <c r="Y34" s="880" t="s">
        <v>14</v>
      </c>
      <c r="Z34" s="879" t="s">
        <v>14</v>
      </c>
      <c r="AA34" s="879">
        <v>45.878</v>
      </c>
      <c r="AB34" s="879">
        <v>46.878</v>
      </c>
      <c r="AC34" s="879">
        <v>47.073999999999998</v>
      </c>
      <c r="AD34" s="879">
        <v>47.137</v>
      </c>
      <c r="AE34" s="879">
        <v>47.680999999999997</v>
      </c>
      <c r="AF34" s="879">
        <v>47.999000000000002</v>
      </c>
      <c r="AG34" s="877">
        <v>48.268000000000001</v>
      </c>
      <c r="AH34" s="880" t="s">
        <v>14</v>
      </c>
      <c r="AI34" s="880" t="s">
        <v>14</v>
      </c>
      <c r="AJ34" s="880" t="s">
        <v>14</v>
      </c>
      <c r="AK34" s="880" t="s">
        <v>14</v>
      </c>
      <c r="AL34" s="880" t="s">
        <v>14</v>
      </c>
      <c r="AM34" s="880" t="s">
        <v>14</v>
      </c>
      <c r="AN34" s="880" t="s">
        <v>14</v>
      </c>
      <c r="AO34" s="880" t="s">
        <v>14</v>
      </c>
      <c r="AP34" s="880" t="s">
        <v>14</v>
      </c>
      <c r="AQ34" s="880">
        <v>1.1180000000000001</v>
      </c>
      <c r="AR34" s="872">
        <v>1.2290000000000001</v>
      </c>
      <c r="AS34" s="872">
        <v>1.1950000000000001</v>
      </c>
      <c r="AT34" s="872">
        <v>1.228</v>
      </c>
      <c r="AU34" s="875">
        <v>1.2490000000000001</v>
      </c>
      <c r="AV34" s="875">
        <v>1.341</v>
      </c>
      <c r="AW34" s="878">
        <v>1.397</v>
      </c>
    </row>
    <row r="35" spans="1:49" ht="15" customHeight="1" thickBot="1" x14ac:dyDescent="0.25">
      <c r="A35" s="769" t="s">
        <v>1855</v>
      </c>
      <c r="B35" s="881" t="s">
        <v>14</v>
      </c>
      <c r="C35" s="881" t="s">
        <v>14</v>
      </c>
      <c r="D35" s="881" t="s">
        <v>14</v>
      </c>
      <c r="E35" s="881" t="s">
        <v>14</v>
      </c>
      <c r="F35" s="881" t="s">
        <v>14</v>
      </c>
      <c r="G35" s="881" t="s">
        <v>14</v>
      </c>
      <c r="H35" s="881" t="s">
        <v>14</v>
      </c>
      <c r="I35" s="881" t="s">
        <v>14</v>
      </c>
      <c r="J35" s="881" t="s">
        <v>14</v>
      </c>
      <c r="K35" s="881" t="s">
        <v>14</v>
      </c>
      <c r="L35" s="881" t="s">
        <v>14</v>
      </c>
      <c r="M35" s="881" t="s">
        <v>14</v>
      </c>
      <c r="N35" s="881" t="s">
        <v>14</v>
      </c>
      <c r="O35" s="881" t="s">
        <v>14</v>
      </c>
      <c r="P35" s="881">
        <v>3.8250000000000002</v>
      </c>
      <c r="Q35" s="882">
        <v>3.8359999999999999</v>
      </c>
      <c r="R35" s="881" t="s">
        <v>14</v>
      </c>
      <c r="S35" s="881" t="s">
        <v>14</v>
      </c>
      <c r="T35" s="881" t="s">
        <v>14</v>
      </c>
      <c r="U35" s="881" t="s">
        <v>14</v>
      </c>
      <c r="V35" s="881" t="s">
        <v>14</v>
      </c>
      <c r="W35" s="881" t="s">
        <v>14</v>
      </c>
      <c r="X35" s="881" t="s">
        <v>14</v>
      </c>
      <c r="Y35" s="881" t="s">
        <v>14</v>
      </c>
      <c r="Z35" s="881" t="s">
        <v>14</v>
      </c>
      <c r="AA35" s="881" t="s">
        <v>14</v>
      </c>
      <c r="AB35" s="881" t="s">
        <v>14</v>
      </c>
      <c r="AC35" s="881" t="s">
        <v>14</v>
      </c>
      <c r="AD35" s="881" t="s">
        <v>14</v>
      </c>
      <c r="AE35" s="881" t="s">
        <v>14</v>
      </c>
      <c r="AF35" s="883">
        <v>3.5249999999999999</v>
      </c>
      <c r="AG35" s="882">
        <v>3.5209999999999999</v>
      </c>
      <c r="AH35" s="881" t="s">
        <v>14</v>
      </c>
      <c r="AI35" s="881" t="s">
        <v>14</v>
      </c>
      <c r="AJ35" s="881" t="s">
        <v>14</v>
      </c>
      <c r="AK35" s="881" t="s">
        <v>14</v>
      </c>
      <c r="AL35" s="881" t="s">
        <v>14</v>
      </c>
      <c r="AM35" s="881" t="s">
        <v>14</v>
      </c>
      <c r="AN35" s="881" t="s">
        <v>14</v>
      </c>
      <c r="AO35" s="881" t="s">
        <v>14</v>
      </c>
      <c r="AP35" s="881" t="s">
        <v>14</v>
      </c>
      <c r="AQ35" s="881" t="s">
        <v>14</v>
      </c>
      <c r="AR35" s="884" t="s">
        <v>14</v>
      </c>
      <c r="AS35" s="884" t="s">
        <v>14</v>
      </c>
      <c r="AT35" s="884" t="s">
        <v>14</v>
      </c>
      <c r="AU35" s="885" t="s">
        <v>14</v>
      </c>
      <c r="AV35" s="885" t="s">
        <v>1815</v>
      </c>
      <c r="AW35" s="886" t="s">
        <v>1815</v>
      </c>
    </row>
    <row r="36" spans="1:49" x14ac:dyDescent="0.2">
      <c r="A36" s="143" t="s">
        <v>28</v>
      </c>
      <c r="AS36" s="143" t="s">
        <v>154</v>
      </c>
    </row>
    <row r="37" spans="1:49" x14ac:dyDescent="0.2">
      <c r="A37" s="143" t="s">
        <v>116</v>
      </c>
    </row>
    <row r="38" spans="1:49" s="21" customFormat="1" x14ac:dyDescent="0.2">
      <c r="A38" s="145" t="s">
        <v>258</v>
      </c>
      <c r="B38" s="20"/>
      <c r="S38" s="20"/>
      <c r="T38" s="20"/>
    </row>
    <row r="39" spans="1:49" x14ac:dyDescent="0.2">
      <c r="A39" s="352" t="s">
        <v>262</v>
      </c>
    </row>
    <row r="40" spans="1:49" x14ac:dyDescent="0.2">
      <c r="A40" s="145" t="s">
        <v>1814</v>
      </c>
      <c r="E40" s="353"/>
      <c r="G40" s="353"/>
    </row>
  </sheetData>
  <mergeCells count="4">
    <mergeCell ref="B4:Q4"/>
    <mergeCell ref="R4:AG4"/>
    <mergeCell ref="AH4:AW4"/>
    <mergeCell ref="AO3:AW3"/>
  </mergeCells>
  <pageMargins left="0.7" right="0.7" top="0.75" bottom="0.75" header="0.3" footer="0.3"/>
  <pageSetup paperSize="9" scale="9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V46"/>
  <sheetViews>
    <sheetView topLeftCell="A16" zoomScaleNormal="100" workbookViewId="0">
      <pane xSplit="1" topLeftCell="B1" activePane="topRight" state="frozen"/>
      <selection activeCell="S19" sqref="S19"/>
      <selection pane="topRight" activeCell="E20" sqref="E20"/>
    </sheetView>
  </sheetViews>
  <sheetFormatPr baseColWidth="10" defaultRowHeight="14.25" x14ac:dyDescent="0.2"/>
  <cols>
    <col min="1" max="1" width="5.5703125" style="69" customWidth="1"/>
    <col min="2" max="2" width="11.7109375" style="69" customWidth="1"/>
    <col min="3" max="4" width="10.7109375" style="69" customWidth="1"/>
    <col min="5" max="5" width="11.7109375" style="69" customWidth="1"/>
    <col min="6" max="7" width="10.7109375" style="69" customWidth="1"/>
    <col min="8" max="8" width="11.7109375" style="69" customWidth="1"/>
    <col min="9" max="10" width="10.7109375" style="69" customWidth="1"/>
    <col min="11" max="11" width="11.7109375" style="69" customWidth="1"/>
    <col min="12" max="13" width="10.7109375" style="69" customWidth="1"/>
    <col min="14" max="14" width="11.7109375" style="69" customWidth="1"/>
    <col min="15" max="19" width="10.7109375" style="69" customWidth="1"/>
    <col min="20" max="16384" width="11.42578125" style="69"/>
  </cols>
  <sheetData>
    <row r="1" spans="1:22" x14ac:dyDescent="0.2">
      <c r="B1" s="72" t="s">
        <v>1853</v>
      </c>
      <c r="C1" s="73"/>
      <c r="D1" s="73"/>
      <c r="E1" s="73"/>
      <c r="F1" s="73"/>
      <c r="G1" s="73"/>
    </row>
    <row r="2" spans="1:22" x14ac:dyDescent="0.2">
      <c r="B2" s="72"/>
      <c r="C2" s="72"/>
      <c r="D2" s="72"/>
      <c r="E2" s="73"/>
      <c r="F2" s="73"/>
      <c r="G2" s="73"/>
    </row>
    <row r="3" spans="1:22" s="119" customFormat="1" ht="15" thickBot="1" x14ac:dyDescent="0.25">
      <c r="B3" s="74" t="s">
        <v>165</v>
      </c>
      <c r="C3" s="120"/>
      <c r="D3" s="120"/>
      <c r="E3" s="120"/>
      <c r="F3" s="74"/>
      <c r="G3" s="74"/>
    </row>
    <row r="4" spans="1:22" s="119" customFormat="1" ht="27" customHeight="1" x14ac:dyDescent="0.2">
      <c r="A4" s="903"/>
      <c r="B4" s="906" t="s">
        <v>151</v>
      </c>
      <c r="C4" s="907"/>
      <c r="D4" s="908"/>
      <c r="E4" s="912" t="s">
        <v>149</v>
      </c>
      <c r="F4" s="913"/>
      <c r="G4" s="913"/>
      <c r="H4" s="913"/>
      <c r="I4" s="913"/>
      <c r="J4" s="914"/>
      <c r="K4" s="912" t="s">
        <v>150</v>
      </c>
      <c r="L4" s="913"/>
      <c r="M4" s="913"/>
      <c r="N4" s="913"/>
      <c r="O4" s="913"/>
      <c r="P4" s="914"/>
      <c r="Q4" s="906" t="s">
        <v>191</v>
      </c>
      <c r="R4" s="907"/>
      <c r="S4" s="908"/>
      <c r="T4" s="121"/>
      <c r="U4" s="121"/>
      <c r="V4" s="121"/>
    </row>
    <row r="5" spans="1:22" s="119" customFormat="1" ht="27.75" customHeight="1" thickBot="1" x14ac:dyDescent="0.25">
      <c r="A5" s="904"/>
      <c r="B5" s="909"/>
      <c r="C5" s="910"/>
      <c r="D5" s="911"/>
      <c r="E5" s="915" t="s">
        <v>6</v>
      </c>
      <c r="F5" s="916"/>
      <c r="G5" s="917"/>
      <c r="H5" s="915" t="s">
        <v>121</v>
      </c>
      <c r="I5" s="916"/>
      <c r="J5" s="917"/>
      <c r="K5" s="915" t="s">
        <v>7</v>
      </c>
      <c r="L5" s="916"/>
      <c r="M5" s="917"/>
      <c r="N5" s="915" t="s">
        <v>8</v>
      </c>
      <c r="O5" s="916"/>
      <c r="P5" s="917"/>
      <c r="Q5" s="909"/>
      <c r="R5" s="910"/>
      <c r="S5" s="911"/>
      <c r="T5" s="121"/>
      <c r="U5" s="121"/>
      <c r="V5" s="121"/>
    </row>
    <row r="6" spans="1:22" s="119" customFormat="1" x14ac:dyDescent="0.2">
      <c r="A6" s="905"/>
      <c r="B6" s="259" t="s">
        <v>12</v>
      </c>
      <c r="C6" s="283" t="s">
        <v>9</v>
      </c>
      <c r="D6" s="284" t="s">
        <v>10</v>
      </c>
      <c r="E6" s="260" t="s">
        <v>12</v>
      </c>
      <c r="F6" s="285" t="s">
        <v>9</v>
      </c>
      <c r="G6" s="286" t="s">
        <v>10</v>
      </c>
      <c r="H6" s="261" t="s">
        <v>12</v>
      </c>
      <c r="I6" s="285" t="s">
        <v>9</v>
      </c>
      <c r="J6" s="286" t="s">
        <v>10</v>
      </c>
      <c r="K6" s="261" t="s">
        <v>12</v>
      </c>
      <c r="L6" s="285" t="s">
        <v>9</v>
      </c>
      <c r="M6" s="286" t="s">
        <v>10</v>
      </c>
      <c r="N6" s="260" t="s">
        <v>12</v>
      </c>
      <c r="O6" s="285" t="s">
        <v>9</v>
      </c>
      <c r="P6" s="286" t="s">
        <v>10</v>
      </c>
      <c r="Q6" s="260" t="s">
        <v>12</v>
      </c>
      <c r="R6" s="285" t="s">
        <v>9</v>
      </c>
      <c r="S6" s="286" t="s">
        <v>10</v>
      </c>
      <c r="T6" s="121"/>
      <c r="U6" s="121"/>
      <c r="V6" s="121"/>
    </row>
    <row r="7" spans="1:22" s="119" customFormat="1" x14ac:dyDescent="0.2">
      <c r="A7" s="287">
        <v>2004</v>
      </c>
      <c r="B7" s="262">
        <v>14068.287</v>
      </c>
      <c r="C7" s="263">
        <v>7661.7569999999996</v>
      </c>
      <c r="D7" s="264">
        <v>6406.5309999999999</v>
      </c>
      <c r="E7" s="265">
        <v>12960.77</v>
      </c>
      <c r="F7" s="267">
        <v>6581.3019999999997</v>
      </c>
      <c r="G7" s="268">
        <v>6379.4669999999996</v>
      </c>
      <c r="H7" s="269">
        <v>747.48099999999999</v>
      </c>
      <c r="I7" s="263">
        <v>325.81200000000001</v>
      </c>
      <c r="J7" s="264">
        <v>421.66899999999998</v>
      </c>
      <c r="K7" s="262">
        <v>3987.1419999999998</v>
      </c>
      <c r="L7" s="263">
        <v>3649.7579999999998</v>
      </c>
      <c r="M7" s="264">
        <v>337.38400000000001</v>
      </c>
      <c r="N7" s="270">
        <v>1107.5170000000001</v>
      </c>
      <c r="O7" s="263">
        <v>1080.454</v>
      </c>
      <c r="P7" s="264">
        <v>27.062999999999999</v>
      </c>
      <c r="Q7" s="270">
        <v>546.09</v>
      </c>
      <c r="R7" s="263">
        <v>331.88</v>
      </c>
      <c r="S7" s="264">
        <v>214.2</v>
      </c>
      <c r="T7" s="121"/>
      <c r="V7" s="121"/>
    </row>
    <row r="8" spans="1:22" s="119" customFormat="1" x14ac:dyDescent="0.2">
      <c r="A8" s="288">
        <v>2005</v>
      </c>
      <c r="B8" s="266">
        <v>14399.004000000001</v>
      </c>
      <c r="C8" s="267">
        <v>7836.9650000000001</v>
      </c>
      <c r="D8" s="268">
        <v>6562.0379999999996</v>
      </c>
      <c r="E8" s="265">
        <v>13262.962</v>
      </c>
      <c r="F8" s="267">
        <v>6730.6580000000004</v>
      </c>
      <c r="G8" s="268">
        <v>6532.3029999999999</v>
      </c>
      <c r="H8" s="271">
        <v>716.61699999999996</v>
      </c>
      <c r="I8" s="267">
        <v>330.15699999999998</v>
      </c>
      <c r="J8" s="268">
        <v>386.46</v>
      </c>
      <c r="K8" s="266">
        <v>4069.3110000000001</v>
      </c>
      <c r="L8" s="267">
        <v>3717.9740000000002</v>
      </c>
      <c r="M8" s="268">
        <v>351.33800000000002</v>
      </c>
      <c r="N8" s="265">
        <v>1136.0419999999999</v>
      </c>
      <c r="O8" s="267">
        <v>1106.307</v>
      </c>
      <c r="P8" s="268">
        <v>29.734999999999999</v>
      </c>
      <c r="Q8" s="265">
        <v>536.16</v>
      </c>
      <c r="R8" s="267">
        <v>319.26</v>
      </c>
      <c r="S8" s="268">
        <v>216.9</v>
      </c>
      <c r="T8" s="121"/>
      <c r="V8" s="121"/>
    </row>
    <row r="9" spans="1:22" s="119" customFormat="1" x14ac:dyDescent="0.2">
      <c r="A9" s="288">
        <v>2006</v>
      </c>
      <c r="B9" s="266">
        <v>14788.859</v>
      </c>
      <c r="C9" s="267">
        <v>8037.893</v>
      </c>
      <c r="D9" s="268">
        <v>6750.9660000000003</v>
      </c>
      <c r="E9" s="265">
        <v>13636.368</v>
      </c>
      <c r="F9" s="267">
        <v>6917.02</v>
      </c>
      <c r="G9" s="268">
        <v>6719.348</v>
      </c>
      <c r="H9" s="271">
        <v>788.78399999999999</v>
      </c>
      <c r="I9" s="267">
        <v>372.791</v>
      </c>
      <c r="J9" s="268">
        <v>415.99299999999999</v>
      </c>
      <c r="K9" s="266">
        <v>4142.2560000000003</v>
      </c>
      <c r="L9" s="267">
        <v>3772.623</v>
      </c>
      <c r="M9" s="268">
        <v>369.63299999999998</v>
      </c>
      <c r="N9" s="265">
        <v>1152.492</v>
      </c>
      <c r="O9" s="267">
        <v>1120.873</v>
      </c>
      <c r="P9" s="268">
        <v>31.617999999999999</v>
      </c>
      <c r="Q9" s="265">
        <v>526.79</v>
      </c>
      <c r="R9" s="267">
        <v>309.52</v>
      </c>
      <c r="S9" s="268">
        <v>217.27</v>
      </c>
      <c r="T9" s="121"/>
      <c r="V9" s="121"/>
    </row>
    <row r="10" spans="1:22" s="119" customFormat="1" x14ac:dyDescent="0.2">
      <c r="A10" s="288">
        <v>2007</v>
      </c>
      <c r="B10" s="266">
        <v>15174.075000000001</v>
      </c>
      <c r="C10" s="267">
        <v>8244.2070000000003</v>
      </c>
      <c r="D10" s="268">
        <v>6929.8680000000004</v>
      </c>
      <c r="E10" s="265">
        <v>14022.48</v>
      </c>
      <c r="F10" s="267">
        <v>7125.5870000000004</v>
      </c>
      <c r="G10" s="268">
        <v>6896.893</v>
      </c>
      <c r="H10" s="271">
        <v>824.58799999999997</v>
      </c>
      <c r="I10" s="267">
        <v>397.935</v>
      </c>
      <c r="J10" s="268">
        <v>426.65300000000002</v>
      </c>
      <c r="K10" s="266">
        <v>4197.107</v>
      </c>
      <c r="L10" s="267">
        <v>3811.422</v>
      </c>
      <c r="M10" s="268">
        <v>385.68400000000003</v>
      </c>
      <c r="N10" s="265">
        <v>1151.596</v>
      </c>
      <c r="O10" s="267">
        <v>1118.6199999999999</v>
      </c>
      <c r="P10" s="268">
        <v>32.975999999999999</v>
      </c>
      <c r="Q10" s="265">
        <v>516.87</v>
      </c>
      <c r="R10" s="267">
        <v>299.51</v>
      </c>
      <c r="S10" s="268">
        <v>217.36</v>
      </c>
      <c r="T10" s="121"/>
      <c r="V10" s="122"/>
    </row>
    <row r="11" spans="1:22" s="119" customFormat="1" x14ac:dyDescent="0.2">
      <c r="A11" s="288">
        <v>2008</v>
      </c>
      <c r="B11" s="266">
        <v>15519.713</v>
      </c>
      <c r="C11" s="267">
        <v>8385.7389999999996</v>
      </c>
      <c r="D11" s="268">
        <v>7133.9740000000002</v>
      </c>
      <c r="E11" s="265">
        <v>14417.742</v>
      </c>
      <c r="F11" s="267">
        <v>7320.71</v>
      </c>
      <c r="G11" s="268">
        <v>7097.0320000000002</v>
      </c>
      <c r="H11" s="271">
        <v>842.72500000000002</v>
      </c>
      <c r="I11" s="267">
        <v>413.46899999999999</v>
      </c>
      <c r="J11" s="268">
        <v>429.25599999999997</v>
      </c>
      <c r="K11" s="266">
        <v>4154.5590000000002</v>
      </c>
      <c r="L11" s="267">
        <v>3760.7</v>
      </c>
      <c r="M11" s="268">
        <v>393.85899999999998</v>
      </c>
      <c r="N11" s="265">
        <v>1101.971</v>
      </c>
      <c r="O11" s="267">
        <v>1065.029</v>
      </c>
      <c r="P11" s="268">
        <v>36.942</v>
      </c>
      <c r="Q11" s="265">
        <v>506.93</v>
      </c>
      <c r="R11" s="267">
        <v>289.98</v>
      </c>
      <c r="S11" s="268">
        <v>216.95</v>
      </c>
      <c r="T11" s="121"/>
      <c r="V11" s="121"/>
    </row>
    <row r="12" spans="1:22" s="119" customFormat="1" x14ac:dyDescent="0.2">
      <c r="A12" s="288">
        <v>2009</v>
      </c>
      <c r="B12" s="266">
        <v>15836.95</v>
      </c>
      <c r="C12" s="267">
        <v>8585.4079999999994</v>
      </c>
      <c r="D12" s="268">
        <v>7251.5420000000004</v>
      </c>
      <c r="E12" s="265">
        <v>14743.245000000001</v>
      </c>
      <c r="F12" s="267">
        <v>7530.6769999999997</v>
      </c>
      <c r="G12" s="268">
        <v>7212.5680000000002</v>
      </c>
      <c r="H12" s="271">
        <v>739.34100000000001</v>
      </c>
      <c r="I12" s="267">
        <v>388.33699999999999</v>
      </c>
      <c r="J12" s="268">
        <v>351.005</v>
      </c>
      <c r="K12" s="266">
        <v>4218.8019999999997</v>
      </c>
      <c r="L12" s="267">
        <v>3806.2350000000001</v>
      </c>
      <c r="M12" s="268">
        <v>412.56700000000001</v>
      </c>
      <c r="N12" s="265">
        <v>1093.7059999999999</v>
      </c>
      <c r="O12" s="267">
        <v>1054.731</v>
      </c>
      <c r="P12" s="268">
        <v>38.973999999999997</v>
      </c>
      <c r="Q12" s="265">
        <v>581.41</v>
      </c>
      <c r="R12" s="267">
        <v>332.99</v>
      </c>
      <c r="S12" s="268">
        <v>248.43</v>
      </c>
      <c r="T12" s="121"/>
      <c r="V12" s="121"/>
    </row>
    <row r="13" spans="1:22" s="119" customFormat="1" x14ac:dyDescent="0.2">
      <c r="A13" s="288">
        <v>2010</v>
      </c>
      <c r="B13" s="266">
        <v>16176.206</v>
      </c>
      <c r="C13" s="267">
        <v>8804.2440000000006</v>
      </c>
      <c r="D13" s="268">
        <v>7371.9610000000002</v>
      </c>
      <c r="E13" s="265">
        <v>15081.956</v>
      </c>
      <c r="F13" s="267">
        <v>7747.6390000000001</v>
      </c>
      <c r="G13" s="268">
        <v>7334.317</v>
      </c>
      <c r="H13" s="271">
        <v>777.72500000000002</v>
      </c>
      <c r="I13" s="267">
        <v>406.834</v>
      </c>
      <c r="J13" s="268">
        <v>370.89100000000002</v>
      </c>
      <c r="K13" s="266">
        <v>4245.2489999999998</v>
      </c>
      <c r="L13" s="267">
        <v>3859.915</v>
      </c>
      <c r="M13" s="268">
        <v>385.334</v>
      </c>
      <c r="N13" s="265">
        <v>1094.25</v>
      </c>
      <c r="O13" s="267">
        <v>1056.605</v>
      </c>
      <c r="P13" s="268">
        <v>37.645000000000003</v>
      </c>
      <c r="Q13" s="265">
        <v>574.65</v>
      </c>
      <c r="R13" s="267">
        <v>325.13</v>
      </c>
      <c r="S13" s="268">
        <v>249.53</v>
      </c>
      <c r="T13" s="121"/>
      <c r="V13" s="121"/>
    </row>
    <row r="14" spans="1:22" s="119" customFormat="1" x14ac:dyDescent="0.2">
      <c r="A14" s="288">
        <v>2011</v>
      </c>
      <c r="B14" s="266">
        <v>16373.048000000001</v>
      </c>
      <c r="C14" s="267">
        <v>8947.5689999999995</v>
      </c>
      <c r="D14" s="268">
        <v>7425.4780000000001</v>
      </c>
      <c r="E14" s="265">
        <v>15290.615</v>
      </c>
      <c r="F14" s="267">
        <v>7903.7039999999997</v>
      </c>
      <c r="G14" s="268">
        <v>7386.9120000000003</v>
      </c>
      <c r="H14" s="271">
        <v>681.78499999999997</v>
      </c>
      <c r="I14" s="267">
        <v>368.48899999999998</v>
      </c>
      <c r="J14" s="268">
        <v>313.29500000000002</v>
      </c>
      <c r="K14" s="266">
        <v>4222.0649999999996</v>
      </c>
      <c r="L14" s="267">
        <v>3836.2809999999999</v>
      </c>
      <c r="M14" s="268">
        <v>385.78399999999999</v>
      </c>
      <c r="N14" s="265">
        <v>1082.432</v>
      </c>
      <c r="O14" s="267">
        <v>1043.865</v>
      </c>
      <c r="P14" s="268">
        <v>38.567</v>
      </c>
      <c r="Q14" s="265">
        <v>571.52</v>
      </c>
      <c r="R14" s="267">
        <v>322.77999999999997</v>
      </c>
      <c r="S14" s="268">
        <v>248.74</v>
      </c>
      <c r="T14" s="121"/>
      <c r="V14" s="121"/>
    </row>
    <row r="15" spans="1:22" s="119" customFormat="1" x14ac:dyDescent="0.2">
      <c r="A15" s="288">
        <v>2012</v>
      </c>
      <c r="B15" s="266">
        <v>16461.745999999999</v>
      </c>
      <c r="C15" s="267">
        <v>8978.9410000000007</v>
      </c>
      <c r="D15" s="268">
        <v>7482.8050000000003</v>
      </c>
      <c r="E15" s="265">
        <v>15349.151</v>
      </c>
      <c r="F15" s="267">
        <v>7908.9949999999999</v>
      </c>
      <c r="G15" s="268">
        <v>7440.1559999999999</v>
      </c>
      <c r="H15" s="271">
        <v>604.02099999999996</v>
      </c>
      <c r="I15" s="267">
        <v>306.49900000000002</v>
      </c>
      <c r="J15" s="268">
        <v>297.52199999999999</v>
      </c>
      <c r="K15" s="266">
        <v>4290.8770000000004</v>
      </c>
      <c r="L15" s="267">
        <v>3842.8809999999999</v>
      </c>
      <c r="M15" s="268">
        <v>447.99599999999998</v>
      </c>
      <c r="N15" s="265">
        <v>1112.595</v>
      </c>
      <c r="O15" s="267">
        <v>1069.9459999999999</v>
      </c>
      <c r="P15" s="268">
        <v>42.649000000000001</v>
      </c>
      <c r="Q15" s="265">
        <v>563.29</v>
      </c>
      <c r="R15" s="267">
        <v>318.17</v>
      </c>
      <c r="S15" s="268">
        <v>245.13</v>
      </c>
      <c r="T15" s="121"/>
      <c r="V15" s="121"/>
    </row>
    <row r="16" spans="1:22" s="119" customFormat="1" x14ac:dyDescent="0.2">
      <c r="A16" s="288">
        <v>2013</v>
      </c>
      <c r="B16" s="266">
        <v>16748.039000000001</v>
      </c>
      <c r="C16" s="267">
        <v>9152.0390000000007</v>
      </c>
      <c r="D16" s="268">
        <v>7596</v>
      </c>
      <c r="E16" s="265">
        <v>15629.468000000001</v>
      </c>
      <c r="F16" s="267">
        <v>8081.375</v>
      </c>
      <c r="G16" s="268">
        <v>7548.0929999999998</v>
      </c>
      <c r="H16" s="271">
        <v>758.25699999999995</v>
      </c>
      <c r="I16" s="267">
        <v>383.82799999999997</v>
      </c>
      <c r="J16" s="268">
        <v>374.42899999999997</v>
      </c>
      <c r="K16" s="266">
        <v>4384.232</v>
      </c>
      <c r="L16" s="267">
        <v>3912.1089999999999</v>
      </c>
      <c r="M16" s="268">
        <v>472.12299999999999</v>
      </c>
      <c r="N16" s="265">
        <v>1118.5709999999999</v>
      </c>
      <c r="O16" s="267">
        <v>1070.664</v>
      </c>
      <c r="P16" s="268">
        <v>47.906999999999996</v>
      </c>
      <c r="Q16" s="265">
        <v>556.78</v>
      </c>
      <c r="R16" s="267">
        <v>313.67</v>
      </c>
      <c r="S16" s="268">
        <v>243.11</v>
      </c>
      <c r="T16" s="121"/>
      <c r="V16" s="121"/>
    </row>
    <row r="17" spans="1:22" s="119" customFormat="1" x14ac:dyDescent="0.2">
      <c r="A17" s="289">
        <v>2014</v>
      </c>
      <c r="B17" s="271">
        <v>16935.990000000002</v>
      </c>
      <c r="C17" s="267">
        <v>9266.7479999999996</v>
      </c>
      <c r="D17" s="268">
        <v>7669.2430000000004</v>
      </c>
      <c r="E17" s="265">
        <v>15828.4</v>
      </c>
      <c r="F17" s="267">
        <v>8205.1020000000008</v>
      </c>
      <c r="G17" s="268">
        <v>7623.2979999999998</v>
      </c>
      <c r="H17" s="271">
        <v>702.30700000000002</v>
      </c>
      <c r="I17" s="267">
        <v>353.81099999999998</v>
      </c>
      <c r="J17" s="268">
        <v>348.49599999999998</v>
      </c>
      <c r="K17" s="266">
        <v>4397.33</v>
      </c>
      <c r="L17" s="267">
        <v>3914.6779999999999</v>
      </c>
      <c r="M17" s="268">
        <v>482.65199999999999</v>
      </c>
      <c r="N17" s="265">
        <v>1107.5909999999999</v>
      </c>
      <c r="O17" s="267">
        <v>1061.646</v>
      </c>
      <c r="P17" s="268">
        <v>45.945</v>
      </c>
      <c r="Q17" s="265">
        <v>553.55999999999995</v>
      </c>
      <c r="R17" s="267">
        <v>310.37</v>
      </c>
      <c r="S17" s="268">
        <v>243.19</v>
      </c>
      <c r="T17" s="121"/>
    </row>
    <row r="18" spans="1:22" s="119" customFormat="1" x14ac:dyDescent="0.2">
      <c r="A18" s="289">
        <v>2015</v>
      </c>
      <c r="B18" s="271">
        <v>17071.344000000001</v>
      </c>
      <c r="C18" s="267">
        <v>9346.6020000000008</v>
      </c>
      <c r="D18" s="268">
        <v>7724.7420000000002</v>
      </c>
      <c r="E18" s="265">
        <v>15980.438</v>
      </c>
      <c r="F18" s="267">
        <v>8300.6830000000009</v>
      </c>
      <c r="G18" s="268">
        <v>7679.7550000000001</v>
      </c>
      <c r="H18" s="271">
        <v>653.25300000000004</v>
      </c>
      <c r="I18" s="267">
        <v>326.38099999999997</v>
      </c>
      <c r="J18" s="268">
        <v>326.87200000000001</v>
      </c>
      <c r="K18" s="266">
        <v>4414.3379999999997</v>
      </c>
      <c r="L18" s="267">
        <v>3921.4259999999999</v>
      </c>
      <c r="M18" s="268">
        <v>492.91199999999998</v>
      </c>
      <c r="N18" s="265">
        <v>1090.905</v>
      </c>
      <c r="O18" s="267">
        <v>1045.9179999999999</v>
      </c>
      <c r="P18" s="268">
        <v>44.987000000000002</v>
      </c>
      <c r="Q18" s="265">
        <v>553.79</v>
      </c>
      <c r="R18" s="267">
        <v>308.42</v>
      </c>
      <c r="S18" s="268">
        <v>245.37</v>
      </c>
      <c r="T18" s="121"/>
    </row>
    <row r="19" spans="1:22" s="119" customFormat="1" x14ac:dyDescent="0.2">
      <c r="A19" s="289">
        <v>2016</v>
      </c>
      <c r="B19" s="271">
        <v>17230.916000000001</v>
      </c>
      <c r="C19" s="267">
        <v>9400.7739999999994</v>
      </c>
      <c r="D19" s="268">
        <v>7830.1419999999998</v>
      </c>
      <c r="E19" s="272">
        <v>16135.181</v>
      </c>
      <c r="F19" s="273">
        <v>8350.2950000000001</v>
      </c>
      <c r="G19" s="274">
        <v>7784.8850000000002</v>
      </c>
      <c r="H19" s="271">
        <v>643.70899999999995</v>
      </c>
      <c r="I19" s="267">
        <v>320.33199999999999</v>
      </c>
      <c r="J19" s="268">
        <v>323.37700000000001</v>
      </c>
      <c r="K19" s="266">
        <v>4387.5860000000002</v>
      </c>
      <c r="L19" s="267">
        <v>3892.4920000000002</v>
      </c>
      <c r="M19" s="268">
        <v>495.09500000000003</v>
      </c>
      <c r="N19" s="265">
        <v>1095.7349999999999</v>
      </c>
      <c r="O19" s="267">
        <v>1050.479</v>
      </c>
      <c r="P19" s="268">
        <v>45.256</v>
      </c>
      <c r="Q19" s="265">
        <v>552.04</v>
      </c>
      <c r="R19" s="267">
        <v>306.89999999999998</v>
      </c>
      <c r="S19" s="268">
        <v>245.14</v>
      </c>
      <c r="T19" s="121"/>
      <c r="U19" s="122"/>
    </row>
    <row r="20" spans="1:22" s="119" customFormat="1" x14ac:dyDescent="0.2">
      <c r="A20" s="289">
        <v>2017</v>
      </c>
      <c r="B20" s="271">
        <v>17317.978999999999</v>
      </c>
      <c r="C20" s="267">
        <v>9482.027</v>
      </c>
      <c r="D20" s="268">
        <v>7835.9520000000002</v>
      </c>
      <c r="E20" s="272">
        <v>16252.194</v>
      </c>
      <c r="F20" s="273">
        <v>8467.1919999999991</v>
      </c>
      <c r="G20" s="274">
        <v>7785.0020000000004</v>
      </c>
      <c r="H20" s="271">
        <v>710.29200000000003</v>
      </c>
      <c r="I20" s="267">
        <v>356.43099999999998</v>
      </c>
      <c r="J20" s="268">
        <v>353.86200000000002</v>
      </c>
      <c r="K20" s="266">
        <v>4344.6030000000001</v>
      </c>
      <c r="L20" s="267">
        <v>3841.3359999999998</v>
      </c>
      <c r="M20" s="268">
        <v>503.267</v>
      </c>
      <c r="N20" s="265">
        <v>1065.7850000000001</v>
      </c>
      <c r="O20" s="267">
        <v>1014.835</v>
      </c>
      <c r="P20" s="268">
        <v>50.95</v>
      </c>
      <c r="Q20" s="265">
        <v>549.75</v>
      </c>
      <c r="R20" s="267">
        <v>305.13</v>
      </c>
      <c r="S20" s="268">
        <v>244.62</v>
      </c>
      <c r="T20" s="121"/>
      <c r="U20" s="122"/>
    </row>
    <row r="21" spans="1:22" s="119" customFormat="1" x14ac:dyDescent="0.2">
      <c r="A21" s="289">
        <v>2018</v>
      </c>
      <c r="B21" s="271">
        <v>17555.115000000002</v>
      </c>
      <c r="C21" s="267">
        <v>9633.7739999999994</v>
      </c>
      <c r="D21" s="268">
        <v>7921.3419999999996</v>
      </c>
      <c r="E21" s="272">
        <v>16495.664000000001</v>
      </c>
      <c r="F21" s="273">
        <v>8624.0030000000006</v>
      </c>
      <c r="G21" s="274">
        <v>7871.66</v>
      </c>
      <c r="H21" s="271">
        <v>749.45500000000004</v>
      </c>
      <c r="I21" s="267">
        <v>389.00900000000001</v>
      </c>
      <c r="J21" s="268">
        <v>360.44600000000003</v>
      </c>
      <c r="K21" s="266">
        <v>4382.9589999999998</v>
      </c>
      <c r="L21" s="267">
        <v>3870.2660000000001</v>
      </c>
      <c r="M21" s="268">
        <v>512.69200000000001</v>
      </c>
      <c r="N21" s="265">
        <v>1059.451</v>
      </c>
      <c r="O21" s="267">
        <v>1009.77</v>
      </c>
      <c r="P21" s="268">
        <v>49.680999999999997</v>
      </c>
      <c r="Q21" s="265">
        <v>567.57000000000005</v>
      </c>
      <c r="R21" s="267">
        <v>315.32</v>
      </c>
      <c r="S21" s="268">
        <v>252.25</v>
      </c>
      <c r="T21" s="121"/>
      <c r="U21" s="121"/>
      <c r="V21" s="121"/>
    </row>
    <row r="22" spans="1:22" s="119" customFormat="1" x14ac:dyDescent="0.2">
      <c r="A22" s="289">
        <v>2019</v>
      </c>
      <c r="B22" s="271">
        <v>17760.505000000001</v>
      </c>
      <c r="C22" s="267">
        <v>9765.9670000000006</v>
      </c>
      <c r="D22" s="268">
        <v>7994.5379999999996</v>
      </c>
      <c r="E22" s="272">
        <v>16712.078000000001</v>
      </c>
      <c r="F22" s="273">
        <v>8765.8580000000002</v>
      </c>
      <c r="G22" s="274">
        <v>7946.2209999999995</v>
      </c>
      <c r="H22" s="271">
        <v>718.25300000000004</v>
      </c>
      <c r="I22" s="267">
        <v>374.77300000000002</v>
      </c>
      <c r="J22" s="268">
        <v>343.47899999999998</v>
      </c>
      <c r="K22" s="266">
        <v>4387.9679999999998</v>
      </c>
      <c r="L22" s="267">
        <v>3865.5889999999999</v>
      </c>
      <c r="M22" s="268">
        <v>522.37900000000002</v>
      </c>
      <c r="N22" s="265">
        <v>1048.4269999999999</v>
      </c>
      <c r="O22" s="267">
        <v>1000.109</v>
      </c>
      <c r="P22" s="268">
        <v>48.317999999999998</v>
      </c>
      <c r="Q22" s="265">
        <v>601.08000000000004</v>
      </c>
      <c r="R22" s="267">
        <v>334.69</v>
      </c>
      <c r="S22" s="268">
        <v>266.39</v>
      </c>
      <c r="T22" s="121"/>
      <c r="U22" s="121"/>
      <c r="V22" s="121"/>
    </row>
    <row r="23" spans="1:22" s="119" customFormat="1" x14ac:dyDescent="0.2">
      <c r="A23" s="289">
        <v>2020</v>
      </c>
      <c r="B23" s="271">
        <v>17935.740000000002</v>
      </c>
      <c r="C23" s="267">
        <v>9903.0380000000005</v>
      </c>
      <c r="D23" s="268">
        <v>8032.7030000000004</v>
      </c>
      <c r="E23" s="272">
        <v>16907.218000000001</v>
      </c>
      <c r="F23" s="273">
        <v>8923.6460000000006</v>
      </c>
      <c r="G23" s="274">
        <v>7983.5709999999999</v>
      </c>
      <c r="H23" s="271">
        <v>715.62099999999998</v>
      </c>
      <c r="I23" s="267">
        <v>367.79899999999998</v>
      </c>
      <c r="J23" s="268">
        <v>347.822</v>
      </c>
      <c r="K23" s="266">
        <v>4339.2629999999999</v>
      </c>
      <c r="L23" s="267">
        <v>3818.4229999999998</v>
      </c>
      <c r="M23" s="268">
        <v>520.84</v>
      </c>
      <c r="N23" s="265">
        <v>1028.5229999999999</v>
      </c>
      <c r="O23" s="267">
        <v>979.39200000000005</v>
      </c>
      <c r="P23" s="268">
        <v>49.131</v>
      </c>
      <c r="Q23" s="265">
        <v>634.75</v>
      </c>
      <c r="R23" s="267">
        <v>354.4</v>
      </c>
      <c r="S23" s="268">
        <v>280.35000000000002</v>
      </c>
      <c r="T23" s="121"/>
      <c r="U23" s="121"/>
      <c r="V23" s="121"/>
    </row>
    <row r="24" spans="1:22" s="119" customFormat="1" ht="15" thickBot="1" x14ac:dyDescent="0.25">
      <c r="A24" s="290">
        <v>2021</v>
      </c>
      <c r="B24" s="275">
        <v>18012.275000000001</v>
      </c>
      <c r="C24" s="277">
        <v>9979.6290000000008</v>
      </c>
      <c r="D24" s="278">
        <v>8032.6459999999997</v>
      </c>
      <c r="E24" s="279">
        <v>16996.834999999999</v>
      </c>
      <c r="F24" s="277">
        <v>9012.8130000000001</v>
      </c>
      <c r="G24" s="278">
        <v>7984.0230000000001</v>
      </c>
      <c r="H24" s="279">
        <v>721.96600000000001</v>
      </c>
      <c r="I24" s="277">
        <v>377.58499999999998</v>
      </c>
      <c r="J24" s="278">
        <v>344.38099999999997</v>
      </c>
      <c r="K24" s="276">
        <v>4393.7669999999998</v>
      </c>
      <c r="L24" s="280">
        <v>3856.4850000000001</v>
      </c>
      <c r="M24" s="281">
        <v>537.28200000000004</v>
      </c>
      <c r="N24" s="282">
        <v>1015.44</v>
      </c>
      <c r="O24" s="280">
        <v>966.81600000000003</v>
      </c>
      <c r="P24" s="281">
        <v>48.624000000000002</v>
      </c>
      <c r="Q24" s="282">
        <v>656.38</v>
      </c>
      <c r="R24" s="280">
        <v>367.58</v>
      </c>
      <c r="S24" s="281">
        <v>288.8</v>
      </c>
      <c r="T24" s="121"/>
      <c r="U24" s="121"/>
      <c r="V24" s="121"/>
    </row>
    <row r="25" spans="1:22" ht="15" customHeight="1" x14ac:dyDescent="0.2">
      <c r="A25" s="291" t="s">
        <v>1837</v>
      </c>
      <c r="B25" s="123"/>
    </row>
    <row r="26" spans="1:22" ht="15" customHeight="1" x14ac:dyDescent="0.2">
      <c r="A26" s="291" t="s">
        <v>565</v>
      </c>
      <c r="B26" s="124"/>
      <c r="E26" s="124"/>
      <c r="O26" s="125"/>
      <c r="P26" s="125"/>
    </row>
    <row r="27" spans="1:22" ht="15" x14ac:dyDescent="0.25">
      <c r="C27" s="123"/>
      <c r="J27" s="128"/>
      <c r="K27" s="68"/>
      <c r="L27" s="68"/>
      <c r="M27" s="128"/>
      <c r="N27" s="68"/>
      <c r="O27" s="68"/>
      <c r="P27" s="68"/>
    </row>
    <row r="28" spans="1:22" ht="15" x14ac:dyDescent="0.25">
      <c r="B28" s="111"/>
      <c r="C28" s="111"/>
      <c r="D28" s="128"/>
      <c r="E28" s="68"/>
      <c r="F28" s="68"/>
      <c r="G28" s="128"/>
      <c r="H28" s="68"/>
      <c r="I28" s="68"/>
      <c r="J28" s="128"/>
      <c r="K28" s="68"/>
      <c r="L28" s="68"/>
      <c r="M28" s="128"/>
      <c r="N28" s="68"/>
      <c r="O28" s="68"/>
      <c r="P28" s="68"/>
      <c r="Q28" s="123"/>
      <c r="R28" s="123"/>
      <c r="S28" s="123"/>
    </row>
    <row r="29" spans="1:22" ht="15" x14ac:dyDescent="0.25">
      <c r="B29" s="111"/>
      <c r="C29" s="111"/>
      <c r="D29" s="128"/>
      <c r="E29" s="68"/>
      <c r="F29" s="68"/>
      <c r="G29" s="128"/>
      <c r="H29" s="68"/>
      <c r="I29" s="68"/>
      <c r="J29" s="128"/>
      <c r="K29" s="68"/>
      <c r="L29" s="68"/>
      <c r="M29" s="128"/>
      <c r="N29" s="68"/>
      <c r="O29" s="68"/>
      <c r="P29" s="68"/>
      <c r="Q29" s="123"/>
      <c r="R29" s="123"/>
      <c r="S29" s="123"/>
    </row>
    <row r="30" spans="1:22" ht="15" x14ac:dyDescent="0.25">
      <c r="B30" s="111"/>
      <c r="C30" s="111"/>
      <c r="D30" s="128"/>
      <c r="E30" s="68"/>
      <c r="F30" s="68"/>
      <c r="G30" s="128"/>
      <c r="H30" s="68"/>
      <c r="I30" s="68"/>
      <c r="J30" s="128"/>
      <c r="K30" s="68"/>
      <c r="L30" s="68"/>
      <c r="M30" s="128"/>
      <c r="N30" s="68"/>
      <c r="O30" s="68"/>
      <c r="P30" s="68"/>
      <c r="Q30" s="123"/>
      <c r="R30" s="123"/>
      <c r="S30" s="123"/>
    </row>
    <row r="31" spans="1:22" ht="15" x14ac:dyDescent="0.25">
      <c r="B31" s="111"/>
      <c r="C31" s="111"/>
      <c r="D31" s="128"/>
      <c r="E31" s="68"/>
      <c r="F31" s="68"/>
      <c r="G31" s="128"/>
      <c r="H31" s="68"/>
      <c r="I31" s="68"/>
      <c r="J31" s="128"/>
      <c r="K31" s="68"/>
      <c r="L31" s="68"/>
      <c r="M31" s="128"/>
      <c r="N31" s="68"/>
      <c r="O31" s="68"/>
      <c r="P31" s="68"/>
      <c r="Q31" s="123"/>
      <c r="R31" s="123"/>
      <c r="S31" s="123"/>
    </row>
    <row r="32" spans="1:22" ht="15" x14ac:dyDescent="0.25">
      <c r="B32" s="111"/>
      <c r="C32" s="111"/>
      <c r="D32" s="128"/>
      <c r="E32" s="68"/>
      <c r="F32" s="68"/>
      <c r="G32" s="128"/>
      <c r="H32" s="68"/>
      <c r="I32" s="68"/>
      <c r="J32" s="128"/>
      <c r="K32" s="68"/>
      <c r="L32" s="68"/>
      <c r="M32" s="128"/>
      <c r="N32" s="68"/>
      <c r="O32" s="68"/>
      <c r="P32" s="68"/>
      <c r="Q32" s="123"/>
      <c r="R32" s="123"/>
      <c r="S32" s="123"/>
    </row>
    <row r="33" spans="2:19" ht="15" x14ac:dyDescent="0.25">
      <c r="B33" s="111"/>
      <c r="C33" s="111"/>
      <c r="D33" s="128"/>
      <c r="E33" s="68"/>
      <c r="F33" s="68"/>
      <c r="G33" s="128"/>
      <c r="H33" s="68"/>
      <c r="I33" s="68"/>
      <c r="J33" s="128"/>
      <c r="K33" s="68"/>
      <c r="L33" s="68"/>
      <c r="M33" s="128"/>
      <c r="N33" s="68"/>
      <c r="O33" s="68"/>
      <c r="P33" s="68"/>
      <c r="Q33" s="123"/>
      <c r="R33" s="123"/>
      <c r="S33" s="123"/>
    </row>
    <row r="34" spans="2:19" ht="15" x14ac:dyDescent="0.25">
      <c r="B34" s="111"/>
      <c r="C34" s="111"/>
      <c r="D34" s="128"/>
      <c r="E34" s="68"/>
      <c r="F34" s="68"/>
      <c r="G34" s="128"/>
      <c r="H34" s="68"/>
      <c r="I34" s="68"/>
      <c r="J34" s="128"/>
      <c r="K34" s="68"/>
      <c r="L34" s="68"/>
      <c r="M34" s="128"/>
      <c r="N34" s="68"/>
      <c r="O34" s="68"/>
      <c r="P34" s="68"/>
      <c r="Q34" s="123"/>
      <c r="R34" s="123"/>
      <c r="S34" s="123"/>
    </row>
    <row r="35" spans="2:19" ht="15" x14ac:dyDescent="0.25">
      <c r="B35" s="111"/>
      <c r="C35" s="111"/>
      <c r="D35" s="128"/>
      <c r="E35" s="68"/>
      <c r="F35" s="68"/>
      <c r="G35" s="128"/>
      <c r="H35" s="68"/>
      <c r="I35" s="68"/>
      <c r="J35" s="128"/>
      <c r="K35" s="68"/>
      <c r="L35" s="68"/>
      <c r="M35" s="128"/>
      <c r="N35" s="68"/>
      <c r="O35" s="68"/>
      <c r="P35" s="68"/>
      <c r="Q35" s="123"/>
      <c r="R35" s="123"/>
      <c r="S35" s="123"/>
    </row>
    <row r="36" spans="2:19" ht="15" x14ac:dyDescent="0.25">
      <c r="C36" s="126"/>
      <c r="D36" s="128"/>
      <c r="E36" s="68"/>
      <c r="F36" s="68"/>
      <c r="G36" s="128"/>
      <c r="H36" s="68"/>
      <c r="I36" s="68"/>
      <c r="J36" s="68"/>
      <c r="K36" s="123"/>
      <c r="L36" s="123"/>
      <c r="M36" s="123"/>
    </row>
    <row r="37" spans="2:19" x14ac:dyDescent="0.2">
      <c r="C37" s="126"/>
      <c r="D37" s="126"/>
    </row>
    <row r="38" spans="2:19" x14ac:dyDescent="0.2">
      <c r="C38" s="126"/>
      <c r="D38" s="126"/>
    </row>
    <row r="39" spans="2:19" x14ac:dyDescent="0.2">
      <c r="C39" s="126"/>
      <c r="D39" s="126"/>
    </row>
    <row r="40" spans="2:19" x14ac:dyDescent="0.2">
      <c r="C40" s="126"/>
      <c r="D40" s="126"/>
    </row>
    <row r="41" spans="2:19" x14ac:dyDescent="0.2">
      <c r="C41" s="126"/>
      <c r="D41" s="126"/>
    </row>
    <row r="42" spans="2:19" x14ac:dyDescent="0.2">
      <c r="C42" s="126"/>
      <c r="D42" s="126"/>
    </row>
    <row r="43" spans="2:19" x14ac:dyDescent="0.2">
      <c r="C43" s="126"/>
      <c r="D43" s="126"/>
    </row>
    <row r="44" spans="2:19" x14ac:dyDescent="0.2">
      <c r="C44" s="126"/>
      <c r="D44" s="126"/>
    </row>
    <row r="45" spans="2:19" x14ac:dyDescent="0.2">
      <c r="C45" s="126"/>
      <c r="D45" s="126"/>
    </row>
    <row r="46" spans="2:19" x14ac:dyDescent="0.2">
      <c r="C46" s="126"/>
      <c r="D46" s="126"/>
    </row>
  </sheetData>
  <mergeCells count="9">
    <mergeCell ref="A4:A6"/>
    <mergeCell ref="B4:D5"/>
    <mergeCell ref="E4:J4"/>
    <mergeCell ref="K4:P4"/>
    <mergeCell ref="Q4:S5"/>
    <mergeCell ref="E5:G5"/>
    <mergeCell ref="H5:J5"/>
    <mergeCell ref="K5:M5"/>
    <mergeCell ref="N5:P5"/>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dimension ref="A1:N40"/>
  <sheetViews>
    <sheetView zoomScaleNormal="100" workbookViewId="0">
      <selection activeCell="AQ34" sqref="AQ34:AS34"/>
    </sheetView>
  </sheetViews>
  <sheetFormatPr baseColWidth="10" defaultRowHeight="12.75" x14ac:dyDescent="0.2"/>
  <cols>
    <col min="1" max="1" width="13.7109375" style="214" customWidth="1"/>
    <col min="2" max="2" width="18.7109375" style="214" customWidth="1"/>
    <col min="3" max="3" width="16.28515625" style="214" bestFit="1" customWidth="1"/>
    <col min="4" max="4" width="16.28515625" style="214" customWidth="1"/>
    <col min="5" max="5" width="12.42578125" style="214" customWidth="1"/>
    <col min="6" max="6" width="16.5703125" style="214" bestFit="1" customWidth="1"/>
    <col min="7" max="16384" width="11.42578125" style="214"/>
  </cols>
  <sheetData>
    <row r="1" spans="1:7" ht="27" customHeight="1" x14ac:dyDescent="0.2">
      <c r="A1" s="954" t="s">
        <v>1867</v>
      </c>
      <c r="B1" s="954"/>
      <c r="C1" s="954"/>
      <c r="D1" s="954"/>
      <c r="E1" s="954"/>
      <c r="F1" s="954"/>
      <c r="G1" s="954"/>
    </row>
    <row r="2" spans="1:7" x14ac:dyDescent="0.2">
      <c r="A2" s="354"/>
      <c r="B2" s="354"/>
      <c r="C2" s="354"/>
      <c r="D2" s="354"/>
      <c r="E2" s="354"/>
      <c r="F2" s="354"/>
    </row>
    <row r="3" spans="1:7" ht="32.25" customHeight="1" x14ac:dyDescent="0.2">
      <c r="A3" s="355" t="s">
        <v>133</v>
      </c>
      <c r="B3" s="356" t="s">
        <v>157</v>
      </c>
      <c r="C3" s="356" t="s">
        <v>158</v>
      </c>
      <c r="D3" s="356" t="s">
        <v>159</v>
      </c>
      <c r="E3" s="356" t="s">
        <v>160</v>
      </c>
      <c r="F3" s="356" t="s">
        <v>161</v>
      </c>
      <c r="G3" s="356" t="s">
        <v>162</v>
      </c>
    </row>
    <row r="4" spans="1:7" x14ac:dyDescent="0.2">
      <c r="A4" s="357" t="s">
        <v>143</v>
      </c>
      <c r="B4" s="757">
        <v>-0.5</v>
      </c>
      <c r="C4" s="758">
        <v>0</v>
      </c>
      <c r="D4" s="758">
        <v>-0.1</v>
      </c>
      <c r="E4" s="107">
        <v>0.1</v>
      </c>
      <c r="F4" s="107">
        <v>0</v>
      </c>
      <c r="G4" s="107">
        <v>0.3</v>
      </c>
    </row>
    <row r="5" spans="1:7" x14ac:dyDescent="0.2">
      <c r="A5" s="358" t="s">
        <v>134</v>
      </c>
      <c r="B5" s="759">
        <v>-0.6</v>
      </c>
      <c r="C5" s="759">
        <v>0</v>
      </c>
      <c r="D5" s="759">
        <v>-0.1</v>
      </c>
      <c r="E5" s="108">
        <v>0.1</v>
      </c>
      <c r="F5" s="108">
        <v>0</v>
      </c>
      <c r="G5" s="108">
        <v>0.2</v>
      </c>
    </row>
    <row r="6" spans="1:7" x14ac:dyDescent="0.2">
      <c r="A6" s="358" t="s">
        <v>135</v>
      </c>
      <c r="B6" s="759">
        <v>-2.6</v>
      </c>
      <c r="C6" s="759">
        <v>-0.1</v>
      </c>
      <c r="D6" s="759">
        <v>-0.3</v>
      </c>
      <c r="E6" s="108">
        <v>0.3</v>
      </c>
      <c r="F6" s="108">
        <v>0</v>
      </c>
      <c r="G6" s="108">
        <v>0.5</v>
      </c>
    </row>
    <row r="7" spans="1:7" x14ac:dyDescent="0.2">
      <c r="A7" s="358" t="s">
        <v>168</v>
      </c>
      <c r="B7" s="759">
        <v>-3.5000000000000004</v>
      </c>
      <c r="C7" s="759">
        <v>-2.1</v>
      </c>
      <c r="D7" s="759">
        <v>-6</v>
      </c>
      <c r="E7" s="108">
        <v>0.3</v>
      </c>
      <c r="F7" s="108">
        <v>0.5</v>
      </c>
      <c r="G7" s="108">
        <v>6.6000000000000005</v>
      </c>
    </row>
    <row r="8" spans="1:7" x14ac:dyDescent="0.2">
      <c r="A8" s="358" t="s">
        <v>136</v>
      </c>
      <c r="B8" s="759">
        <v>-2.5</v>
      </c>
      <c r="C8" s="759">
        <v>-6.7</v>
      </c>
      <c r="D8" s="759">
        <v>-11.4</v>
      </c>
      <c r="E8" s="108">
        <v>0.1</v>
      </c>
      <c r="F8" s="108">
        <v>1.4000000000000001</v>
      </c>
      <c r="G8" s="108">
        <v>10.6</v>
      </c>
    </row>
    <row r="9" spans="1:7" x14ac:dyDescent="0.2">
      <c r="A9" s="358" t="s">
        <v>169</v>
      </c>
      <c r="B9" s="759">
        <v>-1.7999999999999998</v>
      </c>
      <c r="C9" s="759">
        <v>-11.1</v>
      </c>
      <c r="D9" s="759">
        <v>-11.899999999999999</v>
      </c>
      <c r="E9" s="108">
        <v>0</v>
      </c>
      <c r="F9" s="108">
        <v>2.1</v>
      </c>
      <c r="G9" s="108">
        <v>10.9</v>
      </c>
    </row>
    <row r="10" spans="1:7" x14ac:dyDescent="0.2">
      <c r="A10" s="358" t="s">
        <v>170</v>
      </c>
      <c r="B10" s="759">
        <v>-2</v>
      </c>
      <c r="C10" s="759">
        <v>-11</v>
      </c>
      <c r="D10" s="759">
        <v>-8.2000000000000011</v>
      </c>
      <c r="E10" s="108">
        <v>0</v>
      </c>
      <c r="F10" s="108">
        <v>1.9</v>
      </c>
      <c r="G10" s="108">
        <v>7.5</v>
      </c>
    </row>
    <row r="11" spans="1:7" x14ac:dyDescent="0.2">
      <c r="A11" s="358" t="s">
        <v>137</v>
      </c>
      <c r="B11" s="759">
        <v>-3</v>
      </c>
      <c r="C11" s="759">
        <v>-11.4</v>
      </c>
      <c r="D11" s="759">
        <v>-6.3</v>
      </c>
      <c r="E11" s="108">
        <v>0</v>
      </c>
      <c r="F11" s="108">
        <v>1.9</v>
      </c>
      <c r="G11" s="108">
        <v>5.3</v>
      </c>
    </row>
    <row r="12" spans="1:7" x14ac:dyDescent="0.2">
      <c r="A12" s="358" t="s">
        <v>147</v>
      </c>
      <c r="B12" s="759">
        <v>-2.5</v>
      </c>
      <c r="C12" s="759">
        <v>-12.2</v>
      </c>
      <c r="D12" s="759">
        <v>-4.9000000000000004</v>
      </c>
      <c r="E12" s="108">
        <v>0</v>
      </c>
      <c r="F12" s="108">
        <v>1.7999999999999998</v>
      </c>
      <c r="G12" s="108">
        <v>3.4000000000000004</v>
      </c>
    </row>
    <row r="13" spans="1:7" x14ac:dyDescent="0.2">
      <c r="A13" s="359" t="s">
        <v>148</v>
      </c>
      <c r="B13" s="760">
        <v>-2.9000000000000004</v>
      </c>
      <c r="C13" s="760">
        <v>-11.1</v>
      </c>
      <c r="D13" s="760">
        <v>-3.8</v>
      </c>
      <c r="E13" s="109">
        <v>0</v>
      </c>
      <c r="F13" s="109">
        <v>1.5</v>
      </c>
      <c r="G13" s="109">
        <v>1.7999999999999998</v>
      </c>
    </row>
    <row r="14" spans="1:7" x14ac:dyDescent="0.2">
      <c r="A14" s="360"/>
      <c r="B14" s="360"/>
      <c r="C14" s="360"/>
      <c r="D14" s="360"/>
      <c r="E14" s="360"/>
      <c r="F14" s="360"/>
    </row>
    <row r="15" spans="1:7" ht="29.25" customHeight="1" x14ac:dyDescent="0.2">
      <c r="A15" s="950"/>
      <c r="B15" s="951"/>
      <c r="C15" s="951"/>
      <c r="D15" s="951"/>
      <c r="E15" s="951"/>
      <c r="F15" s="951"/>
    </row>
    <row r="34" spans="1:14" x14ac:dyDescent="0.2">
      <c r="M34" s="214">
        <v>47.073999999999998</v>
      </c>
      <c r="N34" s="214">
        <v>47.137</v>
      </c>
    </row>
    <row r="40" spans="1:14" ht="113.25" customHeight="1" x14ac:dyDescent="0.2">
      <c r="A40" s="952" t="s">
        <v>1868</v>
      </c>
      <c r="B40" s="953"/>
      <c r="C40" s="953"/>
      <c r="D40" s="953"/>
      <c r="E40" s="953"/>
      <c r="F40" s="953"/>
      <c r="I40" s="952" t="s">
        <v>1869</v>
      </c>
      <c r="J40" s="953"/>
      <c r="K40" s="953"/>
      <c r="L40" s="953"/>
      <c r="M40" s="953"/>
      <c r="N40" s="953"/>
    </row>
  </sheetData>
  <mergeCells count="4">
    <mergeCell ref="A15:F15"/>
    <mergeCell ref="A40:F40"/>
    <mergeCell ref="I40:N40"/>
    <mergeCell ref="A1:G1"/>
  </mergeCell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dimension ref="A1:C18"/>
  <sheetViews>
    <sheetView workbookViewId="0">
      <selection activeCell="I14" sqref="I14"/>
    </sheetView>
  </sheetViews>
  <sheetFormatPr baseColWidth="10" defaultColWidth="9.140625" defaultRowHeight="15" x14ac:dyDescent="0.25"/>
  <cols>
    <col min="1" max="1" width="5" bestFit="1" customWidth="1"/>
    <col min="2" max="2" width="31" bestFit="1" customWidth="1"/>
    <col min="3" max="3" width="8" bestFit="1" customWidth="1"/>
  </cols>
  <sheetData>
    <row r="1" spans="1:3" x14ac:dyDescent="0.25">
      <c r="A1" s="1" t="s">
        <v>38</v>
      </c>
      <c r="B1" s="1" t="s">
        <v>97</v>
      </c>
      <c r="C1" s="1" t="s">
        <v>111</v>
      </c>
    </row>
    <row r="2" spans="1:3" x14ac:dyDescent="0.25">
      <c r="A2" s="1">
        <v>2014</v>
      </c>
      <c r="B2" s="1" t="s">
        <v>99</v>
      </c>
      <c r="C2" s="1">
        <v>2779244</v>
      </c>
    </row>
    <row r="3" spans="1:3" x14ac:dyDescent="0.25">
      <c r="A3" s="1">
        <v>2014</v>
      </c>
      <c r="B3" s="1" t="s">
        <v>100</v>
      </c>
      <c r="C3" s="1">
        <v>300222</v>
      </c>
    </row>
    <row r="4" spans="1:3" x14ac:dyDescent="0.25">
      <c r="A4" s="1">
        <v>2014</v>
      </c>
      <c r="B4" s="1" t="s">
        <v>101</v>
      </c>
      <c r="C4" s="1">
        <v>142641</v>
      </c>
    </row>
    <row r="5" spans="1:3" x14ac:dyDescent="0.25">
      <c r="A5" s="1">
        <v>2014</v>
      </c>
      <c r="B5" s="1" t="s">
        <v>22</v>
      </c>
      <c r="C5" s="1">
        <v>747832</v>
      </c>
    </row>
    <row r="6" spans="1:3" x14ac:dyDescent="0.25">
      <c r="A6" s="1">
        <v>2014</v>
      </c>
      <c r="B6" s="1" t="s">
        <v>102</v>
      </c>
      <c r="C6" s="1">
        <v>438332</v>
      </c>
    </row>
    <row r="7" spans="1:3" x14ac:dyDescent="0.25">
      <c r="A7" s="1">
        <v>2014</v>
      </c>
      <c r="B7" s="1" t="s">
        <v>103</v>
      </c>
      <c r="C7" s="1">
        <v>160668</v>
      </c>
    </row>
    <row r="8" spans="1:3" x14ac:dyDescent="0.25">
      <c r="A8" s="1">
        <v>2014</v>
      </c>
      <c r="B8" s="1" t="s">
        <v>25</v>
      </c>
      <c r="C8" s="1">
        <v>278057</v>
      </c>
    </row>
    <row r="9" spans="1:3" x14ac:dyDescent="0.25">
      <c r="A9" s="1">
        <v>2014</v>
      </c>
      <c r="B9" s="1" t="s">
        <v>104</v>
      </c>
      <c r="C9" s="1">
        <v>304100</v>
      </c>
    </row>
    <row r="10" spans="1:3" x14ac:dyDescent="0.25">
      <c r="A10" s="1">
        <v>2014</v>
      </c>
      <c r="B10" s="1" t="s">
        <v>26</v>
      </c>
      <c r="C10" s="1">
        <v>245617</v>
      </c>
    </row>
    <row r="11" spans="1:3" x14ac:dyDescent="0.25">
      <c r="A11" s="1">
        <v>2014</v>
      </c>
      <c r="B11" s="1" t="s">
        <v>105</v>
      </c>
      <c r="C11" s="1">
        <v>93220</v>
      </c>
    </row>
    <row r="12" spans="1:3" x14ac:dyDescent="0.25">
      <c r="A12" s="1">
        <v>2014</v>
      </c>
      <c r="B12" s="1" t="s">
        <v>106</v>
      </c>
      <c r="C12" s="1">
        <v>716</v>
      </c>
    </row>
    <row r="13" spans="1:3" x14ac:dyDescent="0.25">
      <c r="A13" s="1">
        <v>2014</v>
      </c>
      <c r="B13" s="1" t="s">
        <v>107</v>
      </c>
      <c r="C13" s="1">
        <v>40051</v>
      </c>
    </row>
    <row r="14" spans="1:3" x14ac:dyDescent="0.25">
      <c r="A14" s="1">
        <v>2014</v>
      </c>
      <c r="B14" s="1" t="s">
        <v>108</v>
      </c>
      <c r="C14" s="1">
        <v>10883</v>
      </c>
    </row>
    <row r="15" spans="1:3" x14ac:dyDescent="0.25">
      <c r="A15" s="1">
        <v>2014</v>
      </c>
      <c r="B15" s="1" t="s">
        <v>17</v>
      </c>
      <c r="C15" s="1">
        <v>9000</v>
      </c>
    </row>
    <row r="16" spans="1:3" x14ac:dyDescent="0.25">
      <c r="A16" s="1">
        <v>2014</v>
      </c>
      <c r="B16" s="1" t="s">
        <v>109</v>
      </c>
      <c r="C16" s="1">
        <v>295452</v>
      </c>
    </row>
    <row r="17" spans="1:3" x14ac:dyDescent="0.25">
      <c r="A17" s="1">
        <v>2014</v>
      </c>
      <c r="B17" s="1" t="s">
        <v>15</v>
      </c>
      <c r="C17" s="1">
        <v>615752</v>
      </c>
    </row>
    <row r="18" spans="1:3" x14ac:dyDescent="0.25">
      <c r="A18" s="1">
        <v>2014</v>
      </c>
      <c r="B18" s="1" t="s">
        <v>13</v>
      </c>
      <c r="C18" s="1">
        <v>2961187</v>
      </c>
    </row>
  </sheetData>
  <pageMargins left="0.78740157499999996" right="0.78740157499999996" top="0.984251969" bottom="0.984251969" header="0.5" footer="0.5"/>
  <headerFooter alignWithMargins="0">
    <oddHeader>&amp;A</oddHeader>
    <oddFooter>Page &amp;P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dimension ref="A1:AR35"/>
  <sheetViews>
    <sheetView topLeftCell="A19" zoomScaleNormal="100" workbookViewId="0">
      <pane xSplit="1" topLeftCell="U1" activePane="topRight" state="frozen"/>
      <selection activeCell="AQ34" sqref="AQ34:AR34"/>
      <selection pane="topRight" activeCell="AC35" sqref="AB35:AC35"/>
    </sheetView>
  </sheetViews>
  <sheetFormatPr baseColWidth="10" defaultRowHeight="15" x14ac:dyDescent="0.25"/>
  <cols>
    <col min="1" max="1" width="8.5703125" style="3" customWidth="1"/>
    <col min="2" max="2" width="11.42578125" style="3" customWidth="1"/>
    <col min="3" max="13" width="11.42578125" style="3"/>
    <col min="14" max="14" width="14.5703125" style="3" customWidth="1"/>
    <col min="15" max="21" width="11.42578125" style="3"/>
    <col min="22" max="22" width="15.85546875" style="3" customWidth="1"/>
    <col min="23" max="16384" width="11.42578125" style="3"/>
  </cols>
  <sheetData>
    <row r="1" spans="1:24" x14ac:dyDescent="0.25">
      <c r="A1" s="29" t="s">
        <v>1870</v>
      </c>
      <c r="B1" s="29"/>
      <c r="C1" s="29"/>
      <c r="D1" s="29"/>
      <c r="E1" s="29"/>
    </row>
    <row r="2" spans="1:24" x14ac:dyDescent="0.25">
      <c r="A2" s="30"/>
      <c r="B2" s="30"/>
      <c r="C2" s="30"/>
      <c r="D2" s="30"/>
      <c r="E2" s="31"/>
      <c r="F2" s="31"/>
      <c r="G2" s="30"/>
      <c r="H2" s="30"/>
      <c r="I2" s="31"/>
      <c r="J2" s="31"/>
      <c r="K2" s="31"/>
      <c r="L2" s="32"/>
      <c r="M2" s="32"/>
      <c r="N2" s="33"/>
      <c r="O2" s="30"/>
      <c r="P2" s="30"/>
    </row>
    <row r="3" spans="1:24" ht="33" customHeight="1" x14ac:dyDescent="0.25">
      <c r="A3" s="409"/>
      <c r="B3" s="968" t="s">
        <v>128</v>
      </c>
      <c r="C3" s="968"/>
      <c r="D3" s="968"/>
      <c r="E3" s="968"/>
      <c r="F3" s="968"/>
      <c r="G3" s="968"/>
      <c r="H3" s="968"/>
      <c r="I3" s="968"/>
      <c r="J3" s="968"/>
      <c r="K3" s="968"/>
      <c r="L3" s="968"/>
      <c r="M3" s="968"/>
      <c r="N3" s="968"/>
      <c r="O3" s="968"/>
      <c r="P3" s="968"/>
      <c r="Q3" s="968"/>
      <c r="R3" s="968"/>
      <c r="S3" s="969"/>
      <c r="T3" s="956" t="s">
        <v>242</v>
      </c>
      <c r="U3" s="957"/>
      <c r="V3" s="958"/>
    </row>
    <row r="4" spans="1:24" ht="30" customHeight="1" x14ac:dyDescent="0.25">
      <c r="A4" s="966"/>
      <c r="B4" s="962" t="s">
        <v>239</v>
      </c>
      <c r="C4" s="963"/>
      <c r="D4" s="963"/>
      <c r="E4" s="963"/>
      <c r="F4" s="963"/>
      <c r="G4" s="964"/>
      <c r="H4" s="962" t="s">
        <v>240</v>
      </c>
      <c r="I4" s="963"/>
      <c r="J4" s="963"/>
      <c r="K4" s="963"/>
      <c r="L4" s="963"/>
      <c r="M4" s="964"/>
      <c r="N4" s="963" t="s">
        <v>241</v>
      </c>
      <c r="O4" s="963"/>
      <c r="P4" s="963"/>
      <c r="Q4" s="963"/>
      <c r="R4" s="963"/>
      <c r="S4" s="965"/>
      <c r="T4" s="959"/>
      <c r="U4" s="960"/>
      <c r="V4" s="961"/>
    </row>
    <row r="5" spans="1:24" ht="16.5" customHeight="1" x14ac:dyDescent="0.25">
      <c r="A5" s="966"/>
      <c r="B5" s="388" t="s">
        <v>129</v>
      </c>
      <c r="C5" s="362" t="s">
        <v>129</v>
      </c>
      <c r="D5" s="362" t="s">
        <v>129</v>
      </c>
      <c r="E5" s="362" t="s">
        <v>130</v>
      </c>
      <c r="F5" s="362" t="s">
        <v>130</v>
      </c>
      <c r="G5" s="365" t="s">
        <v>130</v>
      </c>
      <c r="H5" s="395" t="s">
        <v>129</v>
      </c>
      <c r="I5" s="363" t="s">
        <v>129</v>
      </c>
      <c r="J5" s="364" t="s">
        <v>129</v>
      </c>
      <c r="K5" s="362" t="s">
        <v>130</v>
      </c>
      <c r="L5" s="362" t="s">
        <v>130</v>
      </c>
      <c r="M5" s="365" t="s">
        <v>130</v>
      </c>
      <c r="N5" s="364" t="s">
        <v>129</v>
      </c>
      <c r="O5" s="362" t="s">
        <v>129</v>
      </c>
      <c r="P5" s="362" t="s">
        <v>129</v>
      </c>
      <c r="Q5" s="362" t="s">
        <v>130</v>
      </c>
      <c r="R5" s="362" t="s">
        <v>130</v>
      </c>
      <c r="S5" s="365" t="s">
        <v>130</v>
      </c>
      <c r="T5" s="364" t="s">
        <v>129</v>
      </c>
      <c r="U5" s="362" t="s">
        <v>129</v>
      </c>
      <c r="V5" s="365" t="s">
        <v>129</v>
      </c>
    </row>
    <row r="6" spans="1:24" ht="46.5" customHeight="1" x14ac:dyDescent="0.25">
      <c r="A6" s="967"/>
      <c r="B6" s="410" t="s">
        <v>12</v>
      </c>
      <c r="C6" s="411" t="s">
        <v>9</v>
      </c>
      <c r="D6" s="411" t="s">
        <v>10</v>
      </c>
      <c r="E6" s="411" t="s">
        <v>12</v>
      </c>
      <c r="F6" s="411" t="s">
        <v>9</v>
      </c>
      <c r="G6" s="412" t="s">
        <v>10</v>
      </c>
      <c r="H6" s="410" t="s">
        <v>12</v>
      </c>
      <c r="I6" s="411" t="s">
        <v>9</v>
      </c>
      <c r="J6" s="411" t="s">
        <v>10</v>
      </c>
      <c r="K6" s="411" t="s">
        <v>12</v>
      </c>
      <c r="L6" s="411" t="s">
        <v>9</v>
      </c>
      <c r="M6" s="412" t="s">
        <v>10</v>
      </c>
      <c r="N6" s="413" t="s">
        <v>12</v>
      </c>
      <c r="O6" s="411" t="s">
        <v>9</v>
      </c>
      <c r="P6" s="411" t="s">
        <v>10</v>
      </c>
      <c r="Q6" s="411" t="s">
        <v>12</v>
      </c>
      <c r="R6" s="411" t="s">
        <v>9</v>
      </c>
      <c r="S6" s="412" t="s">
        <v>10</v>
      </c>
      <c r="T6" s="414"/>
      <c r="U6" s="411" t="s">
        <v>264</v>
      </c>
      <c r="V6" s="412" t="s">
        <v>265</v>
      </c>
    </row>
    <row r="7" spans="1:24" x14ac:dyDescent="0.25">
      <c r="A7" s="399">
        <v>2004</v>
      </c>
      <c r="B7" s="400">
        <v>1029</v>
      </c>
      <c r="C7" s="401">
        <v>730</v>
      </c>
      <c r="D7" s="401">
        <v>1338</v>
      </c>
      <c r="E7" s="402" t="s">
        <v>14</v>
      </c>
      <c r="F7" s="403" t="s">
        <v>14</v>
      </c>
      <c r="G7" s="404" t="s">
        <v>14</v>
      </c>
      <c r="H7" s="400">
        <v>1066</v>
      </c>
      <c r="I7" s="403">
        <v>753</v>
      </c>
      <c r="J7" s="403">
        <v>1389</v>
      </c>
      <c r="K7" s="423" t="s">
        <v>14</v>
      </c>
      <c r="L7" s="424" t="s">
        <v>14</v>
      </c>
      <c r="M7" s="425" t="s">
        <v>14</v>
      </c>
      <c r="N7" s="405">
        <v>1188</v>
      </c>
      <c r="O7" s="403">
        <v>983</v>
      </c>
      <c r="P7" s="403">
        <v>1400</v>
      </c>
      <c r="Q7" s="423" t="s">
        <v>14</v>
      </c>
      <c r="R7" s="424" t="s">
        <v>14</v>
      </c>
      <c r="S7" s="425" t="s">
        <v>14</v>
      </c>
      <c r="T7" s="406"/>
      <c r="U7" s="407"/>
      <c r="V7" s="408"/>
    </row>
    <row r="8" spans="1:24" x14ac:dyDescent="0.25">
      <c r="A8" s="386">
        <v>2005</v>
      </c>
      <c r="B8" s="388">
        <v>1062</v>
      </c>
      <c r="C8" s="368">
        <v>756</v>
      </c>
      <c r="D8" s="368">
        <v>1378</v>
      </c>
      <c r="E8" s="362" t="s">
        <v>14</v>
      </c>
      <c r="F8" s="369" t="s">
        <v>14</v>
      </c>
      <c r="G8" s="393" t="s">
        <v>14</v>
      </c>
      <c r="H8" s="388">
        <v>1100</v>
      </c>
      <c r="I8" s="369">
        <v>780</v>
      </c>
      <c r="J8" s="369">
        <v>1430</v>
      </c>
      <c r="K8" s="362" t="s">
        <v>14</v>
      </c>
      <c r="L8" s="369" t="s">
        <v>14</v>
      </c>
      <c r="M8" s="393" t="s">
        <v>14</v>
      </c>
      <c r="N8" s="364">
        <v>1224</v>
      </c>
      <c r="O8" s="369">
        <v>1013</v>
      </c>
      <c r="P8" s="369">
        <v>1442</v>
      </c>
      <c r="Q8" s="362" t="s">
        <v>14</v>
      </c>
      <c r="R8" s="369" t="s">
        <v>14</v>
      </c>
      <c r="S8" s="393" t="s">
        <v>14</v>
      </c>
      <c r="T8" s="397">
        <v>3.2</v>
      </c>
      <c r="U8" s="371">
        <v>1.6</v>
      </c>
      <c r="V8" s="370">
        <v>1.2</v>
      </c>
      <c r="W8" s="114"/>
      <c r="X8" s="35"/>
    </row>
    <row r="9" spans="1:24" x14ac:dyDescent="0.25">
      <c r="A9" s="386">
        <v>2006</v>
      </c>
      <c r="B9" s="388">
        <v>1100</v>
      </c>
      <c r="C9" s="368">
        <v>789</v>
      </c>
      <c r="D9" s="368">
        <v>1420</v>
      </c>
      <c r="E9" s="362" t="s">
        <v>14</v>
      </c>
      <c r="F9" s="369" t="s">
        <v>14</v>
      </c>
      <c r="G9" s="393" t="s">
        <v>14</v>
      </c>
      <c r="H9" s="388">
        <v>1138</v>
      </c>
      <c r="I9" s="369">
        <v>813</v>
      </c>
      <c r="J9" s="369">
        <v>1473</v>
      </c>
      <c r="K9" s="362" t="s">
        <v>14</v>
      </c>
      <c r="L9" s="369" t="s">
        <v>14</v>
      </c>
      <c r="M9" s="393" t="s">
        <v>14</v>
      </c>
      <c r="N9" s="364">
        <v>1262</v>
      </c>
      <c r="O9" s="369">
        <v>1045</v>
      </c>
      <c r="P9" s="369">
        <v>1486</v>
      </c>
      <c r="Q9" s="362" t="s">
        <v>14</v>
      </c>
      <c r="R9" s="369" t="s">
        <v>14</v>
      </c>
      <c r="S9" s="393" t="s">
        <v>14</v>
      </c>
      <c r="T9" s="397">
        <v>3.4</v>
      </c>
      <c r="U9" s="371">
        <v>1.9</v>
      </c>
      <c r="V9" s="370">
        <v>1.6</v>
      </c>
      <c r="W9" s="114"/>
      <c r="X9" s="35"/>
    </row>
    <row r="10" spans="1:24" x14ac:dyDescent="0.25">
      <c r="A10" s="386">
        <v>2007</v>
      </c>
      <c r="B10" s="388">
        <v>1135</v>
      </c>
      <c r="C10" s="368">
        <v>820</v>
      </c>
      <c r="D10" s="368">
        <v>1459</v>
      </c>
      <c r="E10" s="362" t="s">
        <v>14</v>
      </c>
      <c r="F10" s="369" t="s">
        <v>14</v>
      </c>
      <c r="G10" s="393" t="s">
        <v>14</v>
      </c>
      <c r="H10" s="388">
        <v>1174</v>
      </c>
      <c r="I10" s="369">
        <v>845</v>
      </c>
      <c r="J10" s="369">
        <v>1514</v>
      </c>
      <c r="K10" s="362" t="s">
        <v>14</v>
      </c>
      <c r="L10" s="369" t="s">
        <v>14</v>
      </c>
      <c r="M10" s="393" t="s">
        <v>14</v>
      </c>
      <c r="N10" s="364">
        <v>1300</v>
      </c>
      <c r="O10" s="369">
        <v>1080</v>
      </c>
      <c r="P10" s="369">
        <v>1528</v>
      </c>
      <c r="Q10" s="362" t="s">
        <v>14</v>
      </c>
      <c r="R10" s="369" t="s">
        <v>14</v>
      </c>
      <c r="S10" s="393" t="s">
        <v>14</v>
      </c>
      <c r="T10" s="397">
        <v>3.2</v>
      </c>
      <c r="U10" s="371">
        <v>0.6</v>
      </c>
      <c r="V10" s="370">
        <v>1.4</v>
      </c>
      <c r="W10" s="114"/>
      <c r="X10" s="35"/>
    </row>
    <row r="11" spans="1:24" x14ac:dyDescent="0.25">
      <c r="A11" s="386">
        <v>2008</v>
      </c>
      <c r="B11" s="388">
        <v>1174</v>
      </c>
      <c r="C11" s="368">
        <v>857</v>
      </c>
      <c r="D11" s="368">
        <v>1500</v>
      </c>
      <c r="E11" s="362">
        <v>1100</v>
      </c>
      <c r="F11" s="368">
        <v>806</v>
      </c>
      <c r="G11" s="393">
        <v>1403</v>
      </c>
      <c r="H11" s="388">
        <v>1214</v>
      </c>
      <c r="I11" s="369">
        <v>883</v>
      </c>
      <c r="J11" s="369">
        <v>1554</v>
      </c>
      <c r="K11" s="362">
        <v>1137</v>
      </c>
      <c r="L11" s="369">
        <v>830</v>
      </c>
      <c r="M11" s="393">
        <v>1454</v>
      </c>
      <c r="N11" s="364">
        <v>1343</v>
      </c>
      <c r="O11" s="369">
        <v>1125</v>
      </c>
      <c r="P11" s="369">
        <v>1568</v>
      </c>
      <c r="Q11" s="362">
        <v>1260</v>
      </c>
      <c r="R11" s="369">
        <v>1060</v>
      </c>
      <c r="S11" s="393">
        <v>1467</v>
      </c>
      <c r="T11" s="397">
        <v>3.3</v>
      </c>
      <c r="U11" s="371">
        <v>2.2999999999999998</v>
      </c>
      <c r="V11" s="370">
        <v>1.4</v>
      </c>
      <c r="W11" s="114"/>
      <c r="X11" s="35"/>
    </row>
    <row r="12" spans="1:24" x14ac:dyDescent="0.25">
      <c r="A12" s="386">
        <v>2009</v>
      </c>
      <c r="B12" s="388">
        <v>1194</v>
      </c>
      <c r="C12" s="368">
        <v>877</v>
      </c>
      <c r="D12" s="368">
        <v>1524</v>
      </c>
      <c r="E12" s="362">
        <v>1118</v>
      </c>
      <c r="F12" s="368">
        <v>824</v>
      </c>
      <c r="G12" s="393">
        <v>1426</v>
      </c>
      <c r="H12" s="388">
        <v>1234</v>
      </c>
      <c r="I12" s="369">
        <v>903</v>
      </c>
      <c r="J12" s="369">
        <v>1579</v>
      </c>
      <c r="K12" s="362">
        <v>1157</v>
      </c>
      <c r="L12" s="369">
        <v>849</v>
      </c>
      <c r="M12" s="393">
        <v>1477</v>
      </c>
      <c r="N12" s="364">
        <v>1366</v>
      </c>
      <c r="O12" s="369">
        <v>1148</v>
      </c>
      <c r="P12" s="369">
        <v>1594</v>
      </c>
      <c r="Q12" s="362">
        <v>1282</v>
      </c>
      <c r="R12" s="369">
        <v>1081</v>
      </c>
      <c r="S12" s="393">
        <v>1491</v>
      </c>
      <c r="T12" s="397">
        <v>1.7</v>
      </c>
      <c r="U12" s="371">
        <v>0.8</v>
      </c>
      <c r="V12" s="370">
        <v>0.7</v>
      </c>
      <c r="W12" s="114"/>
      <c r="X12" s="35"/>
    </row>
    <row r="13" spans="1:24" x14ac:dyDescent="0.25">
      <c r="A13" s="386">
        <v>2010</v>
      </c>
      <c r="B13" s="388">
        <v>1216</v>
      </c>
      <c r="C13" s="368">
        <v>899</v>
      </c>
      <c r="D13" s="368">
        <v>1552</v>
      </c>
      <c r="E13" s="362">
        <v>1140</v>
      </c>
      <c r="F13" s="368">
        <v>845</v>
      </c>
      <c r="G13" s="393">
        <v>1451</v>
      </c>
      <c r="H13" s="388">
        <v>1257</v>
      </c>
      <c r="I13" s="369">
        <v>926</v>
      </c>
      <c r="J13" s="369">
        <v>1608</v>
      </c>
      <c r="K13" s="362">
        <v>1178</v>
      </c>
      <c r="L13" s="369">
        <v>870</v>
      </c>
      <c r="M13" s="393">
        <v>1504</v>
      </c>
      <c r="N13" s="364">
        <v>1392</v>
      </c>
      <c r="O13" s="369">
        <v>1174</v>
      </c>
      <c r="P13" s="369">
        <v>1623</v>
      </c>
      <c r="Q13" s="362">
        <v>1306</v>
      </c>
      <c r="R13" s="369">
        <v>1106</v>
      </c>
      <c r="S13" s="393">
        <v>1518</v>
      </c>
      <c r="T13" s="397">
        <v>1.9</v>
      </c>
      <c r="U13" s="371">
        <v>0.1</v>
      </c>
      <c r="V13" s="370">
        <v>1</v>
      </c>
      <c r="W13" s="114"/>
      <c r="X13" s="35"/>
    </row>
    <row r="14" spans="1:24" x14ac:dyDescent="0.25">
      <c r="A14" s="386">
        <v>2011</v>
      </c>
      <c r="B14" s="388">
        <v>1256</v>
      </c>
      <c r="C14" s="368">
        <v>932</v>
      </c>
      <c r="D14" s="368">
        <v>1603</v>
      </c>
      <c r="E14" s="362">
        <v>1177</v>
      </c>
      <c r="F14" s="368">
        <v>876</v>
      </c>
      <c r="G14" s="393">
        <v>1499</v>
      </c>
      <c r="H14" s="388">
        <v>1299</v>
      </c>
      <c r="I14" s="369">
        <v>960</v>
      </c>
      <c r="J14" s="369">
        <v>1662</v>
      </c>
      <c r="K14" s="362">
        <v>1217</v>
      </c>
      <c r="L14" s="369">
        <v>902</v>
      </c>
      <c r="M14" s="393">
        <v>1554</v>
      </c>
      <c r="N14" s="364">
        <v>1432</v>
      </c>
      <c r="O14" s="369">
        <v>1204</v>
      </c>
      <c r="P14" s="369">
        <v>1677</v>
      </c>
      <c r="Q14" s="362">
        <v>1344</v>
      </c>
      <c r="R14" s="369">
        <v>1134</v>
      </c>
      <c r="S14" s="393">
        <v>1568</v>
      </c>
      <c r="T14" s="397">
        <v>3.3</v>
      </c>
      <c r="U14" s="371">
        <v>0.8</v>
      </c>
      <c r="V14" s="370">
        <v>1.2</v>
      </c>
      <c r="W14" s="114"/>
      <c r="X14" s="35"/>
    </row>
    <row r="15" spans="1:24" x14ac:dyDescent="0.25">
      <c r="A15" s="386">
        <v>2012</v>
      </c>
      <c r="B15" s="388">
        <v>1282</v>
      </c>
      <c r="C15" s="368">
        <v>967</v>
      </c>
      <c r="D15" s="368">
        <v>1617</v>
      </c>
      <c r="E15" s="362">
        <v>1201</v>
      </c>
      <c r="F15" s="368">
        <v>909</v>
      </c>
      <c r="G15" s="393">
        <v>1512</v>
      </c>
      <c r="H15" s="388">
        <v>1323</v>
      </c>
      <c r="I15" s="369">
        <v>995</v>
      </c>
      <c r="J15" s="369">
        <v>1671</v>
      </c>
      <c r="K15" s="362">
        <v>1240</v>
      </c>
      <c r="L15" s="369">
        <v>936</v>
      </c>
      <c r="M15" s="393">
        <v>1564</v>
      </c>
      <c r="N15" s="364">
        <v>1462</v>
      </c>
      <c r="O15" s="369">
        <v>1250</v>
      </c>
      <c r="P15" s="369">
        <v>1688</v>
      </c>
      <c r="Q15" s="362">
        <v>1372</v>
      </c>
      <c r="R15" s="369">
        <v>1177</v>
      </c>
      <c r="S15" s="393">
        <v>1579</v>
      </c>
      <c r="T15" s="397">
        <v>1.9</v>
      </c>
      <c r="U15" s="371">
        <v>0.5</v>
      </c>
      <c r="V15" s="370">
        <v>-0.2</v>
      </c>
      <c r="W15" s="114"/>
      <c r="X15" s="35"/>
    </row>
    <row r="16" spans="1:24" x14ac:dyDescent="0.25">
      <c r="A16" s="386">
        <v>2013</v>
      </c>
      <c r="B16" s="388">
        <v>1306</v>
      </c>
      <c r="C16" s="368">
        <v>993</v>
      </c>
      <c r="D16" s="368">
        <v>1642</v>
      </c>
      <c r="E16" s="362">
        <v>1220</v>
      </c>
      <c r="F16" s="368">
        <v>930</v>
      </c>
      <c r="G16" s="393">
        <v>1531</v>
      </c>
      <c r="H16" s="388">
        <v>1348</v>
      </c>
      <c r="I16" s="369">
        <v>1021</v>
      </c>
      <c r="J16" s="369">
        <v>1697</v>
      </c>
      <c r="K16" s="362">
        <v>1259</v>
      </c>
      <c r="L16" s="369">
        <v>957</v>
      </c>
      <c r="M16" s="393">
        <v>1583</v>
      </c>
      <c r="N16" s="364">
        <v>1492</v>
      </c>
      <c r="O16" s="369">
        <v>1284</v>
      </c>
      <c r="P16" s="369">
        <v>1715</v>
      </c>
      <c r="Q16" s="362">
        <v>1396</v>
      </c>
      <c r="R16" s="369">
        <v>1206</v>
      </c>
      <c r="S16" s="393">
        <v>1600</v>
      </c>
      <c r="T16" s="397">
        <v>1.9</v>
      </c>
      <c r="U16" s="371">
        <v>1.1000000000000001</v>
      </c>
      <c r="V16" s="370">
        <v>0.5</v>
      </c>
      <c r="W16" s="114"/>
      <c r="X16" s="35"/>
    </row>
    <row r="17" spans="1:25" x14ac:dyDescent="0.25">
      <c r="A17" s="386">
        <v>2014</v>
      </c>
      <c r="B17" s="388">
        <v>1322</v>
      </c>
      <c r="C17" s="368">
        <v>1008</v>
      </c>
      <c r="D17" s="368">
        <v>1661</v>
      </c>
      <c r="E17" s="362">
        <v>1235</v>
      </c>
      <c r="F17" s="368">
        <v>943</v>
      </c>
      <c r="G17" s="393">
        <v>1549</v>
      </c>
      <c r="H17" s="388">
        <v>1364</v>
      </c>
      <c r="I17" s="369">
        <v>1036</v>
      </c>
      <c r="J17" s="369">
        <v>1716</v>
      </c>
      <c r="K17" s="362">
        <v>1274</v>
      </c>
      <c r="L17" s="369">
        <v>970</v>
      </c>
      <c r="M17" s="393">
        <v>1600</v>
      </c>
      <c r="N17" s="364">
        <v>1508</v>
      </c>
      <c r="O17" s="369">
        <v>1297</v>
      </c>
      <c r="P17" s="369">
        <v>1735</v>
      </c>
      <c r="Q17" s="362">
        <v>1410</v>
      </c>
      <c r="R17" s="369">
        <v>1217</v>
      </c>
      <c r="S17" s="393">
        <v>1618</v>
      </c>
      <c r="T17" s="397">
        <v>1.2</v>
      </c>
      <c r="U17" s="371">
        <v>1.1000000000000001</v>
      </c>
      <c r="V17" s="370">
        <v>1.2</v>
      </c>
      <c r="W17" s="114"/>
      <c r="X17" s="35"/>
    </row>
    <row r="18" spans="1:25" x14ac:dyDescent="0.25">
      <c r="A18" s="386">
        <v>2015</v>
      </c>
      <c r="B18" s="388">
        <v>1334</v>
      </c>
      <c r="C18" s="368">
        <v>1021</v>
      </c>
      <c r="D18" s="368">
        <v>1673</v>
      </c>
      <c r="E18" s="362">
        <v>1245</v>
      </c>
      <c r="F18" s="368">
        <v>955</v>
      </c>
      <c r="G18" s="393">
        <v>1559</v>
      </c>
      <c r="H18" s="388">
        <v>1376</v>
      </c>
      <c r="I18" s="369">
        <v>1050</v>
      </c>
      <c r="J18" s="369">
        <v>1728</v>
      </c>
      <c r="K18" s="362">
        <v>1284</v>
      </c>
      <c r="L18" s="369">
        <v>982</v>
      </c>
      <c r="M18" s="393">
        <v>1610</v>
      </c>
      <c r="N18" s="364">
        <v>1520</v>
      </c>
      <c r="O18" s="369">
        <v>1309</v>
      </c>
      <c r="P18" s="369">
        <v>1747</v>
      </c>
      <c r="Q18" s="362">
        <v>1421</v>
      </c>
      <c r="R18" s="369">
        <v>1228</v>
      </c>
      <c r="S18" s="393">
        <v>1629</v>
      </c>
      <c r="T18" s="397">
        <v>0.9</v>
      </c>
      <c r="U18" s="371">
        <v>0.7</v>
      </c>
      <c r="V18" s="370">
        <v>0.8</v>
      </c>
      <c r="W18" s="114"/>
      <c r="X18" s="114"/>
      <c r="Y18" s="114"/>
    </row>
    <row r="19" spans="1:25" x14ac:dyDescent="0.25">
      <c r="A19" s="386">
        <v>2016</v>
      </c>
      <c r="B19" s="388">
        <v>1345</v>
      </c>
      <c r="C19" s="368">
        <v>1041</v>
      </c>
      <c r="D19" s="368">
        <v>1671</v>
      </c>
      <c r="E19" s="362">
        <v>1257</v>
      </c>
      <c r="F19" s="368">
        <v>974</v>
      </c>
      <c r="G19" s="393">
        <v>1560</v>
      </c>
      <c r="H19" s="388">
        <v>1386</v>
      </c>
      <c r="I19" s="369">
        <v>1069</v>
      </c>
      <c r="J19" s="369">
        <v>1725</v>
      </c>
      <c r="K19" s="362">
        <v>1295</v>
      </c>
      <c r="L19" s="369">
        <v>1001</v>
      </c>
      <c r="M19" s="393">
        <v>1610</v>
      </c>
      <c r="N19" s="364">
        <v>1529</v>
      </c>
      <c r="O19" s="369">
        <v>1329</v>
      </c>
      <c r="P19" s="369">
        <v>1744</v>
      </c>
      <c r="Q19" s="362">
        <v>1430</v>
      </c>
      <c r="R19" s="369">
        <v>1246</v>
      </c>
      <c r="S19" s="393">
        <v>1629</v>
      </c>
      <c r="T19" s="397">
        <v>0.7</v>
      </c>
      <c r="U19" s="371">
        <v>0.1</v>
      </c>
      <c r="V19" s="370">
        <v>0.7</v>
      </c>
      <c r="W19" s="114"/>
      <c r="X19" s="114"/>
      <c r="Y19" s="114"/>
    </row>
    <row r="20" spans="1:25" s="81" customFormat="1" x14ac:dyDescent="0.25">
      <c r="A20" s="386">
        <v>2017</v>
      </c>
      <c r="B20" s="388">
        <v>1372</v>
      </c>
      <c r="C20" s="368">
        <v>1062</v>
      </c>
      <c r="D20" s="368">
        <v>1709</v>
      </c>
      <c r="E20" s="362">
        <v>1284</v>
      </c>
      <c r="F20" s="368">
        <v>996</v>
      </c>
      <c r="G20" s="393">
        <v>1598</v>
      </c>
      <c r="H20" s="388">
        <v>1413</v>
      </c>
      <c r="I20" s="369">
        <v>1091</v>
      </c>
      <c r="J20" s="369">
        <v>1764</v>
      </c>
      <c r="K20" s="362">
        <v>1323</v>
      </c>
      <c r="L20" s="369">
        <v>1023</v>
      </c>
      <c r="M20" s="393">
        <v>1649</v>
      </c>
      <c r="N20" s="364">
        <v>1557</v>
      </c>
      <c r="O20" s="369">
        <v>1347</v>
      </c>
      <c r="P20" s="369">
        <v>1784</v>
      </c>
      <c r="Q20" s="362">
        <v>1458</v>
      </c>
      <c r="R20" s="369">
        <v>1265</v>
      </c>
      <c r="S20" s="393">
        <v>1669</v>
      </c>
      <c r="T20" s="397">
        <v>2</v>
      </c>
      <c r="U20" s="371">
        <v>0.8</v>
      </c>
      <c r="V20" s="370">
        <v>1.2</v>
      </c>
      <c r="W20" s="114"/>
      <c r="X20" s="114"/>
      <c r="Y20" s="114"/>
    </row>
    <row r="21" spans="1:25" s="105" customFormat="1" x14ac:dyDescent="0.25">
      <c r="A21" s="386">
        <v>2018</v>
      </c>
      <c r="B21" s="388">
        <v>1379</v>
      </c>
      <c r="C21" s="368">
        <v>1073</v>
      </c>
      <c r="D21" s="368">
        <v>1715</v>
      </c>
      <c r="E21" s="362">
        <v>1273</v>
      </c>
      <c r="F21" s="368">
        <v>993</v>
      </c>
      <c r="G21" s="393">
        <v>1581</v>
      </c>
      <c r="H21" s="388">
        <v>1420</v>
      </c>
      <c r="I21" s="369">
        <v>1102</v>
      </c>
      <c r="J21" s="369">
        <v>1769</v>
      </c>
      <c r="K21" s="362">
        <v>1312</v>
      </c>
      <c r="L21" s="369">
        <v>1020</v>
      </c>
      <c r="M21" s="393">
        <v>1631</v>
      </c>
      <c r="N21" s="364">
        <v>1563</v>
      </c>
      <c r="O21" s="369">
        <v>1355</v>
      </c>
      <c r="P21" s="369">
        <v>1791</v>
      </c>
      <c r="Q21" s="362">
        <v>1445</v>
      </c>
      <c r="R21" s="369">
        <v>1256</v>
      </c>
      <c r="S21" s="393">
        <v>1651</v>
      </c>
      <c r="T21" s="397">
        <v>0.5</v>
      </c>
      <c r="U21" s="371">
        <v>-1.1000000000000001</v>
      </c>
      <c r="V21" s="370">
        <v>0.5</v>
      </c>
      <c r="W21" s="114"/>
      <c r="X21" s="114"/>
      <c r="Y21" s="114"/>
    </row>
    <row r="22" spans="1:25" s="491" customFormat="1" x14ac:dyDescent="0.25">
      <c r="A22" s="386">
        <v>2019</v>
      </c>
      <c r="B22" s="388">
        <v>1393</v>
      </c>
      <c r="C22" s="368">
        <v>1088</v>
      </c>
      <c r="D22" s="368">
        <v>1730</v>
      </c>
      <c r="E22" s="362">
        <v>1292</v>
      </c>
      <c r="F22" s="368">
        <v>1011</v>
      </c>
      <c r="G22" s="393">
        <v>1602</v>
      </c>
      <c r="H22" s="388">
        <v>1434</v>
      </c>
      <c r="I22" s="369">
        <v>1117</v>
      </c>
      <c r="J22" s="369">
        <v>1784</v>
      </c>
      <c r="K22" s="362">
        <v>1330</v>
      </c>
      <c r="L22" s="369">
        <v>1038</v>
      </c>
      <c r="M22" s="393">
        <v>1653</v>
      </c>
      <c r="N22" s="364">
        <v>1576</v>
      </c>
      <c r="O22" s="369">
        <v>1367</v>
      </c>
      <c r="P22" s="369">
        <v>1806</v>
      </c>
      <c r="Q22" s="362">
        <v>1463</v>
      </c>
      <c r="R22" s="369">
        <v>1273</v>
      </c>
      <c r="S22" s="393">
        <v>1673</v>
      </c>
      <c r="T22" s="397">
        <v>1</v>
      </c>
      <c r="U22" s="371">
        <v>-0.5</v>
      </c>
      <c r="V22" s="370">
        <v>0.7</v>
      </c>
      <c r="W22" s="114"/>
      <c r="X22" s="114"/>
      <c r="Y22" s="114"/>
    </row>
    <row r="23" spans="1:25" s="773" customFormat="1" x14ac:dyDescent="0.25">
      <c r="A23" s="386">
        <v>2020</v>
      </c>
      <c r="B23" s="388">
        <v>1402</v>
      </c>
      <c r="C23" s="368">
        <v>1098</v>
      </c>
      <c r="D23" s="368">
        <v>1742</v>
      </c>
      <c r="E23" s="362">
        <v>1303</v>
      </c>
      <c r="F23" s="368">
        <v>1022</v>
      </c>
      <c r="G23" s="393">
        <v>1616</v>
      </c>
      <c r="H23" s="388">
        <v>1444</v>
      </c>
      <c r="I23" s="369">
        <v>1128</v>
      </c>
      <c r="J23" s="369">
        <v>1797</v>
      </c>
      <c r="K23" s="362">
        <v>1341</v>
      </c>
      <c r="L23" s="369">
        <v>1050</v>
      </c>
      <c r="M23" s="393">
        <v>1667</v>
      </c>
      <c r="N23" s="364">
        <v>1583</v>
      </c>
      <c r="O23" s="369">
        <v>1372</v>
      </c>
      <c r="P23" s="369">
        <v>1820</v>
      </c>
      <c r="Q23" s="362">
        <v>1473</v>
      </c>
      <c r="R23" s="369">
        <v>1280</v>
      </c>
      <c r="S23" s="393">
        <v>1689</v>
      </c>
      <c r="T23" s="397">
        <v>0.7</v>
      </c>
      <c r="U23" s="371">
        <v>0.7</v>
      </c>
      <c r="V23" s="370">
        <v>0</v>
      </c>
      <c r="W23" s="114"/>
      <c r="X23" s="114"/>
      <c r="Y23" s="114"/>
    </row>
    <row r="24" spans="1:25" x14ac:dyDescent="0.25">
      <c r="A24" s="387">
        <v>2021</v>
      </c>
      <c r="B24" s="390">
        <v>1429</v>
      </c>
      <c r="C24" s="373">
        <v>1122</v>
      </c>
      <c r="D24" s="373">
        <v>1775</v>
      </c>
      <c r="E24" s="372">
        <v>1327</v>
      </c>
      <c r="F24" s="373">
        <v>1044</v>
      </c>
      <c r="G24" s="394">
        <v>1645</v>
      </c>
      <c r="H24" s="390">
        <v>1470</v>
      </c>
      <c r="I24" s="374">
        <v>1152</v>
      </c>
      <c r="J24" s="374">
        <v>1830</v>
      </c>
      <c r="K24" s="372">
        <v>1366</v>
      </c>
      <c r="L24" s="374">
        <v>1072</v>
      </c>
      <c r="M24" s="394">
        <v>1697</v>
      </c>
      <c r="N24" s="392">
        <v>1612</v>
      </c>
      <c r="O24" s="374">
        <v>1398</v>
      </c>
      <c r="P24" s="374">
        <v>1854</v>
      </c>
      <c r="Q24" s="372">
        <v>1499</v>
      </c>
      <c r="R24" s="374">
        <v>1305</v>
      </c>
      <c r="S24" s="394">
        <v>1719</v>
      </c>
      <c r="T24" s="398">
        <v>1.8</v>
      </c>
      <c r="U24" s="375">
        <v>-0.9</v>
      </c>
      <c r="V24" s="376">
        <v>1.4</v>
      </c>
      <c r="W24" s="114"/>
      <c r="X24" s="114"/>
      <c r="Y24" s="114"/>
    </row>
    <row r="25" spans="1:25" x14ac:dyDescent="0.25">
      <c r="A25" s="377"/>
      <c r="B25" s="378"/>
      <c r="C25" s="379"/>
      <c r="D25" s="379"/>
      <c r="E25" s="380"/>
      <c r="F25" s="380"/>
      <c r="G25" s="380"/>
      <c r="H25" s="378"/>
      <c r="I25" s="379"/>
      <c r="J25" s="379"/>
      <c r="K25" s="378"/>
      <c r="L25" s="380"/>
      <c r="M25" s="380"/>
      <c r="N25" s="378"/>
      <c r="O25" s="379"/>
      <c r="P25" s="379"/>
      <c r="Q25" s="378"/>
      <c r="R25" s="380"/>
      <c r="S25" s="380"/>
      <c r="T25" s="381"/>
      <c r="U25" s="382"/>
      <c r="V25" s="382"/>
    </row>
    <row r="26" spans="1:25" ht="15" customHeight="1" x14ac:dyDescent="0.25">
      <c r="A26" s="955" t="s">
        <v>18</v>
      </c>
      <c r="B26" s="955"/>
      <c r="C26" s="955"/>
      <c r="D26" s="955"/>
      <c r="E26" s="955"/>
      <c r="F26" s="955"/>
      <c r="G26" s="955"/>
      <c r="H26" s="955"/>
      <c r="I26" s="955"/>
      <c r="J26" s="955"/>
      <c r="K26" s="955"/>
      <c r="L26" s="955"/>
      <c r="M26" s="955"/>
      <c r="N26" s="955"/>
      <c r="O26" s="955"/>
      <c r="P26" s="955"/>
      <c r="Q26" s="383"/>
      <c r="R26" s="383"/>
      <c r="S26" s="384"/>
      <c r="T26" s="384"/>
      <c r="U26" s="384"/>
      <c r="V26" s="384"/>
    </row>
    <row r="27" spans="1:25" s="34" customFormat="1" ht="26.25" customHeight="1" x14ac:dyDescent="0.25">
      <c r="A27" s="955" t="s">
        <v>1841</v>
      </c>
      <c r="B27" s="955"/>
      <c r="C27" s="955"/>
      <c r="D27" s="955"/>
      <c r="E27" s="955"/>
      <c r="F27" s="955"/>
      <c r="G27" s="955"/>
      <c r="H27" s="955"/>
      <c r="I27" s="955"/>
      <c r="J27" s="955"/>
      <c r="K27" s="955"/>
      <c r="L27" s="955"/>
      <c r="M27" s="955"/>
      <c r="N27" s="955"/>
      <c r="O27" s="955"/>
      <c r="P27" s="955"/>
      <c r="Q27" s="384"/>
      <c r="R27" s="384"/>
      <c r="S27" s="384"/>
      <c r="T27" s="384"/>
      <c r="U27" s="384"/>
      <c r="V27" s="384"/>
      <c r="W27" s="3"/>
    </row>
    <row r="28" spans="1:25" s="34" customFormat="1" x14ac:dyDescent="0.25">
      <c r="A28" s="21" t="s">
        <v>266</v>
      </c>
      <c r="B28" s="766"/>
      <c r="C28" s="766"/>
      <c r="D28" s="766"/>
      <c r="E28" s="767"/>
      <c r="F28" s="767"/>
      <c r="G28" s="767"/>
      <c r="H28" s="767"/>
      <c r="I28" s="767"/>
      <c r="J28" s="767"/>
      <c r="K28" s="767"/>
      <c r="L28" s="767"/>
      <c r="M28" s="767"/>
      <c r="N28" s="767"/>
      <c r="O28" s="767"/>
      <c r="P28" s="767"/>
      <c r="Q28" s="384"/>
      <c r="R28" s="384"/>
      <c r="S28" s="384"/>
      <c r="T28" s="384"/>
      <c r="U28" s="384"/>
      <c r="V28" s="384"/>
      <c r="W28" s="3"/>
    </row>
    <row r="29" spans="1:25" s="34" customFormat="1" x14ac:dyDescent="0.25">
      <c r="A29" s="351" t="s">
        <v>1842</v>
      </c>
      <c r="B29" s="385"/>
      <c r="C29" s="385"/>
      <c r="D29" s="385"/>
      <c r="E29" s="767"/>
      <c r="F29" s="767"/>
      <c r="G29" s="767"/>
      <c r="H29" s="767"/>
      <c r="I29" s="767"/>
      <c r="J29" s="767"/>
      <c r="K29" s="767"/>
      <c r="L29" s="767"/>
      <c r="M29" s="767"/>
      <c r="N29" s="767"/>
      <c r="O29" s="767"/>
      <c r="P29" s="767"/>
      <c r="Q29" s="384"/>
      <c r="R29" s="384"/>
      <c r="S29" s="384"/>
      <c r="T29" s="384"/>
      <c r="U29" s="384"/>
      <c r="V29" s="384"/>
      <c r="W29" s="3"/>
    </row>
    <row r="30" spans="1:25" s="34" customFormat="1" x14ac:dyDescent="0.25">
      <c r="A30" s="351" t="s">
        <v>1843</v>
      </c>
      <c r="B30" s="385"/>
      <c r="C30" s="385"/>
      <c r="D30" s="385"/>
      <c r="E30" s="385"/>
      <c r="F30" s="385"/>
      <c r="G30" s="385"/>
      <c r="H30" s="385"/>
      <c r="I30" s="385"/>
      <c r="J30" s="385"/>
      <c r="K30" s="385"/>
      <c r="L30" s="385"/>
      <c r="M30" s="385"/>
      <c r="N30" s="385"/>
      <c r="O30" s="385"/>
      <c r="P30" s="385"/>
      <c r="Q30" s="384"/>
      <c r="R30" s="384"/>
      <c r="S30" s="384"/>
      <c r="T30" s="384"/>
      <c r="U30" s="384"/>
      <c r="V30" s="384"/>
      <c r="W30" s="3"/>
    </row>
    <row r="31" spans="1:25" s="34" customFormat="1" x14ac:dyDescent="0.25">
      <c r="A31" s="36"/>
      <c r="B31" s="36"/>
      <c r="C31" s="36"/>
      <c r="D31" s="36"/>
      <c r="E31" s="39"/>
      <c r="F31" s="40"/>
      <c r="G31" s="40"/>
      <c r="H31" s="40"/>
      <c r="I31" s="40"/>
      <c r="J31" s="40"/>
      <c r="K31" s="40"/>
      <c r="L31" s="40"/>
      <c r="M31" s="40"/>
      <c r="N31" s="40"/>
      <c r="O31" s="40"/>
      <c r="P31" s="40"/>
      <c r="Q31" s="3"/>
      <c r="R31" s="3"/>
      <c r="S31" s="3"/>
      <c r="T31" s="3"/>
      <c r="U31" s="3"/>
      <c r="V31" s="3"/>
      <c r="W31" s="3"/>
    </row>
    <row r="35" spans="43:44" x14ac:dyDescent="0.25">
      <c r="AQ35" s="3">
        <v>1.1950000000000001</v>
      </c>
      <c r="AR35" s="3">
        <v>1.228</v>
      </c>
    </row>
  </sheetData>
  <mergeCells count="8">
    <mergeCell ref="A27:P27"/>
    <mergeCell ref="A26:P26"/>
    <mergeCell ref="T3:V4"/>
    <mergeCell ref="B4:G4"/>
    <mergeCell ref="H4:M4"/>
    <mergeCell ref="N4:S4"/>
    <mergeCell ref="A4:A6"/>
    <mergeCell ref="B3:S3"/>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dimension ref="A1:G4"/>
  <sheetViews>
    <sheetView workbookViewId="0">
      <selection activeCell="G11" sqref="G11"/>
    </sheetView>
  </sheetViews>
  <sheetFormatPr baseColWidth="10" defaultColWidth="9.140625" defaultRowHeight="15" x14ac:dyDescent="0.25"/>
  <sheetData>
    <row r="1" spans="1:7" x14ac:dyDescent="0.25">
      <c r="A1" s="1" t="s">
        <v>82</v>
      </c>
      <c r="B1" s="1" t="s">
        <v>83</v>
      </c>
      <c r="C1" s="1" t="s">
        <v>84</v>
      </c>
      <c r="D1" s="1" t="s">
        <v>85</v>
      </c>
      <c r="E1" s="1" t="s">
        <v>86</v>
      </c>
      <c r="F1" s="1" t="s">
        <v>87</v>
      </c>
      <c r="G1" s="1" t="s">
        <v>88</v>
      </c>
    </row>
    <row r="2" spans="1:7" x14ac:dyDescent="0.25">
      <c r="A2" s="1">
        <v>2014</v>
      </c>
      <c r="C2" s="1">
        <v>1322.3586928146447</v>
      </c>
      <c r="D2" s="1">
        <v>1232.9527104823512</v>
      </c>
      <c r="E2" s="1">
        <v>138.3253382780068</v>
      </c>
      <c r="F2" s="1">
        <v>130.01367025327625</v>
      </c>
      <c r="G2" s="1">
        <v>1322</v>
      </c>
    </row>
    <row r="3" spans="1:7" x14ac:dyDescent="0.25">
      <c r="A3" s="1">
        <v>2014</v>
      </c>
      <c r="B3" s="1" t="s">
        <v>89</v>
      </c>
      <c r="C3" s="1">
        <v>1007.5573563708613</v>
      </c>
      <c r="D3" s="1">
        <v>941.62771491428543</v>
      </c>
      <c r="E3" s="1">
        <v>249.84954787052988</v>
      </c>
      <c r="F3" s="1">
        <v>234.90062221514199</v>
      </c>
    </row>
    <row r="4" spans="1:7" x14ac:dyDescent="0.25">
      <c r="A4" s="1">
        <v>2014</v>
      </c>
      <c r="B4" s="1" t="s">
        <v>90</v>
      </c>
      <c r="C4" s="1">
        <v>1661.1854146601595</v>
      </c>
      <c r="D4" s="1">
        <v>1546.5113959538594</v>
      </c>
      <c r="E4" s="1">
        <v>18.289690496077323</v>
      </c>
      <c r="F4" s="1">
        <v>17.121830278660028</v>
      </c>
    </row>
  </sheetData>
  <pageMargins left="0.78740157499999996" right="0.78740157499999996" top="0.984251969" bottom="0.984251969" header="0.5" footer="0.5"/>
  <headerFooter alignWithMargins="0">
    <oddHeader>&amp;A</oddHeader>
    <oddFooter>Page &amp;P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dimension ref="A1:AE31"/>
  <sheetViews>
    <sheetView topLeftCell="A22" zoomScaleNormal="100" workbookViewId="0">
      <pane xSplit="1" topLeftCell="E1" activePane="topRight" state="frozen"/>
      <selection activeCell="AQ34" sqref="AQ34:AR34"/>
      <selection pane="topRight" activeCell="I1" sqref="I1"/>
    </sheetView>
  </sheetViews>
  <sheetFormatPr baseColWidth="10" defaultRowHeight="14.25" x14ac:dyDescent="0.2"/>
  <cols>
    <col min="1" max="1" width="9.28515625" style="69" customWidth="1"/>
    <col min="2" max="13" width="11.42578125" style="69"/>
    <col min="14" max="14" width="14.5703125" style="69" customWidth="1"/>
    <col min="15" max="21" width="11.42578125" style="69"/>
    <col min="22" max="22" width="15.7109375" style="69" customWidth="1"/>
    <col min="23" max="16384" width="11.42578125" style="69"/>
  </cols>
  <sheetData>
    <row r="1" spans="1:31" ht="15" x14ac:dyDescent="0.25">
      <c r="A1" s="149" t="s">
        <v>1871</v>
      </c>
      <c r="B1" s="149"/>
      <c r="C1" s="149"/>
      <c r="D1" s="149"/>
      <c r="E1" s="149"/>
    </row>
    <row r="2" spans="1:31" x14ac:dyDescent="0.2">
      <c r="A2" s="30"/>
      <c r="B2" s="30"/>
      <c r="C2" s="30"/>
      <c r="D2" s="30"/>
      <c r="E2" s="30"/>
      <c r="F2" s="30"/>
      <c r="G2" s="31"/>
      <c r="H2" s="31"/>
      <c r="I2" s="30"/>
      <c r="J2" s="30"/>
      <c r="K2" s="31"/>
      <c r="L2" s="31"/>
      <c r="M2" s="31"/>
      <c r="N2" s="32"/>
      <c r="O2" s="32"/>
      <c r="P2" s="33"/>
    </row>
    <row r="3" spans="1:31" ht="30" customHeight="1" x14ac:dyDescent="0.2">
      <c r="A3" s="361"/>
      <c r="B3" s="968" t="s">
        <v>128</v>
      </c>
      <c r="C3" s="968"/>
      <c r="D3" s="968"/>
      <c r="E3" s="968"/>
      <c r="F3" s="968"/>
      <c r="G3" s="968"/>
      <c r="H3" s="968"/>
      <c r="I3" s="968"/>
      <c r="J3" s="968"/>
      <c r="K3" s="968"/>
      <c r="L3" s="968"/>
      <c r="M3" s="968"/>
      <c r="N3" s="968"/>
      <c r="O3" s="968"/>
      <c r="P3" s="968"/>
      <c r="Q3" s="968"/>
      <c r="R3" s="968"/>
      <c r="S3" s="969"/>
      <c r="T3" s="956" t="s">
        <v>242</v>
      </c>
      <c r="U3" s="957"/>
      <c r="V3" s="958"/>
    </row>
    <row r="4" spans="1:31" ht="31.5" customHeight="1" x14ac:dyDescent="0.2">
      <c r="A4" s="966"/>
      <c r="B4" s="962" t="s">
        <v>239</v>
      </c>
      <c r="C4" s="963"/>
      <c r="D4" s="963"/>
      <c r="E4" s="963"/>
      <c r="F4" s="963"/>
      <c r="G4" s="973"/>
      <c r="H4" s="963" t="s">
        <v>240</v>
      </c>
      <c r="I4" s="963"/>
      <c r="J4" s="963"/>
      <c r="K4" s="963"/>
      <c r="L4" s="963"/>
      <c r="M4" s="974"/>
      <c r="N4" s="975" t="s">
        <v>241</v>
      </c>
      <c r="O4" s="963"/>
      <c r="P4" s="963"/>
      <c r="Q4" s="963"/>
      <c r="R4" s="963"/>
      <c r="S4" s="965"/>
      <c r="T4" s="970"/>
      <c r="U4" s="971"/>
      <c r="V4" s="972"/>
    </row>
    <row r="5" spans="1:31" ht="18.75" customHeight="1" x14ac:dyDescent="0.2">
      <c r="A5" s="966"/>
      <c r="B5" s="388" t="s">
        <v>129</v>
      </c>
      <c r="C5" s="362" t="s">
        <v>129</v>
      </c>
      <c r="D5" s="362" t="s">
        <v>129</v>
      </c>
      <c r="E5" s="362" t="s">
        <v>130</v>
      </c>
      <c r="F5" s="362" t="s">
        <v>130</v>
      </c>
      <c r="G5" s="365" t="s">
        <v>130</v>
      </c>
      <c r="H5" s="363" t="s">
        <v>129</v>
      </c>
      <c r="I5" s="363" t="s">
        <v>129</v>
      </c>
      <c r="J5" s="364" t="s">
        <v>129</v>
      </c>
      <c r="K5" s="362" t="s">
        <v>130</v>
      </c>
      <c r="L5" s="362" t="s">
        <v>130</v>
      </c>
      <c r="M5" s="365" t="s">
        <v>130</v>
      </c>
      <c r="N5" s="364" t="s">
        <v>129</v>
      </c>
      <c r="O5" s="362" t="s">
        <v>129</v>
      </c>
      <c r="P5" s="362" t="s">
        <v>129</v>
      </c>
      <c r="Q5" s="362" t="s">
        <v>130</v>
      </c>
      <c r="R5" s="362" t="s">
        <v>130</v>
      </c>
      <c r="S5" s="365" t="s">
        <v>130</v>
      </c>
      <c r="T5" s="364" t="s">
        <v>129</v>
      </c>
      <c r="U5" s="362" t="s">
        <v>129</v>
      </c>
      <c r="V5" s="365" t="s">
        <v>129</v>
      </c>
    </row>
    <row r="6" spans="1:31" ht="44.25" customHeight="1" x14ac:dyDescent="0.2">
      <c r="A6" s="966"/>
      <c r="B6" s="389" t="s">
        <v>12</v>
      </c>
      <c r="C6" s="366" t="s">
        <v>9</v>
      </c>
      <c r="D6" s="366" t="s">
        <v>10</v>
      </c>
      <c r="E6" s="366" t="s">
        <v>12</v>
      </c>
      <c r="F6" s="366" t="s">
        <v>9</v>
      </c>
      <c r="G6" s="367" t="s">
        <v>10</v>
      </c>
      <c r="H6" s="391" t="s">
        <v>12</v>
      </c>
      <c r="I6" s="366" t="s">
        <v>9</v>
      </c>
      <c r="J6" s="366" t="s">
        <v>10</v>
      </c>
      <c r="K6" s="366" t="s">
        <v>12</v>
      </c>
      <c r="L6" s="366" t="s">
        <v>9</v>
      </c>
      <c r="M6" s="367" t="s">
        <v>10</v>
      </c>
      <c r="N6" s="391" t="s">
        <v>12</v>
      </c>
      <c r="O6" s="366" t="s">
        <v>9</v>
      </c>
      <c r="P6" s="366" t="s">
        <v>10</v>
      </c>
      <c r="Q6" s="366" t="s">
        <v>12</v>
      </c>
      <c r="R6" s="366" t="s">
        <v>9</v>
      </c>
      <c r="S6" s="367" t="s">
        <v>10</v>
      </c>
      <c r="T6" s="396"/>
      <c r="U6" s="366" t="s">
        <v>264</v>
      </c>
      <c r="V6" s="367" t="s">
        <v>265</v>
      </c>
    </row>
    <row r="7" spans="1:31" ht="15" x14ac:dyDescent="0.25">
      <c r="A7" s="420">
        <v>2004</v>
      </c>
      <c r="B7" s="421">
        <v>1088</v>
      </c>
      <c r="C7" s="422">
        <v>743</v>
      </c>
      <c r="D7" s="422">
        <v>1478</v>
      </c>
      <c r="E7" s="423" t="s">
        <v>14</v>
      </c>
      <c r="F7" s="424" t="s">
        <v>14</v>
      </c>
      <c r="G7" s="425" t="s">
        <v>14</v>
      </c>
      <c r="H7" s="426">
        <v>1127</v>
      </c>
      <c r="I7" s="424">
        <v>767</v>
      </c>
      <c r="J7" s="684">
        <v>1535</v>
      </c>
      <c r="K7" s="685" t="s">
        <v>14</v>
      </c>
      <c r="L7" s="684" t="s">
        <v>14</v>
      </c>
      <c r="M7" s="686" t="s">
        <v>14</v>
      </c>
      <c r="N7" s="687">
        <v>1257</v>
      </c>
      <c r="O7" s="684">
        <v>1000</v>
      </c>
      <c r="P7" s="684">
        <v>1547</v>
      </c>
      <c r="Q7" s="685" t="s">
        <v>14</v>
      </c>
      <c r="R7" s="684" t="s">
        <v>14</v>
      </c>
      <c r="S7" s="686" t="s">
        <v>14</v>
      </c>
      <c r="T7" s="427"/>
      <c r="U7" s="428"/>
      <c r="V7" s="429"/>
      <c r="X7" s="149"/>
      <c r="AA7" s="123"/>
      <c r="AB7" s="123"/>
    </row>
    <row r="8" spans="1:31" x14ac:dyDescent="0.2">
      <c r="A8" s="386">
        <v>2005</v>
      </c>
      <c r="B8" s="388">
        <v>1123</v>
      </c>
      <c r="C8" s="368">
        <v>770</v>
      </c>
      <c r="D8" s="368">
        <v>1523</v>
      </c>
      <c r="E8" s="362" t="s">
        <v>14</v>
      </c>
      <c r="F8" s="369" t="s">
        <v>14</v>
      </c>
      <c r="G8" s="393" t="s">
        <v>14</v>
      </c>
      <c r="H8" s="364">
        <v>1163</v>
      </c>
      <c r="I8" s="369">
        <v>794</v>
      </c>
      <c r="J8" s="369">
        <v>1581</v>
      </c>
      <c r="K8" s="362" t="s">
        <v>14</v>
      </c>
      <c r="L8" s="369" t="s">
        <v>14</v>
      </c>
      <c r="M8" s="393" t="s">
        <v>14</v>
      </c>
      <c r="N8" s="364">
        <v>1295</v>
      </c>
      <c r="O8" s="369">
        <v>1031</v>
      </c>
      <c r="P8" s="369">
        <v>1593</v>
      </c>
      <c r="Q8" s="362" t="s">
        <v>14</v>
      </c>
      <c r="R8" s="369" t="s">
        <v>14</v>
      </c>
      <c r="S8" s="393" t="s">
        <v>14</v>
      </c>
      <c r="T8" s="397">
        <v>3.2</v>
      </c>
      <c r="U8" s="371">
        <v>1.6</v>
      </c>
      <c r="V8" s="370">
        <v>1.2</v>
      </c>
      <c r="W8" s="415"/>
      <c r="Y8" s="416"/>
      <c r="AA8" s="123"/>
      <c r="AB8" s="123"/>
      <c r="AC8" s="417"/>
      <c r="AD8" s="417"/>
      <c r="AE8" s="417"/>
    </row>
    <row r="9" spans="1:31" x14ac:dyDescent="0.2">
      <c r="A9" s="386">
        <v>2006</v>
      </c>
      <c r="B9" s="388">
        <v>1161</v>
      </c>
      <c r="C9" s="368">
        <v>803</v>
      </c>
      <c r="D9" s="368">
        <v>1566</v>
      </c>
      <c r="E9" s="362" t="s">
        <v>14</v>
      </c>
      <c r="F9" s="369" t="s">
        <v>14</v>
      </c>
      <c r="G9" s="393" t="s">
        <v>14</v>
      </c>
      <c r="H9" s="364">
        <v>1202</v>
      </c>
      <c r="I9" s="369">
        <v>827</v>
      </c>
      <c r="J9" s="369">
        <v>1625</v>
      </c>
      <c r="K9" s="362" t="s">
        <v>14</v>
      </c>
      <c r="L9" s="369" t="s">
        <v>14</v>
      </c>
      <c r="M9" s="393" t="s">
        <v>14</v>
      </c>
      <c r="N9" s="364">
        <v>1334</v>
      </c>
      <c r="O9" s="369">
        <v>1064</v>
      </c>
      <c r="P9" s="369">
        <v>1638</v>
      </c>
      <c r="Q9" s="362" t="s">
        <v>14</v>
      </c>
      <c r="R9" s="369" t="s">
        <v>14</v>
      </c>
      <c r="S9" s="393" t="s">
        <v>14</v>
      </c>
      <c r="T9" s="397">
        <v>3.4</v>
      </c>
      <c r="U9" s="371">
        <v>1.8</v>
      </c>
      <c r="V9" s="370">
        <v>1.5</v>
      </c>
      <c r="W9" s="415"/>
      <c r="Y9" s="416"/>
      <c r="AA9" s="123"/>
      <c r="AB9" s="123"/>
      <c r="AC9" s="417"/>
      <c r="AD9" s="417"/>
      <c r="AE9" s="417"/>
    </row>
    <row r="10" spans="1:31" x14ac:dyDescent="0.2">
      <c r="A10" s="386">
        <v>2007</v>
      </c>
      <c r="B10" s="388">
        <v>1198</v>
      </c>
      <c r="C10" s="368">
        <v>835</v>
      </c>
      <c r="D10" s="368">
        <v>1607</v>
      </c>
      <c r="E10" s="362" t="s">
        <v>14</v>
      </c>
      <c r="F10" s="369" t="s">
        <v>14</v>
      </c>
      <c r="G10" s="393" t="s">
        <v>14</v>
      </c>
      <c r="H10" s="364">
        <v>1240</v>
      </c>
      <c r="I10" s="369">
        <v>861</v>
      </c>
      <c r="J10" s="369">
        <v>1667</v>
      </c>
      <c r="K10" s="362" t="s">
        <v>14</v>
      </c>
      <c r="L10" s="369" t="s">
        <v>14</v>
      </c>
      <c r="M10" s="393" t="s">
        <v>14</v>
      </c>
      <c r="N10" s="364">
        <v>1373</v>
      </c>
      <c r="O10" s="369">
        <v>1100</v>
      </c>
      <c r="P10" s="369">
        <v>1682</v>
      </c>
      <c r="Q10" s="362" t="s">
        <v>14</v>
      </c>
      <c r="R10" s="369" t="s">
        <v>14</v>
      </c>
      <c r="S10" s="393" t="s">
        <v>14</v>
      </c>
      <c r="T10" s="397">
        <v>3.1</v>
      </c>
      <c r="U10" s="371">
        <v>0.5</v>
      </c>
      <c r="V10" s="370">
        <v>1.3</v>
      </c>
      <c r="W10" s="415"/>
      <c r="Y10" s="416"/>
      <c r="AA10" s="123"/>
      <c r="AB10" s="123"/>
      <c r="AC10" s="417"/>
      <c r="AD10" s="417"/>
      <c r="AE10" s="417"/>
    </row>
    <row r="11" spans="1:31" x14ac:dyDescent="0.2">
      <c r="A11" s="386">
        <v>2008</v>
      </c>
      <c r="B11" s="388">
        <v>1240</v>
      </c>
      <c r="C11" s="368">
        <v>875</v>
      </c>
      <c r="D11" s="368">
        <v>1650</v>
      </c>
      <c r="E11" s="362">
        <v>1161</v>
      </c>
      <c r="F11" s="368">
        <v>821</v>
      </c>
      <c r="G11" s="393">
        <v>1542</v>
      </c>
      <c r="H11" s="364">
        <v>1282</v>
      </c>
      <c r="I11" s="369">
        <v>901</v>
      </c>
      <c r="J11" s="369">
        <v>1710</v>
      </c>
      <c r="K11" s="362">
        <v>1200</v>
      </c>
      <c r="L11" s="369">
        <v>846</v>
      </c>
      <c r="M11" s="393">
        <v>1598</v>
      </c>
      <c r="N11" s="364">
        <v>1420</v>
      </c>
      <c r="O11" s="369">
        <v>1148</v>
      </c>
      <c r="P11" s="369">
        <v>1725</v>
      </c>
      <c r="Q11" s="362">
        <v>1331</v>
      </c>
      <c r="R11" s="369">
        <v>1081</v>
      </c>
      <c r="S11" s="393">
        <v>1612</v>
      </c>
      <c r="T11" s="397">
        <v>3.4</v>
      </c>
      <c r="U11" s="371">
        <v>2.4</v>
      </c>
      <c r="V11" s="370">
        <v>1.5</v>
      </c>
      <c r="W11" s="415"/>
      <c r="Y11" s="416"/>
      <c r="AA11" s="123"/>
      <c r="AB11" s="123"/>
      <c r="AC11" s="417"/>
      <c r="AD11" s="417"/>
      <c r="AE11" s="417"/>
    </row>
    <row r="12" spans="1:31" x14ac:dyDescent="0.2">
      <c r="A12" s="386">
        <v>2009</v>
      </c>
      <c r="B12" s="388">
        <v>1262</v>
      </c>
      <c r="C12" s="368">
        <v>895</v>
      </c>
      <c r="D12" s="368">
        <v>1679</v>
      </c>
      <c r="E12" s="362">
        <v>1181</v>
      </c>
      <c r="F12" s="368">
        <v>841</v>
      </c>
      <c r="G12" s="393">
        <v>1569</v>
      </c>
      <c r="H12" s="364">
        <v>1304</v>
      </c>
      <c r="I12" s="369">
        <v>922</v>
      </c>
      <c r="J12" s="369">
        <v>1739</v>
      </c>
      <c r="K12" s="362">
        <v>1221</v>
      </c>
      <c r="L12" s="369">
        <v>866</v>
      </c>
      <c r="M12" s="393">
        <v>1625</v>
      </c>
      <c r="N12" s="364">
        <v>1444</v>
      </c>
      <c r="O12" s="369">
        <v>1171</v>
      </c>
      <c r="P12" s="369">
        <v>1755</v>
      </c>
      <c r="Q12" s="362">
        <v>1354</v>
      </c>
      <c r="R12" s="369">
        <v>1103</v>
      </c>
      <c r="S12" s="393">
        <v>1640</v>
      </c>
      <c r="T12" s="397">
        <v>1.7</v>
      </c>
      <c r="U12" s="371">
        <v>0.8</v>
      </c>
      <c r="V12" s="370">
        <v>0.7</v>
      </c>
      <c r="W12" s="415"/>
      <c r="Y12" s="416"/>
      <c r="AA12" s="123"/>
      <c r="AB12" s="123"/>
      <c r="AC12" s="417"/>
      <c r="AD12" s="417"/>
      <c r="AE12" s="417"/>
    </row>
    <row r="13" spans="1:31" x14ac:dyDescent="0.2">
      <c r="A13" s="386">
        <v>2010</v>
      </c>
      <c r="B13" s="388">
        <v>1285</v>
      </c>
      <c r="C13" s="368">
        <v>918</v>
      </c>
      <c r="D13" s="368">
        <v>1708</v>
      </c>
      <c r="E13" s="362">
        <v>1203</v>
      </c>
      <c r="F13" s="368">
        <v>862</v>
      </c>
      <c r="G13" s="393">
        <v>1596</v>
      </c>
      <c r="H13" s="364">
        <v>1329</v>
      </c>
      <c r="I13" s="369">
        <v>945</v>
      </c>
      <c r="J13" s="369">
        <v>1769</v>
      </c>
      <c r="K13" s="362">
        <v>1244</v>
      </c>
      <c r="L13" s="369">
        <v>888</v>
      </c>
      <c r="M13" s="393">
        <v>1654</v>
      </c>
      <c r="N13" s="364">
        <v>1472</v>
      </c>
      <c r="O13" s="369">
        <v>1199</v>
      </c>
      <c r="P13" s="369">
        <v>1786</v>
      </c>
      <c r="Q13" s="362">
        <v>1380</v>
      </c>
      <c r="R13" s="369">
        <v>1129</v>
      </c>
      <c r="S13" s="393">
        <v>1669</v>
      </c>
      <c r="T13" s="397">
        <v>1.9</v>
      </c>
      <c r="U13" s="371">
        <v>0.1</v>
      </c>
      <c r="V13" s="370">
        <v>1</v>
      </c>
      <c r="W13" s="415"/>
      <c r="Y13" s="416"/>
      <c r="AA13" s="123"/>
      <c r="AB13" s="123"/>
      <c r="AC13" s="417"/>
      <c r="AD13" s="417"/>
      <c r="AE13" s="417"/>
    </row>
    <row r="14" spans="1:31" x14ac:dyDescent="0.2">
      <c r="A14" s="386">
        <v>2011</v>
      </c>
      <c r="B14" s="388">
        <v>1332</v>
      </c>
      <c r="C14" s="368">
        <v>953</v>
      </c>
      <c r="D14" s="368">
        <v>1776</v>
      </c>
      <c r="E14" s="362">
        <v>1247</v>
      </c>
      <c r="F14" s="368">
        <v>895</v>
      </c>
      <c r="G14" s="393">
        <v>1660</v>
      </c>
      <c r="H14" s="364">
        <v>1377</v>
      </c>
      <c r="I14" s="369">
        <v>981</v>
      </c>
      <c r="J14" s="369">
        <v>1842</v>
      </c>
      <c r="K14" s="362">
        <v>1290</v>
      </c>
      <c r="L14" s="369">
        <v>922</v>
      </c>
      <c r="M14" s="393">
        <v>1721</v>
      </c>
      <c r="N14" s="364">
        <v>1520</v>
      </c>
      <c r="O14" s="369">
        <v>1231</v>
      </c>
      <c r="P14" s="369">
        <v>1858</v>
      </c>
      <c r="Q14" s="362">
        <v>1425</v>
      </c>
      <c r="R14" s="369">
        <v>1159</v>
      </c>
      <c r="S14" s="393">
        <v>1736</v>
      </c>
      <c r="T14" s="397">
        <v>3.7</v>
      </c>
      <c r="U14" s="371">
        <v>1.2</v>
      </c>
      <c r="V14" s="370">
        <v>1.5</v>
      </c>
      <c r="Y14" s="416"/>
      <c r="AA14" s="123"/>
      <c r="AB14" s="123"/>
      <c r="AC14" s="417"/>
      <c r="AD14" s="417"/>
      <c r="AE14" s="417"/>
    </row>
    <row r="15" spans="1:31" x14ac:dyDescent="0.2">
      <c r="A15" s="386">
        <v>2012</v>
      </c>
      <c r="B15" s="388">
        <v>1357</v>
      </c>
      <c r="C15" s="368">
        <v>990</v>
      </c>
      <c r="D15" s="368">
        <v>1781</v>
      </c>
      <c r="E15" s="362">
        <v>1270</v>
      </c>
      <c r="F15" s="368">
        <v>930</v>
      </c>
      <c r="G15" s="393">
        <v>1664</v>
      </c>
      <c r="H15" s="364">
        <v>1400</v>
      </c>
      <c r="I15" s="369">
        <v>1019</v>
      </c>
      <c r="J15" s="369">
        <v>1841</v>
      </c>
      <c r="K15" s="362">
        <v>1311</v>
      </c>
      <c r="L15" s="369">
        <v>957</v>
      </c>
      <c r="M15" s="393">
        <v>1721</v>
      </c>
      <c r="N15" s="364">
        <v>1549</v>
      </c>
      <c r="O15" s="369">
        <v>1280</v>
      </c>
      <c r="P15" s="369">
        <v>1860</v>
      </c>
      <c r="Q15" s="362">
        <v>1452</v>
      </c>
      <c r="R15" s="369">
        <v>1205</v>
      </c>
      <c r="S15" s="393">
        <v>1738</v>
      </c>
      <c r="T15" s="397">
        <v>1.7</v>
      </c>
      <c r="U15" s="371">
        <v>0.3</v>
      </c>
      <c r="V15" s="370">
        <v>-0.4</v>
      </c>
      <c r="Y15" s="416"/>
      <c r="AA15" s="123"/>
      <c r="AB15" s="123"/>
      <c r="AC15" s="417"/>
      <c r="AD15" s="417"/>
      <c r="AE15" s="417"/>
    </row>
    <row r="16" spans="1:31" x14ac:dyDescent="0.2">
      <c r="A16" s="386">
        <v>2013</v>
      </c>
      <c r="B16" s="388">
        <v>1380</v>
      </c>
      <c r="C16" s="368">
        <v>1016</v>
      </c>
      <c r="D16" s="368">
        <v>1803</v>
      </c>
      <c r="E16" s="362">
        <v>1288</v>
      </c>
      <c r="F16" s="368">
        <v>951</v>
      </c>
      <c r="G16" s="393">
        <v>1680</v>
      </c>
      <c r="H16" s="364">
        <v>1424</v>
      </c>
      <c r="I16" s="369">
        <v>1045</v>
      </c>
      <c r="J16" s="369">
        <v>1864</v>
      </c>
      <c r="K16" s="362">
        <v>1329</v>
      </c>
      <c r="L16" s="369">
        <v>979</v>
      </c>
      <c r="M16" s="393">
        <v>1736</v>
      </c>
      <c r="N16" s="364">
        <v>1578</v>
      </c>
      <c r="O16" s="369">
        <v>1314</v>
      </c>
      <c r="P16" s="369">
        <v>1884</v>
      </c>
      <c r="Q16" s="362">
        <v>1475</v>
      </c>
      <c r="R16" s="369">
        <v>1234</v>
      </c>
      <c r="S16" s="393">
        <v>1755</v>
      </c>
      <c r="T16" s="397">
        <v>1.7</v>
      </c>
      <c r="U16" s="371">
        <v>1</v>
      </c>
      <c r="V16" s="370">
        <v>0.4</v>
      </c>
      <c r="Y16" s="416"/>
      <c r="AA16" s="123"/>
      <c r="AB16" s="123"/>
      <c r="AC16" s="417"/>
      <c r="AD16" s="417"/>
      <c r="AE16" s="417"/>
    </row>
    <row r="17" spans="1:31" x14ac:dyDescent="0.2">
      <c r="A17" s="386">
        <v>2014</v>
      </c>
      <c r="B17" s="388">
        <v>1395</v>
      </c>
      <c r="C17" s="368">
        <v>1032</v>
      </c>
      <c r="D17" s="368">
        <v>1818</v>
      </c>
      <c r="E17" s="362">
        <v>1302</v>
      </c>
      <c r="F17" s="368">
        <v>965</v>
      </c>
      <c r="G17" s="393">
        <v>1693</v>
      </c>
      <c r="H17" s="364">
        <v>1439</v>
      </c>
      <c r="I17" s="369">
        <v>1061</v>
      </c>
      <c r="J17" s="369">
        <v>1878</v>
      </c>
      <c r="K17" s="362">
        <v>1343</v>
      </c>
      <c r="L17" s="369">
        <v>993</v>
      </c>
      <c r="M17" s="393">
        <v>1749</v>
      </c>
      <c r="N17" s="364">
        <v>1591</v>
      </c>
      <c r="O17" s="369">
        <v>1328</v>
      </c>
      <c r="P17" s="369">
        <v>1898</v>
      </c>
      <c r="Q17" s="362">
        <v>1487</v>
      </c>
      <c r="R17" s="369">
        <v>1245</v>
      </c>
      <c r="S17" s="393">
        <v>1768</v>
      </c>
      <c r="T17" s="397">
        <v>1.1000000000000001</v>
      </c>
      <c r="U17" s="371">
        <v>1</v>
      </c>
      <c r="V17" s="370">
        <v>1.1000000000000001</v>
      </c>
      <c r="Y17" s="416"/>
      <c r="AA17" s="123"/>
      <c r="AB17" s="123"/>
      <c r="AC17" s="417"/>
      <c r="AD17" s="417"/>
      <c r="AE17" s="417"/>
    </row>
    <row r="18" spans="1:31" x14ac:dyDescent="0.2">
      <c r="A18" s="386">
        <v>2015</v>
      </c>
      <c r="B18" s="388">
        <v>1406</v>
      </c>
      <c r="C18" s="368">
        <v>1045</v>
      </c>
      <c r="D18" s="368">
        <v>1825</v>
      </c>
      <c r="E18" s="362">
        <v>1311</v>
      </c>
      <c r="F18" s="368">
        <v>978</v>
      </c>
      <c r="G18" s="393">
        <v>1699</v>
      </c>
      <c r="H18" s="364">
        <v>1449</v>
      </c>
      <c r="I18" s="369">
        <v>1075</v>
      </c>
      <c r="J18" s="369">
        <v>1885</v>
      </c>
      <c r="K18" s="362">
        <v>1352</v>
      </c>
      <c r="L18" s="369">
        <v>1006</v>
      </c>
      <c r="M18" s="393">
        <v>1755</v>
      </c>
      <c r="N18" s="364">
        <v>1601</v>
      </c>
      <c r="O18" s="369">
        <v>1340</v>
      </c>
      <c r="P18" s="369">
        <v>1906</v>
      </c>
      <c r="Q18" s="362">
        <v>1496</v>
      </c>
      <c r="R18" s="369">
        <v>1256</v>
      </c>
      <c r="S18" s="393">
        <v>1774</v>
      </c>
      <c r="T18" s="397">
        <v>0.7</v>
      </c>
      <c r="U18" s="371">
        <v>0.5</v>
      </c>
      <c r="V18" s="370">
        <v>0.6</v>
      </c>
      <c r="Y18" s="416"/>
      <c r="AA18" s="123"/>
      <c r="AB18" s="123"/>
      <c r="AC18" s="417"/>
      <c r="AD18" s="417"/>
      <c r="AE18" s="417"/>
    </row>
    <row r="19" spans="1:31" x14ac:dyDescent="0.2">
      <c r="A19" s="386">
        <v>2016</v>
      </c>
      <c r="B19" s="388">
        <v>1425</v>
      </c>
      <c r="C19" s="368">
        <v>1068</v>
      </c>
      <c r="D19" s="368">
        <v>1844</v>
      </c>
      <c r="E19" s="362">
        <v>1331</v>
      </c>
      <c r="F19" s="368">
        <v>999</v>
      </c>
      <c r="G19" s="393">
        <v>1719</v>
      </c>
      <c r="H19" s="364">
        <v>1468</v>
      </c>
      <c r="I19" s="369">
        <v>1097</v>
      </c>
      <c r="J19" s="369">
        <v>1902</v>
      </c>
      <c r="K19" s="362">
        <v>1371</v>
      </c>
      <c r="L19" s="369">
        <v>1026</v>
      </c>
      <c r="M19" s="393">
        <v>1774</v>
      </c>
      <c r="N19" s="364">
        <v>1622</v>
      </c>
      <c r="O19" s="369">
        <v>1363</v>
      </c>
      <c r="P19" s="369">
        <v>1924</v>
      </c>
      <c r="Q19" s="362">
        <v>1515</v>
      </c>
      <c r="R19" s="369">
        <v>1277</v>
      </c>
      <c r="S19" s="393">
        <v>1794</v>
      </c>
      <c r="T19" s="397">
        <v>1.3</v>
      </c>
      <c r="U19" s="371">
        <v>0.7</v>
      </c>
      <c r="V19" s="370">
        <v>1.3</v>
      </c>
      <c r="W19" s="417"/>
      <c r="X19" s="417"/>
      <c r="Y19" s="417"/>
      <c r="AA19" s="123"/>
      <c r="AB19" s="123"/>
      <c r="AC19" s="417"/>
      <c r="AD19" s="417"/>
      <c r="AE19" s="417"/>
    </row>
    <row r="20" spans="1:31" x14ac:dyDescent="0.2">
      <c r="A20" s="386">
        <v>2017</v>
      </c>
      <c r="B20" s="388">
        <v>1446</v>
      </c>
      <c r="C20" s="368">
        <v>1090</v>
      </c>
      <c r="D20" s="368">
        <v>1864</v>
      </c>
      <c r="E20" s="362">
        <v>1352</v>
      </c>
      <c r="F20" s="368">
        <v>1021</v>
      </c>
      <c r="G20" s="393">
        <v>1740</v>
      </c>
      <c r="H20" s="364">
        <v>1490</v>
      </c>
      <c r="I20" s="369">
        <v>1119</v>
      </c>
      <c r="J20" s="369">
        <v>1923</v>
      </c>
      <c r="K20" s="362">
        <v>1393</v>
      </c>
      <c r="L20" s="369">
        <v>1049</v>
      </c>
      <c r="M20" s="393">
        <v>1796</v>
      </c>
      <c r="N20" s="364">
        <v>1642</v>
      </c>
      <c r="O20" s="369">
        <v>1382</v>
      </c>
      <c r="P20" s="369">
        <v>1946</v>
      </c>
      <c r="Q20" s="362">
        <v>1536</v>
      </c>
      <c r="R20" s="369">
        <v>1297</v>
      </c>
      <c r="S20" s="393">
        <v>1817</v>
      </c>
      <c r="T20" s="397">
        <v>1.5</v>
      </c>
      <c r="U20" s="371">
        <v>0.3</v>
      </c>
      <c r="V20" s="370">
        <v>0.7</v>
      </c>
      <c r="W20" s="417"/>
      <c r="X20" s="417"/>
      <c r="Y20" s="417"/>
      <c r="AA20" s="123"/>
      <c r="AB20" s="123"/>
      <c r="AC20" s="417"/>
      <c r="AD20" s="417"/>
      <c r="AE20" s="417"/>
    </row>
    <row r="21" spans="1:31" x14ac:dyDescent="0.2">
      <c r="A21" s="386">
        <v>2018</v>
      </c>
      <c r="B21" s="388">
        <v>1450</v>
      </c>
      <c r="C21" s="368">
        <v>1100</v>
      </c>
      <c r="D21" s="368">
        <v>1863</v>
      </c>
      <c r="E21" s="362">
        <v>1338</v>
      </c>
      <c r="F21" s="368">
        <v>1017</v>
      </c>
      <c r="G21" s="393">
        <v>1714</v>
      </c>
      <c r="H21" s="364">
        <v>1494</v>
      </c>
      <c r="I21" s="369">
        <v>1130</v>
      </c>
      <c r="J21" s="369">
        <v>1922</v>
      </c>
      <c r="K21" s="362">
        <v>1378</v>
      </c>
      <c r="L21" s="369">
        <v>1045</v>
      </c>
      <c r="M21" s="393">
        <v>1769</v>
      </c>
      <c r="N21" s="364">
        <v>1644</v>
      </c>
      <c r="O21" s="369">
        <v>1388</v>
      </c>
      <c r="P21" s="369">
        <v>1944</v>
      </c>
      <c r="Q21" s="362">
        <v>1518</v>
      </c>
      <c r="R21" s="369">
        <v>1286</v>
      </c>
      <c r="S21" s="393">
        <v>1790</v>
      </c>
      <c r="T21" s="397">
        <v>0.3</v>
      </c>
      <c r="U21" s="371">
        <v>-1.3</v>
      </c>
      <c r="V21" s="370">
        <v>0.3</v>
      </c>
      <c r="W21" s="417"/>
      <c r="X21" s="417"/>
      <c r="Y21" s="417"/>
      <c r="AA21" s="123"/>
      <c r="AB21" s="123"/>
      <c r="AC21" s="417"/>
      <c r="AD21" s="417"/>
      <c r="AE21" s="417"/>
    </row>
    <row r="22" spans="1:31" x14ac:dyDescent="0.2">
      <c r="A22" s="386">
        <v>2019</v>
      </c>
      <c r="B22" s="388">
        <v>1461</v>
      </c>
      <c r="C22" s="368">
        <v>1114</v>
      </c>
      <c r="D22" s="368">
        <v>1871</v>
      </c>
      <c r="E22" s="362">
        <v>1353</v>
      </c>
      <c r="F22" s="368">
        <v>1034</v>
      </c>
      <c r="G22" s="393">
        <v>1730</v>
      </c>
      <c r="H22" s="364">
        <v>1504</v>
      </c>
      <c r="I22" s="369">
        <v>1144</v>
      </c>
      <c r="J22" s="369">
        <v>1929</v>
      </c>
      <c r="K22" s="362">
        <v>1393</v>
      </c>
      <c r="L22" s="369">
        <v>1062</v>
      </c>
      <c r="M22" s="393">
        <v>1784</v>
      </c>
      <c r="N22" s="364">
        <v>1652</v>
      </c>
      <c r="O22" s="369">
        <v>1398</v>
      </c>
      <c r="P22" s="369">
        <v>1953</v>
      </c>
      <c r="Q22" s="362">
        <v>1532</v>
      </c>
      <c r="R22" s="369">
        <v>1300</v>
      </c>
      <c r="S22" s="393">
        <v>1806</v>
      </c>
      <c r="T22" s="397">
        <v>0.7</v>
      </c>
      <c r="U22" s="371">
        <v>-0.8</v>
      </c>
      <c r="V22" s="370">
        <v>0.4</v>
      </c>
      <c r="W22" s="417"/>
      <c r="X22" s="417"/>
      <c r="Y22" s="417"/>
      <c r="AA22" s="123"/>
      <c r="AB22" s="123"/>
      <c r="AC22" s="417"/>
      <c r="AD22" s="417"/>
      <c r="AE22" s="417"/>
    </row>
    <row r="23" spans="1:31" s="716" customFormat="1" x14ac:dyDescent="0.2">
      <c r="A23" s="386">
        <v>2020</v>
      </c>
      <c r="B23" s="388">
        <v>1466</v>
      </c>
      <c r="C23" s="368">
        <v>1124</v>
      </c>
      <c r="D23" s="368">
        <v>1872</v>
      </c>
      <c r="E23" s="362">
        <v>1360</v>
      </c>
      <c r="F23" s="368">
        <v>1045</v>
      </c>
      <c r="G23" s="393">
        <v>1734</v>
      </c>
      <c r="H23" s="364">
        <v>1509</v>
      </c>
      <c r="I23" s="369">
        <v>1154</v>
      </c>
      <c r="J23" s="369">
        <v>1931</v>
      </c>
      <c r="K23" s="362">
        <v>1400</v>
      </c>
      <c r="L23" s="369">
        <v>1074</v>
      </c>
      <c r="M23" s="393">
        <v>1788</v>
      </c>
      <c r="N23" s="364">
        <v>1654</v>
      </c>
      <c r="O23" s="369">
        <v>1401</v>
      </c>
      <c r="P23" s="369">
        <v>1955</v>
      </c>
      <c r="Q23" s="362">
        <v>1537</v>
      </c>
      <c r="R23" s="369">
        <v>1306</v>
      </c>
      <c r="S23" s="393">
        <v>1811</v>
      </c>
      <c r="T23" s="397">
        <v>0.3</v>
      </c>
      <c r="U23" s="371">
        <v>0.4</v>
      </c>
      <c r="V23" s="370">
        <v>-0.4</v>
      </c>
      <c r="W23" s="417"/>
      <c r="X23" s="417"/>
      <c r="Y23" s="417"/>
      <c r="AA23" s="123"/>
      <c r="AB23" s="123"/>
      <c r="AC23" s="417"/>
      <c r="AD23" s="417"/>
      <c r="AE23" s="417"/>
    </row>
    <row r="24" spans="1:31" x14ac:dyDescent="0.2">
      <c r="A24" s="387">
        <v>2021</v>
      </c>
      <c r="B24" s="390">
        <v>1488</v>
      </c>
      <c r="C24" s="373">
        <v>1147</v>
      </c>
      <c r="D24" s="374">
        <v>1893</v>
      </c>
      <c r="E24" s="372">
        <v>1380</v>
      </c>
      <c r="F24" s="373">
        <v>1067</v>
      </c>
      <c r="G24" s="394">
        <v>1752</v>
      </c>
      <c r="H24" s="392">
        <v>1531</v>
      </c>
      <c r="I24" s="374">
        <v>1178</v>
      </c>
      <c r="J24" s="374">
        <v>1951</v>
      </c>
      <c r="K24" s="372">
        <v>1420</v>
      </c>
      <c r="L24" s="374">
        <v>1096</v>
      </c>
      <c r="M24" s="394">
        <v>1806</v>
      </c>
      <c r="N24" s="392">
        <v>1677</v>
      </c>
      <c r="O24" s="374">
        <v>1425</v>
      </c>
      <c r="P24" s="374">
        <v>1976</v>
      </c>
      <c r="Q24" s="372">
        <v>1558</v>
      </c>
      <c r="R24" s="374">
        <v>1329</v>
      </c>
      <c r="S24" s="394">
        <v>1829</v>
      </c>
      <c r="T24" s="398">
        <v>1.5</v>
      </c>
      <c r="U24" s="375">
        <v>-1.3</v>
      </c>
      <c r="V24" s="376">
        <v>1.1000000000000001</v>
      </c>
      <c r="W24" s="417"/>
      <c r="X24" s="417"/>
      <c r="Y24" s="417"/>
      <c r="AA24" s="123"/>
      <c r="AB24" s="123"/>
      <c r="AC24" s="417"/>
      <c r="AD24" s="417"/>
      <c r="AE24" s="417"/>
    </row>
    <row r="25" spans="1:31" x14ac:dyDescent="0.2">
      <c r="A25" s="377"/>
      <c r="B25" s="377"/>
      <c r="C25" s="379"/>
      <c r="D25" s="379"/>
      <c r="E25" s="377"/>
      <c r="F25" s="379"/>
      <c r="G25" s="379"/>
      <c r="H25" s="377"/>
      <c r="I25" s="379"/>
      <c r="J25" s="379"/>
      <c r="K25" s="377"/>
      <c r="L25" s="379"/>
      <c r="M25" s="379"/>
      <c r="N25" s="377"/>
      <c r="O25" s="379"/>
      <c r="P25" s="379"/>
      <c r="Q25" s="377"/>
      <c r="R25" s="379"/>
      <c r="S25" s="379"/>
      <c r="T25" s="381"/>
      <c r="U25" s="382"/>
      <c r="V25" s="382"/>
    </row>
    <row r="26" spans="1:31" x14ac:dyDescent="0.2">
      <c r="A26" s="418" t="s">
        <v>18</v>
      </c>
      <c r="B26" s="418"/>
      <c r="C26" s="418"/>
      <c r="D26" s="418"/>
      <c r="E26" s="21"/>
      <c r="F26" s="21"/>
      <c r="G26" s="21"/>
      <c r="H26" s="418"/>
      <c r="I26" s="418"/>
      <c r="J26" s="418"/>
      <c r="K26" s="236"/>
      <c r="L26" s="236" t="s">
        <v>154</v>
      </c>
      <c r="M26" s="236"/>
      <c r="N26" s="418"/>
      <c r="O26" s="75"/>
      <c r="P26" s="75"/>
      <c r="Q26" s="230"/>
      <c r="R26" s="230"/>
      <c r="S26" s="230"/>
      <c r="T26" s="143"/>
      <c r="U26" s="143"/>
      <c r="V26" s="143"/>
    </row>
    <row r="27" spans="1:31" s="415" customFormat="1" ht="31.5" customHeight="1" x14ac:dyDescent="0.2">
      <c r="A27" s="955" t="s">
        <v>1844</v>
      </c>
      <c r="B27" s="955"/>
      <c r="C27" s="955"/>
      <c r="D27" s="955"/>
      <c r="E27" s="955"/>
      <c r="F27" s="955"/>
      <c r="G27" s="955"/>
      <c r="H27" s="955"/>
      <c r="I27" s="955"/>
      <c r="J27" s="955"/>
      <c r="K27" s="955"/>
      <c r="L27" s="955"/>
      <c r="M27" s="955"/>
      <c r="N27" s="955"/>
      <c r="O27" s="955"/>
      <c r="P27" s="955"/>
      <c r="Q27" s="143"/>
      <c r="R27" s="143"/>
      <c r="S27" s="143"/>
      <c r="T27" s="143"/>
      <c r="U27" s="143"/>
      <c r="V27" s="143"/>
      <c r="W27" s="69"/>
    </row>
    <row r="28" spans="1:31" s="415" customFormat="1" x14ac:dyDescent="0.2">
      <c r="A28" s="21" t="s">
        <v>266</v>
      </c>
      <c r="B28" s="766"/>
      <c r="C28" s="766"/>
      <c r="D28" s="766"/>
      <c r="E28" s="767"/>
      <c r="F28" s="767"/>
      <c r="G28" s="767"/>
      <c r="H28" s="767"/>
      <c r="I28" s="767"/>
      <c r="J28" s="767"/>
      <c r="K28" s="767"/>
      <c r="L28" s="767"/>
      <c r="M28" s="767"/>
      <c r="N28" s="767"/>
      <c r="O28" s="767"/>
      <c r="P28" s="767"/>
      <c r="Q28" s="143"/>
      <c r="R28" s="143"/>
      <c r="S28" s="143"/>
      <c r="T28" s="143"/>
      <c r="U28" s="143"/>
      <c r="V28" s="143"/>
      <c r="W28" s="69"/>
    </row>
    <row r="29" spans="1:31" s="415" customFormat="1" x14ac:dyDescent="0.2">
      <c r="A29" s="351" t="s">
        <v>1845</v>
      </c>
      <c r="B29" s="385"/>
      <c r="C29" s="385"/>
      <c r="D29" s="385"/>
      <c r="E29" s="767"/>
      <c r="F29" s="767"/>
      <c r="G29" s="767"/>
      <c r="H29" s="767"/>
      <c r="I29" s="767"/>
      <c r="J29" s="767"/>
      <c r="K29" s="767"/>
      <c r="L29" s="767"/>
      <c r="M29" s="767"/>
      <c r="N29" s="767"/>
      <c r="O29" s="767"/>
      <c r="P29" s="767"/>
      <c r="Q29" s="143"/>
      <c r="R29" s="143"/>
      <c r="S29" s="143"/>
      <c r="T29" s="143"/>
      <c r="U29" s="143"/>
      <c r="V29" s="143"/>
      <c r="W29" s="69"/>
    </row>
    <row r="30" spans="1:31" s="415" customFormat="1" x14ac:dyDescent="0.2">
      <c r="A30" s="351" t="s">
        <v>1846</v>
      </c>
      <c r="B30" s="385"/>
      <c r="C30" s="385"/>
      <c r="D30" s="385"/>
      <c r="E30" s="385"/>
      <c r="F30" s="385"/>
      <c r="G30" s="385"/>
      <c r="H30" s="385"/>
      <c r="I30" s="385"/>
      <c r="J30" s="385"/>
      <c r="K30" s="385"/>
      <c r="L30" s="385"/>
      <c r="M30" s="385"/>
      <c r="N30" s="385"/>
      <c r="O30" s="385"/>
      <c r="P30" s="385"/>
      <c r="Q30" s="143"/>
      <c r="R30" s="143"/>
      <c r="S30" s="143"/>
      <c r="T30" s="143"/>
      <c r="U30" s="143"/>
      <c r="V30" s="143"/>
      <c r="W30" s="69"/>
    </row>
    <row r="31" spans="1:31" s="415" customFormat="1" x14ac:dyDescent="0.2">
      <c r="A31" s="36"/>
      <c r="B31" s="36"/>
      <c r="C31" s="36"/>
      <c r="D31" s="36"/>
      <c r="E31" s="115"/>
      <c r="F31" s="40"/>
      <c r="G31" s="40"/>
      <c r="H31" s="40"/>
      <c r="I31" s="40"/>
      <c r="J31" s="40"/>
      <c r="K31" s="40"/>
      <c r="L31" s="40"/>
      <c r="M31" s="40"/>
      <c r="N31" s="40"/>
      <c r="O31" s="40"/>
      <c r="P31" s="40"/>
      <c r="Q31" s="69"/>
      <c r="R31" s="69"/>
      <c r="S31" s="69"/>
      <c r="T31" s="69"/>
      <c r="U31" s="69"/>
      <c r="V31" s="69"/>
      <c r="W31" s="69"/>
    </row>
  </sheetData>
  <mergeCells count="7">
    <mergeCell ref="A27:P27"/>
    <mergeCell ref="B3:S3"/>
    <mergeCell ref="T3:V4"/>
    <mergeCell ref="A4:A6"/>
    <mergeCell ref="B4:G4"/>
    <mergeCell ref="H4:M4"/>
    <mergeCell ref="N4:S4"/>
  </mergeCells>
  <pageMargins left="0.7" right="0.7" top="0.75" bottom="0.75" header="0.3" footer="0.3"/>
  <pageSetup paperSize="9" orientation="portrait"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5"/>
  <dimension ref="A1:BC75"/>
  <sheetViews>
    <sheetView topLeftCell="A22" zoomScaleNormal="100" workbookViewId="0">
      <pane xSplit="1" topLeftCell="AN1" activePane="topRight" state="frozen"/>
      <selection activeCell="AQ34" sqref="AQ34:AR34"/>
      <selection pane="topRight" activeCell="B6" sqref="B6:BC33"/>
    </sheetView>
  </sheetViews>
  <sheetFormatPr baseColWidth="10" defaultColWidth="11.5703125" defaultRowHeight="12.75" x14ac:dyDescent="0.2"/>
  <cols>
    <col min="1" max="1" width="34.7109375" style="42" customWidth="1"/>
    <col min="2" max="55" width="7.7109375" style="42" customWidth="1"/>
    <col min="56" max="16384" width="11.5703125" style="42"/>
  </cols>
  <sheetData>
    <row r="1" spans="1:55" ht="15" x14ac:dyDescent="0.25">
      <c r="A1" s="431" t="s">
        <v>1872</v>
      </c>
    </row>
    <row r="2" spans="1:55" x14ac:dyDescent="0.2">
      <c r="A2" s="41"/>
    </row>
    <row r="3" spans="1:55" ht="13.5" thickBot="1" x14ac:dyDescent="0.25">
      <c r="A3" s="26"/>
      <c r="B3" s="430" t="s">
        <v>115</v>
      </c>
      <c r="C3" s="430"/>
      <c r="D3" s="26"/>
      <c r="E3" s="26"/>
      <c r="F3" s="26"/>
      <c r="G3" s="26"/>
      <c r="H3" s="26"/>
      <c r="I3" s="26"/>
      <c r="J3" s="26"/>
      <c r="K3" s="26"/>
      <c r="L3" s="26"/>
      <c r="M3" s="26"/>
      <c r="N3" s="26"/>
      <c r="O3" s="26"/>
      <c r="P3" s="26"/>
      <c r="Q3" s="26"/>
      <c r="R3" s="26"/>
      <c r="S3" s="26"/>
      <c r="T3" s="26"/>
      <c r="U3" s="26"/>
      <c r="V3" s="26"/>
      <c r="W3" s="346"/>
      <c r="AU3" s="976" t="s">
        <v>124</v>
      </c>
      <c r="AV3" s="976"/>
      <c r="AW3" s="976"/>
      <c r="AX3" s="976"/>
      <c r="AY3" s="976"/>
      <c r="AZ3" s="976"/>
      <c r="BA3" s="976"/>
      <c r="BB3" s="976"/>
      <c r="BC3" s="976"/>
    </row>
    <row r="4" spans="1:55" ht="13.5" thickBot="1" x14ac:dyDescent="0.25">
      <c r="A4" s="292"/>
      <c r="B4" s="938" t="s">
        <v>12</v>
      </c>
      <c r="C4" s="918"/>
      <c r="D4" s="918"/>
      <c r="E4" s="918"/>
      <c r="F4" s="918"/>
      <c r="G4" s="918"/>
      <c r="H4" s="918"/>
      <c r="I4" s="918"/>
      <c r="J4" s="918"/>
      <c r="K4" s="918"/>
      <c r="L4" s="918"/>
      <c r="M4" s="918"/>
      <c r="N4" s="918"/>
      <c r="O4" s="918"/>
      <c r="P4" s="918"/>
      <c r="Q4" s="918"/>
      <c r="R4" s="918"/>
      <c r="S4" s="919"/>
      <c r="T4" s="938" t="s">
        <v>9</v>
      </c>
      <c r="U4" s="918"/>
      <c r="V4" s="918"/>
      <c r="W4" s="918"/>
      <c r="X4" s="918"/>
      <c r="Y4" s="918"/>
      <c r="Z4" s="918"/>
      <c r="AA4" s="918"/>
      <c r="AB4" s="918"/>
      <c r="AC4" s="918"/>
      <c r="AD4" s="918"/>
      <c r="AE4" s="918"/>
      <c r="AF4" s="918"/>
      <c r="AG4" s="918"/>
      <c r="AH4" s="918"/>
      <c r="AI4" s="918"/>
      <c r="AJ4" s="918"/>
      <c r="AK4" s="919"/>
      <c r="AL4" s="938" t="s">
        <v>10</v>
      </c>
      <c r="AM4" s="918"/>
      <c r="AN4" s="918"/>
      <c r="AO4" s="918"/>
      <c r="AP4" s="918"/>
      <c r="AQ4" s="918"/>
      <c r="AR4" s="918"/>
      <c r="AS4" s="918"/>
      <c r="AT4" s="918"/>
      <c r="AU4" s="918"/>
      <c r="AV4" s="918"/>
      <c r="AW4" s="918"/>
      <c r="AX4" s="918"/>
      <c r="AY4" s="918"/>
      <c r="AZ4" s="918"/>
      <c r="BA4" s="918"/>
      <c r="BB4" s="918"/>
      <c r="BC4" s="919"/>
    </row>
    <row r="5" spans="1:55" ht="17.100000000000001" customHeight="1" x14ac:dyDescent="0.2">
      <c r="A5" s="293"/>
      <c r="B5" s="294">
        <v>2004</v>
      </c>
      <c r="C5" s="295">
        <v>2005</v>
      </c>
      <c r="D5" s="295">
        <v>2006</v>
      </c>
      <c r="E5" s="295">
        <v>2007</v>
      </c>
      <c r="F5" s="295">
        <v>2008</v>
      </c>
      <c r="G5" s="295">
        <v>2009</v>
      </c>
      <c r="H5" s="295">
        <v>2010</v>
      </c>
      <c r="I5" s="295">
        <v>2011</v>
      </c>
      <c r="J5" s="295">
        <v>2012</v>
      </c>
      <c r="K5" s="295">
        <v>2013</v>
      </c>
      <c r="L5" s="296">
        <v>2014</v>
      </c>
      <c r="M5" s="295">
        <v>2015</v>
      </c>
      <c r="N5" s="295">
        <v>2016</v>
      </c>
      <c r="O5" s="296">
        <v>2017</v>
      </c>
      <c r="P5" s="296">
        <v>2018</v>
      </c>
      <c r="Q5" s="296">
        <v>2019</v>
      </c>
      <c r="R5" s="296">
        <v>2020</v>
      </c>
      <c r="S5" s="297">
        <v>2021</v>
      </c>
      <c r="T5" s="294">
        <v>2004</v>
      </c>
      <c r="U5" s="295">
        <v>2005</v>
      </c>
      <c r="V5" s="295">
        <v>2006</v>
      </c>
      <c r="W5" s="295">
        <v>2007</v>
      </c>
      <c r="X5" s="295">
        <v>2008</v>
      </c>
      <c r="Y5" s="295">
        <v>2009</v>
      </c>
      <c r="Z5" s="295">
        <v>2010</v>
      </c>
      <c r="AA5" s="295">
        <v>2011</v>
      </c>
      <c r="AB5" s="295">
        <v>2012</v>
      </c>
      <c r="AC5" s="295">
        <v>2013</v>
      </c>
      <c r="AD5" s="295">
        <v>2014</v>
      </c>
      <c r="AE5" s="295">
        <v>2015</v>
      </c>
      <c r="AF5" s="295">
        <v>2016</v>
      </c>
      <c r="AG5" s="296">
        <v>2017</v>
      </c>
      <c r="AH5" s="296">
        <v>2018</v>
      </c>
      <c r="AI5" s="296">
        <v>2019</v>
      </c>
      <c r="AJ5" s="296">
        <v>2020</v>
      </c>
      <c r="AK5" s="297">
        <v>2021</v>
      </c>
      <c r="AL5" s="294">
        <v>2004</v>
      </c>
      <c r="AM5" s="295">
        <v>2005</v>
      </c>
      <c r="AN5" s="295">
        <v>2006</v>
      </c>
      <c r="AO5" s="295">
        <v>2007</v>
      </c>
      <c r="AP5" s="295">
        <v>2008</v>
      </c>
      <c r="AQ5" s="295">
        <v>2009</v>
      </c>
      <c r="AR5" s="295">
        <v>2010</v>
      </c>
      <c r="AS5" s="295">
        <v>2011</v>
      </c>
      <c r="AT5" s="295">
        <v>2012</v>
      </c>
      <c r="AU5" s="295">
        <v>2013</v>
      </c>
      <c r="AV5" s="295">
        <v>2014</v>
      </c>
      <c r="AW5" s="295">
        <v>2015</v>
      </c>
      <c r="AX5" s="295">
        <v>2016</v>
      </c>
      <c r="AY5" s="296">
        <v>2017</v>
      </c>
      <c r="AZ5" s="296">
        <v>2018</v>
      </c>
      <c r="BA5" s="296">
        <v>2019</v>
      </c>
      <c r="BB5" s="296">
        <v>2020</v>
      </c>
      <c r="BC5" s="297">
        <v>2021</v>
      </c>
    </row>
    <row r="6" spans="1:55" ht="17.100000000000001" customHeight="1" x14ac:dyDescent="0.2">
      <c r="A6" s="298" t="s">
        <v>99</v>
      </c>
      <c r="B6" s="299" t="s">
        <v>576</v>
      </c>
      <c r="C6" s="300" t="s">
        <v>577</v>
      </c>
      <c r="D6" s="300" t="s">
        <v>578</v>
      </c>
      <c r="E6" s="300" t="s">
        <v>579</v>
      </c>
      <c r="F6" s="300" t="s">
        <v>580</v>
      </c>
      <c r="G6" s="300" t="s">
        <v>581</v>
      </c>
      <c r="H6" s="300" t="s">
        <v>582</v>
      </c>
      <c r="I6" s="300" t="s">
        <v>583</v>
      </c>
      <c r="J6" s="300" t="s">
        <v>584</v>
      </c>
      <c r="K6" s="300" t="s">
        <v>585</v>
      </c>
      <c r="L6" s="301" t="s">
        <v>586</v>
      </c>
      <c r="M6" s="300" t="s">
        <v>587</v>
      </c>
      <c r="N6" s="300" t="s">
        <v>588</v>
      </c>
      <c r="O6" s="301" t="s">
        <v>453</v>
      </c>
      <c r="P6" s="301" t="s">
        <v>589</v>
      </c>
      <c r="Q6" s="301" t="s">
        <v>590</v>
      </c>
      <c r="R6" s="301" t="s">
        <v>14</v>
      </c>
      <c r="S6" s="302" t="s">
        <v>14</v>
      </c>
      <c r="T6" s="299" t="s">
        <v>591</v>
      </c>
      <c r="U6" s="300" t="s">
        <v>592</v>
      </c>
      <c r="V6" s="300" t="s">
        <v>593</v>
      </c>
      <c r="W6" s="300" t="s">
        <v>594</v>
      </c>
      <c r="X6" s="300" t="s">
        <v>595</v>
      </c>
      <c r="Y6" s="300" t="s">
        <v>596</v>
      </c>
      <c r="Z6" s="300" t="s">
        <v>597</v>
      </c>
      <c r="AA6" s="300" t="s">
        <v>598</v>
      </c>
      <c r="AB6" s="300" t="s">
        <v>599</v>
      </c>
      <c r="AC6" s="300" t="s">
        <v>578</v>
      </c>
      <c r="AD6" s="300" t="s">
        <v>600</v>
      </c>
      <c r="AE6" s="300" t="s">
        <v>601</v>
      </c>
      <c r="AF6" s="300" t="s">
        <v>602</v>
      </c>
      <c r="AG6" s="301" t="s">
        <v>603</v>
      </c>
      <c r="AH6" s="301" t="s">
        <v>604</v>
      </c>
      <c r="AI6" s="301" t="s">
        <v>605</v>
      </c>
      <c r="AJ6" s="301" t="s">
        <v>14</v>
      </c>
      <c r="AK6" s="302" t="s">
        <v>14</v>
      </c>
      <c r="AL6" s="299" t="s">
        <v>583</v>
      </c>
      <c r="AM6" s="300" t="s">
        <v>584</v>
      </c>
      <c r="AN6" s="300" t="s">
        <v>606</v>
      </c>
      <c r="AO6" s="300" t="s">
        <v>450</v>
      </c>
      <c r="AP6" s="300" t="s">
        <v>607</v>
      </c>
      <c r="AQ6" s="300" t="s">
        <v>608</v>
      </c>
      <c r="AR6" s="300" t="s">
        <v>422</v>
      </c>
      <c r="AS6" s="300" t="s">
        <v>609</v>
      </c>
      <c r="AT6" s="300" t="s">
        <v>610</v>
      </c>
      <c r="AU6" s="300" t="s">
        <v>611</v>
      </c>
      <c r="AV6" s="300" t="s">
        <v>612</v>
      </c>
      <c r="AW6" s="300" t="s">
        <v>613</v>
      </c>
      <c r="AX6" s="300" t="s">
        <v>614</v>
      </c>
      <c r="AY6" s="301" t="s">
        <v>615</v>
      </c>
      <c r="AZ6" s="301" t="s">
        <v>616</v>
      </c>
      <c r="BA6" s="301" t="s">
        <v>617</v>
      </c>
      <c r="BB6" s="301" t="s">
        <v>14</v>
      </c>
      <c r="BC6" s="302" t="s">
        <v>14</v>
      </c>
    </row>
    <row r="7" spans="1:55" ht="17.100000000000001" customHeight="1" x14ac:dyDescent="0.2">
      <c r="A7" s="304" t="s">
        <v>286</v>
      </c>
      <c r="B7" s="299" t="s">
        <v>14</v>
      </c>
      <c r="C7" s="300" t="s">
        <v>14</v>
      </c>
      <c r="D7" s="300" t="s">
        <v>14</v>
      </c>
      <c r="E7" s="300" t="s">
        <v>14</v>
      </c>
      <c r="F7" s="300" t="s">
        <v>14</v>
      </c>
      <c r="G7" s="300" t="s">
        <v>14</v>
      </c>
      <c r="H7" s="300" t="s">
        <v>14</v>
      </c>
      <c r="I7" s="300" t="s">
        <v>14</v>
      </c>
      <c r="J7" s="300" t="s">
        <v>14</v>
      </c>
      <c r="K7" s="300" t="s">
        <v>14</v>
      </c>
      <c r="L7" s="301" t="s">
        <v>14</v>
      </c>
      <c r="M7" s="300" t="s">
        <v>14</v>
      </c>
      <c r="N7" s="300" t="s">
        <v>14</v>
      </c>
      <c r="O7" s="301" t="s">
        <v>14</v>
      </c>
      <c r="P7" s="301" t="s">
        <v>14</v>
      </c>
      <c r="Q7" s="301" t="s">
        <v>618</v>
      </c>
      <c r="R7" s="301" t="s">
        <v>619</v>
      </c>
      <c r="S7" s="302" t="s">
        <v>1368</v>
      </c>
      <c r="T7" s="299" t="s">
        <v>14</v>
      </c>
      <c r="U7" s="300" t="s">
        <v>14</v>
      </c>
      <c r="V7" s="300" t="s">
        <v>14</v>
      </c>
      <c r="W7" s="300" t="s">
        <v>14</v>
      </c>
      <c r="X7" s="300" t="s">
        <v>14</v>
      </c>
      <c r="Y7" s="300" t="s">
        <v>14</v>
      </c>
      <c r="Z7" s="300" t="s">
        <v>14</v>
      </c>
      <c r="AA7" s="300" t="s">
        <v>14</v>
      </c>
      <c r="AB7" s="300" t="s">
        <v>14</v>
      </c>
      <c r="AC7" s="300" t="s">
        <v>14</v>
      </c>
      <c r="AD7" s="300" t="s">
        <v>14</v>
      </c>
      <c r="AE7" s="300" t="s">
        <v>14</v>
      </c>
      <c r="AF7" s="300" t="s">
        <v>14</v>
      </c>
      <c r="AG7" s="301" t="s">
        <v>14</v>
      </c>
      <c r="AH7" s="301" t="s">
        <v>14</v>
      </c>
      <c r="AI7" s="301" t="s">
        <v>620</v>
      </c>
      <c r="AJ7" s="301" t="s">
        <v>621</v>
      </c>
      <c r="AK7" s="302" t="s">
        <v>1702</v>
      </c>
      <c r="AL7" s="299" t="s">
        <v>14</v>
      </c>
      <c r="AM7" s="300" t="s">
        <v>14</v>
      </c>
      <c r="AN7" s="300" t="s">
        <v>14</v>
      </c>
      <c r="AO7" s="300" t="s">
        <v>14</v>
      </c>
      <c r="AP7" s="300" t="s">
        <v>14</v>
      </c>
      <c r="AQ7" s="300" t="s">
        <v>14</v>
      </c>
      <c r="AR7" s="300" t="s">
        <v>14</v>
      </c>
      <c r="AS7" s="300" t="s">
        <v>14</v>
      </c>
      <c r="AT7" s="300" t="s">
        <v>14</v>
      </c>
      <c r="AU7" s="300" t="s">
        <v>14</v>
      </c>
      <c r="AV7" s="300" t="s">
        <v>14</v>
      </c>
      <c r="AW7" s="300" t="s">
        <v>14</v>
      </c>
      <c r="AX7" s="300" t="s">
        <v>14</v>
      </c>
      <c r="AY7" s="301" t="s">
        <v>14</v>
      </c>
      <c r="AZ7" s="301" t="s">
        <v>14</v>
      </c>
      <c r="BA7" s="301" t="s">
        <v>622</v>
      </c>
      <c r="BB7" s="301" t="s">
        <v>623</v>
      </c>
      <c r="BC7" s="302" t="s">
        <v>1076</v>
      </c>
    </row>
    <row r="8" spans="1:55" ht="17.100000000000001" customHeight="1" x14ac:dyDescent="0.2">
      <c r="A8" s="304" t="s">
        <v>22</v>
      </c>
      <c r="B8" s="305" t="s">
        <v>305</v>
      </c>
      <c r="C8" s="306" t="s">
        <v>306</v>
      </c>
      <c r="D8" s="306" t="s">
        <v>624</v>
      </c>
      <c r="E8" s="306" t="s">
        <v>427</v>
      </c>
      <c r="F8" s="306" t="s">
        <v>311</v>
      </c>
      <c r="G8" s="306" t="s">
        <v>625</v>
      </c>
      <c r="H8" s="306" t="s">
        <v>626</v>
      </c>
      <c r="I8" s="306" t="s">
        <v>307</v>
      </c>
      <c r="J8" s="306" t="s">
        <v>308</v>
      </c>
      <c r="K8" s="306" t="s">
        <v>366</v>
      </c>
      <c r="L8" s="307" t="s">
        <v>366</v>
      </c>
      <c r="M8" s="306" t="s">
        <v>366</v>
      </c>
      <c r="N8" s="306" t="s">
        <v>627</v>
      </c>
      <c r="O8" s="307" t="s">
        <v>428</v>
      </c>
      <c r="P8" s="307" t="s">
        <v>628</v>
      </c>
      <c r="Q8" s="307" t="s">
        <v>629</v>
      </c>
      <c r="R8" s="307" t="s">
        <v>630</v>
      </c>
      <c r="S8" s="308" t="s">
        <v>436</v>
      </c>
      <c r="T8" s="305" t="s">
        <v>309</v>
      </c>
      <c r="U8" s="306" t="s">
        <v>310</v>
      </c>
      <c r="V8" s="306" t="s">
        <v>631</v>
      </c>
      <c r="W8" s="306" t="s">
        <v>632</v>
      </c>
      <c r="X8" s="306" t="s">
        <v>633</v>
      </c>
      <c r="Y8" s="306" t="s">
        <v>634</v>
      </c>
      <c r="Z8" s="306" t="s">
        <v>635</v>
      </c>
      <c r="AA8" s="306" t="s">
        <v>531</v>
      </c>
      <c r="AB8" s="306" t="s">
        <v>305</v>
      </c>
      <c r="AC8" s="306" t="s">
        <v>636</v>
      </c>
      <c r="AD8" s="306" t="s">
        <v>636</v>
      </c>
      <c r="AE8" s="306" t="s">
        <v>306</v>
      </c>
      <c r="AF8" s="306" t="s">
        <v>306</v>
      </c>
      <c r="AG8" s="307" t="s">
        <v>320</v>
      </c>
      <c r="AH8" s="307" t="s">
        <v>625</v>
      </c>
      <c r="AI8" s="307" t="s">
        <v>370</v>
      </c>
      <c r="AJ8" s="307" t="s">
        <v>637</v>
      </c>
      <c r="AK8" s="308" t="s">
        <v>869</v>
      </c>
      <c r="AL8" s="305" t="s">
        <v>311</v>
      </c>
      <c r="AM8" s="306" t="s">
        <v>312</v>
      </c>
      <c r="AN8" s="306" t="s">
        <v>638</v>
      </c>
      <c r="AO8" s="306" t="s">
        <v>322</v>
      </c>
      <c r="AP8" s="306" t="s">
        <v>366</v>
      </c>
      <c r="AQ8" s="306" t="s">
        <v>365</v>
      </c>
      <c r="AR8" s="306" t="s">
        <v>428</v>
      </c>
      <c r="AS8" s="306" t="s">
        <v>637</v>
      </c>
      <c r="AT8" s="306" t="s">
        <v>639</v>
      </c>
      <c r="AU8" s="306" t="s">
        <v>430</v>
      </c>
      <c r="AV8" s="306" t="s">
        <v>640</v>
      </c>
      <c r="AW8" s="306" t="s">
        <v>640</v>
      </c>
      <c r="AX8" s="306" t="s">
        <v>640</v>
      </c>
      <c r="AY8" s="307" t="s">
        <v>641</v>
      </c>
      <c r="AZ8" s="307" t="s">
        <v>642</v>
      </c>
      <c r="BA8" s="307" t="s">
        <v>643</v>
      </c>
      <c r="BB8" s="307" t="s">
        <v>424</v>
      </c>
      <c r="BC8" s="308" t="s">
        <v>1216</v>
      </c>
    </row>
    <row r="9" spans="1:55" ht="17.100000000000001" customHeight="1" x14ac:dyDescent="0.2">
      <c r="A9" s="304" t="s">
        <v>155</v>
      </c>
      <c r="B9" s="299" t="s">
        <v>644</v>
      </c>
      <c r="C9" s="300" t="s">
        <v>313</v>
      </c>
      <c r="D9" s="300" t="s">
        <v>314</v>
      </c>
      <c r="E9" s="300" t="s">
        <v>315</v>
      </c>
      <c r="F9" s="300" t="s">
        <v>316</v>
      </c>
      <c r="G9" s="300" t="s">
        <v>317</v>
      </c>
      <c r="H9" s="300" t="s">
        <v>318</v>
      </c>
      <c r="I9" s="300" t="s">
        <v>319</v>
      </c>
      <c r="J9" s="300" t="s">
        <v>328</v>
      </c>
      <c r="K9" s="300" t="s">
        <v>477</v>
      </c>
      <c r="L9" s="301" t="s">
        <v>367</v>
      </c>
      <c r="M9" s="300" t="s">
        <v>645</v>
      </c>
      <c r="N9" s="300" t="s">
        <v>432</v>
      </c>
      <c r="O9" s="301" t="s">
        <v>432</v>
      </c>
      <c r="P9" s="301" t="s">
        <v>433</v>
      </c>
      <c r="Q9" s="301" t="s">
        <v>14</v>
      </c>
      <c r="R9" s="301" t="s">
        <v>14</v>
      </c>
      <c r="S9" s="302" t="s">
        <v>14</v>
      </c>
      <c r="T9" s="299" t="s">
        <v>320</v>
      </c>
      <c r="U9" s="300" t="s">
        <v>321</v>
      </c>
      <c r="V9" s="300" t="s">
        <v>322</v>
      </c>
      <c r="W9" s="300" t="s">
        <v>323</v>
      </c>
      <c r="X9" s="300" t="s">
        <v>324</v>
      </c>
      <c r="Y9" s="300" t="s">
        <v>325</v>
      </c>
      <c r="Z9" s="300" t="s">
        <v>326</v>
      </c>
      <c r="AA9" s="300" t="s">
        <v>327</v>
      </c>
      <c r="AB9" s="300" t="s">
        <v>643</v>
      </c>
      <c r="AC9" s="300" t="s">
        <v>646</v>
      </c>
      <c r="AD9" s="300" t="s">
        <v>647</v>
      </c>
      <c r="AE9" s="300" t="s">
        <v>424</v>
      </c>
      <c r="AF9" s="300" t="s">
        <v>648</v>
      </c>
      <c r="AG9" s="301" t="s">
        <v>649</v>
      </c>
      <c r="AH9" s="301" t="s">
        <v>650</v>
      </c>
      <c r="AI9" s="301" t="s">
        <v>14</v>
      </c>
      <c r="AJ9" s="301" t="s">
        <v>14</v>
      </c>
      <c r="AK9" s="302" t="s">
        <v>14</v>
      </c>
      <c r="AL9" s="299" t="s">
        <v>328</v>
      </c>
      <c r="AM9" s="300" t="s">
        <v>329</v>
      </c>
      <c r="AN9" s="300" t="s">
        <v>330</v>
      </c>
      <c r="AO9" s="300" t="s">
        <v>331</v>
      </c>
      <c r="AP9" s="300" t="s">
        <v>332</v>
      </c>
      <c r="AQ9" s="300" t="s">
        <v>333</v>
      </c>
      <c r="AR9" s="300" t="s">
        <v>334</v>
      </c>
      <c r="AS9" s="300" t="s">
        <v>335</v>
      </c>
      <c r="AT9" s="300" t="s">
        <v>651</v>
      </c>
      <c r="AU9" s="300" t="s">
        <v>652</v>
      </c>
      <c r="AV9" s="300" t="s">
        <v>653</v>
      </c>
      <c r="AW9" s="300" t="s">
        <v>654</v>
      </c>
      <c r="AX9" s="300" t="s">
        <v>655</v>
      </c>
      <c r="AY9" s="301" t="s">
        <v>656</v>
      </c>
      <c r="AZ9" s="301" t="s">
        <v>657</v>
      </c>
      <c r="BA9" s="301" t="s">
        <v>14</v>
      </c>
      <c r="BB9" s="301" t="s">
        <v>14</v>
      </c>
      <c r="BC9" s="302" t="s">
        <v>14</v>
      </c>
    </row>
    <row r="10" spans="1:55" ht="17.100000000000001" customHeight="1" x14ac:dyDescent="0.2">
      <c r="A10" s="304" t="s">
        <v>156</v>
      </c>
      <c r="B10" s="299" t="s">
        <v>336</v>
      </c>
      <c r="C10" s="300" t="s">
        <v>337</v>
      </c>
      <c r="D10" s="300" t="s">
        <v>337</v>
      </c>
      <c r="E10" s="300" t="s">
        <v>338</v>
      </c>
      <c r="F10" s="300" t="s">
        <v>339</v>
      </c>
      <c r="G10" s="300" t="s">
        <v>340</v>
      </c>
      <c r="H10" s="300" t="s">
        <v>341</v>
      </c>
      <c r="I10" s="300" t="s">
        <v>342</v>
      </c>
      <c r="J10" s="300" t="s">
        <v>617</v>
      </c>
      <c r="K10" s="300" t="s">
        <v>658</v>
      </c>
      <c r="L10" s="301" t="s">
        <v>659</v>
      </c>
      <c r="M10" s="301" t="s">
        <v>660</v>
      </c>
      <c r="N10" s="301" t="s">
        <v>661</v>
      </c>
      <c r="O10" s="301" t="s">
        <v>662</v>
      </c>
      <c r="P10" s="301" t="s">
        <v>610</v>
      </c>
      <c r="Q10" s="301" t="s">
        <v>14</v>
      </c>
      <c r="R10" s="301" t="s">
        <v>14</v>
      </c>
      <c r="S10" s="302" t="s">
        <v>14</v>
      </c>
      <c r="T10" s="299" t="s">
        <v>343</v>
      </c>
      <c r="U10" s="300" t="s">
        <v>344</v>
      </c>
      <c r="V10" s="300" t="s">
        <v>345</v>
      </c>
      <c r="W10" s="300" t="s">
        <v>346</v>
      </c>
      <c r="X10" s="300" t="s">
        <v>331</v>
      </c>
      <c r="Y10" s="300" t="s">
        <v>347</v>
      </c>
      <c r="Z10" s="300" t="s">
        <v>331</v>
      </c>
      <c r="AA10" s="300" t="s">
        <v>346</v>
      </c>
      <c r="AB10" s="300" t="s">
        <v>663</v>
      </c>
      <c r="AC10" s="300" t="s">
        <v>331</v>
      </c>
      <c r="AD10" s="301" t="s">
        <v>346</v>
      </c>
      <c r="AE10" s="301" t="s">
        <v>664</v>
      </c>
      <c r="AF10" s="301" t="s">
        <v>665</v>
      </c>
      <c r="AG10" s="301" t="s">
        <v>666</v>
      </c>
      <c r="AH10" s="301" t="s">
        <v>667</v>
      </c>
      <c r="AI10" s="301" t="s">
        <v>14</v>
      </c>
      <c r="AJ10" s="301" t="s">
        <v>14</v>
      </c>
      <c r="AK10" s="302" t="s">
        <v>14</v>
      </c>
      <c r="AL10" s="299" t="s">
        <v>348</v>
      </c>
      <c r="AM10" s="300" t="s">
        <v>349</v>
      </c>
      <c r="AN10" s="300" t="s">
        <v>350</v>
      </c>
      <c r="AO10" s="300" t="s">
        <v>351</v>
      </c>
      <c r="AP10" s="300" t="s">
        <v>352</v>
      </c>
      <c r="AQ10" s="300" t="s">
        <v>353</v>
      </c>
      <c r="AR10" s="300" t="s">
        <v>354</v>
      </c>
      <c r="AS10" s="300" t="s">
        <v>355</v>
      </c>
      <c r="AT10" s="300" t="s">
        <v>668</v>
      </c>
      <c r="AU10" s="300" t="s">
        <v>353</v>
      </c>
      <c r="AV10" s="301" t="s">
        <v>356</v>
      </c>
      <c r="AW10" s="301" t="s">
        <v>351</v>
      </c>
      <c r="AX10" s="301" t="s">
        <v>669</v>
      </c>
      <c r="AY10" s="301" t="s">
        <v>670</v>
      </c>
      <c r="AZ10" s="301" t="s">
        <v>671</v>
      </c>
      <c r="BA10" s="301" t="s">
        <v>14</v>
      </c>
      <c r="BB10" s="301" t="s">
        <v>14</v>
      </c>
      <c r="BC10" s="302" t="s">
        <v>14</v>
      </c>
    </row>
    <row r="11" spans="1:55" ht="17.100000000000001" customHeight="1" x14ac:dyDescent="0.2">
      <c r="A11" s="304" t="s">
        <v>228</v>
      </c>
      <c r="B11" s="299" t="s">
        <v>14</v>
      </c>
      <c r="C11" s="300" t="s">
        <v>14</v>
      </c>
      <c r="D11" s="300" t="s">
        <v>14</v>
      </c>
      <c r="E11" s="300" t="s">
        <v>14</v>
      </c>
      <c r="F11" s="300" t="s">
        <v>14</v>
      </c>
      <c r="G11" s="300" t="s">
        <v>14</v>
      </c>
      <c r="H11" s="300" t="s">
        <v>14</v>
      </c>
      <c r="I11" s="300" t="s">
        <v>14</v>
      </c>
      <c r="J11" s="300" t="s">
        <v>14</v>
      </c>
      <c r="K11" s="300" t="s">
        <v>14</v>
      </c>
      <c r="L11" s="301" t="s">
        <v>14</v>
      </c>
      <c r="M11" s="300" t="s">
        <v>14</v>
      </c>
      <c r="N11" s="300" t="s">
        <v>14</v>
      </c>
      <c r="O11" s="301" t="s">
        <v>14</v>
      </c>
      <c r="P11" s="301" t="s">
        <v>672</v>
      </c>
      <c r="Q11" s="301" t="s">
        <v>673</v>
      </c>
      <c r="R11" s="301" t="s">
        <v>673</v>
      </c>
      <c r="S11" s="302" t="s">
        <v>1662</v>
      </c>
      <c r="T11" s="299" t="s">
        <v>14</v>
      </c>
      <c r="U11" s="300" t="s">
        <v>14</v>
      </c>
      <c r="V11" s="300" t="s">
        <v>14</v>
      </c>
      <c r="W11" s="300" t="s">
        <v>14</v>
      </c>
      <c r="X11" s="300" t="s">
        <v>14</v>
      </c>
      <c r="Y11" s="300" t="s">
        <v>14</v>
      </c>
      <c r="Z11" s="300" t="s">
        <v>14</v>
      </c>
      <c r="AA11" s="300" t="s">
        <v>14</v>
      </c>
      <c r="AB11" s="300" t="s">
        <v>14</v>
      </c>
      <c r="AC11" s="300" t="s">
        <v>14</v>
      </c>
      <c r="AD11" s="300" t="s">
        <v>14</v>
      </c>
      <c r="AE11" s="300" t="s">
        <v>14</v>
      </c>
      <c r="AF11" s="300" t="s">
        <v>14</v>
      </c>
      <c r="AG11" s="301" t="s">
        <v>14</v>
      </c>
      <c r="AH11" s="301" t="s">
        <v>357</v>
      </c>
      <c r="AI11" s="301" t="s">
        <v>368</v>
      </c>
      <c r="AJ11" s="301" t="s">
        <v>674</v>
      </c>
      <c r="AK11" s="302" t="s">
        <v>369</v>
      </c>
      <c r="AL11" s="299" t="s">
        <v>14</v>
      </c>
      <c r="AM11" s="300" t="s">
        <v>14</v>
      </c>
      <c r="AN11" s="300" t="s">
        <v>14</v>
      </c>
      <c r="AO11" s="300" t="s">
        <v>14</v>
      </c>
      <c r="AP11" s="300" t="s">
        <v>14</v>
      </c>
      <c r="AQ11" s="300" t="s">
        <v>14</v>
      </c>
      <c r="AR11" s="300" t="s">
        <v>14</v>
      </c>
      <c r="AS11" s="300" t="s">
        <v>14</v>
      </c>
      <c r="AT11" s="300" t="s">
        <v>14</v>
      </c>
      <c r="AU11" s="300" t="s">
        <v>14</v>
      </c>
      <c r="AV11" s="300" t="s">
        <v>14</v>
      </c>
      <c r="AW11" s="300" t="s">
        <v>14</v>
      </c>
      <c r="AX11" s="300" t="s">
        <v>14</v>
      </c>
      <c r="AY11" s="301" t="s">
        <v>14</v>
      </c>
      <c r="AZ11" s="301" t="s">
        <v>675</v>
      </c>
      <c r="BA11" s="301" t="s">
        <v>676</v>
      </c>
      <c r="BB11" s="301" t="s">
        <v>677</v>
      </c>
      <c r="BC11" s="302" t="s">
        <v>1886</v>
      </c>
    </row>
    <row r="12" spans="1:55" ht="17.100000000000001" customHeight="1" x14ac:dyDescent="0.2">
      <c r="A12" s="304" t="s">
        <v>560</v>
      </c>
      <c r="B12" s="299" t="s">
        <v>14</v>
      </c>
      <c r="C12" s="300" t="s">
        <v>14</v>
      </c>
      <c r="D12" s="300" t="s">
        <v>14</v>
      </c>
      <c r="E12" s="300" t="s">
        <v>14</v>
      </c>
      <c r="F12" s="300" t="s">
        <v>14</v>
      </c>
      <c r="G12" s="300" t="s">
        <v>14</v>
      </c>
      <c r="H12" s="300" t="s">
        <v>678</v>
      </c>
      <c r="I12" s="300" t="s">
        <v>679</v>
      </c>
      <c r="J12" s="300" t="s">
        <v>680</v>
      </c>
      <c r="K12" s="300" t="s">
        <v>681</v>
      </c>
      <c r="L12" s="301" t="s">
        <v>682</v>
      </c>
      <c r="M12" s="300" t="s">
        <v>507</v>
      </c>
      <c r="N12" s="300" t="s">
        <v>683</v>
      </c>
      <c r="O12" s="301" t="s">
        <v>684</v>
      </c>
      <c r="P12" s="301" t="s">
        <v>685</v>
      </c>
      <c r="Q12" s="301" t="s">
        <v>686</v>
      </c>
      <c r="R12" s="301" t="s">
        <v>687</v>
      </c>
      <c r="S12" s="302" t="s">
        <v>512</v>
      </c>
      <c r="T12" s="299" t="s">
        <v>14</v>
      </c>
      <c r="U12" s="300" t="s">
        <v>14</v>
      </c>
      <c r="V12" s="300" t="s">
        <v>14</v>
      </c>
      <c r="W12" s="300" t="s">
        <v>14</v>
      </c>
      <c r="X12" s="300" t="s">
        <v>14</v>
      </c>
      <c r="Y12" s="300" t="s">
        <v>14</v>
      </c>
      <c r="Z12" s="300" t="s">
        <v>408</v>
      </c>
      <c r="AA12" s="300" t="s">
        <v>688</v>
      </c>
      <c r="AB12" s="300" t="s">
        <v>689</v>
      </c>
      <c r="AC12" s="300" t="s">
        <v>690</v>
      </c>
      <c r="AD12" s="300" t="s">
        <v>691</v>
      </c>
      <c r="AE12" s="300" t="s">
        <v>692</v>
      </c>
      <c r="AF12" s="300" t="s">
        <v>693</v>
      </c>
      <c r="AG12" s="301" t="s">
        <v>694</v>
      </c>
      <c r="AH12" s="301" t="s">
        <v>695</v>
      </c>
      <c r="AI12" s="301" t="s">
        <v>696</v>
      </c>
      <c r="AJ12" s="301" t="s">
        <v>697</v>
      </c>
      <c r="AK12" s="302" t="s">
        <v>1879</v>
      </c>
      <c r="AL12" s="299" t="s">
        <v>14</v>
      </c>
      <c r="AM12" s="300" t="s">
        <v>14</v>
      </c>
      <c r="AN12" s="300" t="s">
        <v>14</v>
      </c>
      <c r="AO12" s="300" t="s">
        <v>14</v>
      </c>
      <c r="AP12" s="300" t="s">
        <v>14</v>
      </c>
      <c r="AQ12" s="300" t="s">
        <v>14</v>
      </c>
      <c r="AR12" s="300" t="s">
        <v>698</v>
      </c>
      <c r="AS12" s="300" t="s">
        <v>699</v>
      </c>
      <c r="AT12" s="300" t="s">
        <v>700</v>
      </c>
      <c r="AU12" s="300" t="s">
        <v>701</v>
      </c>
      <c r="AV12" s="300" t="s">
        <v>702</v>
      </c>
      <c r="AW12" s="300" t="s">
        <v>703</v>
      </c>
      <c r="AX12" s="300" t="s">
        <v>704</v>
      </c>
      <c r="AY12" s="301" t="s">
        <v>705</v>
      </c>
      <c r="AZ12" s="301" t="s">
        <v>706</v>
      </c>
      <c r="BA12" s="301" t="s">
        <v>707</v>
      </c>
      <c r="BB12" s="301" t="s">
        <v>708</v>
      </c>
      <c r="BC12" s="302" t="s">
        <v>1887</v>
      </c>
    </row>
    <row r="13" spans="1:55" ht="17.100000000000001" customHeight="1" x14ac:dyDescent="0.2">
      <c r="A13" s="304" t="s">
        <v>561</v>
      </c>
      <c r="B13" s="299" t="s">
        <v>14</v>
      </c>
      <c r="C13" s="300" t="s">
        <v>14</v>
      </c>
      <c r="D13" s="300" t="s">
        <v>14</v>
      </c>
      <c r="E13" s="300" t="s">
        <v>14</v>
      </c>
      <c r="F13" s="300" t="s">
        <v>14</v>
      </c>
      <c r="G13" s="300" t="s">
        <v>14</v>
      </c>
      <c r="H13" s="300" t="s">
        <v>405</v>
      </c>
      <c r="I13" s="300" t="s">
        <v>709</v>
      </c>
      <c r="J13" s="300" t="s">
        <v>710</v>
      </c>
      <c r="K13" s="300" t="s">
        <v>711</v>
      </c>
      <c r="L13" s="301" t="s">
        <v>712</v>
      </c>
      <c r="M13" s="300" t="s">
        <v>713</v>
      </c>
      <c r="N13" s="300" t="s">
        <v>714</v>
      </c>
      <c r="O13" s="301" t="s">
        <v>715</v>
      </c>
      <c r="P13" s="301" t="s">
        <v>515</v>
      </c>
      <c r="Q13" s="301" t="s">
        <v>716</v>
      </c>
      <c r="R13" s="301" t="s">
        <v>717</v>
      </c>
      <c r="S13" s="302" t="s">
        <v>1873</v>
      </c>
      <c r="T13" s="299" t="s">
        <v>14</v>
      </c>
      <c r="U13" s="300" t="s">
        <v>14</v>
      </c>
      <c r="V13" s="300" t="s">
        <v>14</v>
      </c>
      <c r="W13" s="300" t="s">
        <v>14</v>
      </c>
      <c r="X13" s="300" t="s">
        <v>14</v>
      </c>
      <c r="Y13" s="300" t="s">
        <v>14</v>
      </c>
      <c r="Z13" s="300" t="s">
        <v>718</v>
      </c>
      <c r="AA13" s="300" t="s">
        <v>719</v>
      </c>
      <c r="AB13" s="300" t="s">
        <v>720</v>
      </c>
      <c r="AC13" s="300" t="s">
        <v>721</v>
      </c>
      <c r="AD13" s="300" t="s">
        <v>722</v>
      </c>
      <c r="AE13" s="300" t="s">
        <v>723</v>
      </c>
      <c r="AF13" s="300" t="s">
        <v>724</v>
      </c>
      <c r="AG13" s="301" t="s">
        <v>725</v>
      </c>
      <c r="AH13" s="301" t="s">
        <v>726</v>
      </c>
      <c r="AI13" s="301" t="s">
        <v>726</v>
      </c>
      <c r="AJ13" s="301" t="s">
        <v>727</v>
      </c>
      <c r="AK13" s="302" t="s">
        <v>1004</v>
      </c>
      <c r="AL13" s="299" t="s">
        <v>14</v>
      </c>
      <c r="AM13" s="300" t="s">
        <v>14</v>
      </c>
      <c r="AN13" s="300" t="s">
        <v>14</v>
      </c>
      <c r="AO13" s="300" t="s">
        <v>14</v>
      </c>
      <c r="AP13" s="300" t="s">
        <v>14</v>
      </c>
      <c r="AQ13" s="300" t="s">
        <v>14</v>
      </c>
      <c r="AR13" s="300" t="s">
        <v>728</v>
      </c>
      <c r="AS13" s="300" t="s">
        <v>407</v>
      </c>
      <c r="AT13" s="300" t="s">
        <v>729</v>
      </c>
      <c r="AU13" s="300" t="s">
        <v>730</v>
      </c>
      <c r="AV13" s="300" t="s">
        <v>731</v>
      </c>
      <c r="AW13" s="300" t="s">
        <v>716</v>
      </c>
      <c r="AX13" s="300" t="s">
        <v>732</v>
      </c>
      <c r="AY13" s="301" t="s">
        <v>733</v>
      </c>
      <c r="AZ13" s="301" t="s">
        <v>734</v>
      </c>
      <c r="BA13" s="301" t="s">
        <v>735</v>
      </c>
      <c r="BB13" s="301" t="s">
        <v>736</v>
      </c>
      <c r="BC13" s="302" t="s">
        <v>1888</v>
      </c>
    </row>
    <row r="14" spans="1:55" ht="17.100000000000001" customHeight="1" x14ac:dyDescent="0.2">
      <c r="A14" s="304" t="s">
        <v>562</v>
      </c>
      <c r="B14" s="299" t="s">
        <v>14</v>
      </c>
      <c r="C14" s="300" t="s">
        <v>14</v>
      </c>
      <c r="D14" s="300" t="s">
        <v>14</v>
      </c>
      <c r="E14" s="300" t="s">
        <v>14</v>
      </c>
      <c r="F14" s="300" t="s">
        <v>14</v>
      </c>
      <c r="G14" s="300" t="s">
        <v>14</v>
      </c>
      <c r="H14" s="300" t="s">
        <v>14</v>
      </c>
      <c r="I14" s="300" t="s">
        <v>737</v>
      </c>
      <c r="J14" s="300" t="s">
        <v>738</v>
      </c>
      <c r="K14" s="300" t="s">
        <v>739</v>
      </c>
      <c r="L14" s="301" t="s">
        <v>740</v>
      </c>
      <c r="M14" s="301" t="s">
        <v>741</v>
      </c>
      <c r="N14" s="301" t="s">
        <v>742</v>
      </c>
      <c r="O14" s="301" t="s">
        <v>743</v>
      </c>
      <c r="P14" s="301" t="s">
        <v>393</v>
      </c>
      <c r="Q14" s="301" t="s">
        <v>723</v>
      </c>
      <c r="R14" s="301" t="s">
        <v>744</v>
      </c>
      <c r="S14" s="302" t="s">
        <v>1874</v>
      </c>
      <c r="T14" s="299" t="s">
        <v>14</v>
      </c>
      <c r="U14" s="300" t="s">
        <v>14</v>
      </c>
      <c r="V14" s="300" t="s">
        <v>14</v>
      </c>
      <c r="W14" s="300" t="s">
        <v>14</v>
      </c>
      <c r="X14" s="300" t="s">
        <v>14</v>
      </c>
      <c r="Y14" s="300" t="s">
        <v>14</v>
      </c>
      <c r="Z14" s="300" t="s">
        <v>14</v>
      </c>
      <c r="AA14" s="300" t="s">
        <v>745</v>
      </c>
      <c r="AB14" s="300" t="s">
        <v>746</v>
      </c>
      <c r="AC14" s="300" t="s">
        <v>737</v>
      </c>
      <c r="AD14" s="301" t="s">
        <v>747</v>
      </c>
      <c r="AE14" s="301" t="s">
        <v>748</v>
      </c>
      <c r="AF14" s="301" t="s">
        <v>749</v>
      </c>
      <c r="AG14" s="301" t="s">
        <v>750</v>
      </c>
      <c r="AH14" s="301" t="s">
        <v>751</v>
      </c>
      <c r="AI14" s="301" t="s">
        <v>752</v>
      </c>
      <c r="AJ14" s="301" t="s">
        <v>753</v>
      </c>
      <c r="AK14" s="302" t="s">
        <v>740</v>
      </c>
      <c r="AL14" s="299" t="s">
        <v>14</v>
      </c>
      <c r="AM14" s="300" t="s">
        <v>14</v>
      </c>
      <c r="AN14" s="300" t="s">
        <v>14</v>
      </c>
      <c r="AO14" s="300" t="s">
        <v>14</v>
      </c>
      <c r="AP14" s="300" t="s">
        <v>14</v>
      </c>
      <c r="AQ14" s="300" t="s">
        <v>14</v>
      </c>
      <c r="AR14" s="300" t="s">
        <v>14</v>
      </c>
      <c r="AS14" s="300" t="s">
        <v>754</v>
      </c>
      <c r="AT14" s="300" t="s">
        <v>755</v>
      </c>
      <c r="AU14" s="300" t="s">
        <v>756</v>
      </c>
      <c r="AV14" s="300" t="s">
        <v>757</v>
      </c>
      <c r="AW14" s="300" t="s">
        <v>758</v>
      </c>
      <c r="AX14" s="300" t="s">
        <v>758</v>
      </c>
      <c r="AY14" s="301" t="s">
        <v>759</v>
      </c>
      <c r="AZ14" s="301" t="s">
        <v>759</v>
      </c>
      <c r="BA14" s="301" t="s">
        <v>760</v>
      </c>
      <c r="BB14" s="301" t="s">
        <v>761</v>
      </c>
      <c r="BC14" s="302" t="s">
        <v>1889</v>
      </c>
    </row>
    <row r="15" spans="1:55" ht="17.100000000000001" customHeight="1" x14ac:dyDescent="0.2">
      <c r="A15" s="304" t="s">
        <v>167</v>
      </c>
      <c r="B15" s="299" t="s">
        <v>14</v>
      </c>
      <c r="C15" s="300" t="s">
        <v>14</v>
      </c>
      <c r="D15" s="300" t="s">
        <v>14</v>
      </c>
      <c r="E15" s="300" t="s">
        <v>14</v>
      </c>
      <c r="F15" s="300" t="s">
        <v>14</v>
      </c>
      <c r="G15" s="300" t="s">
        <v>14</v>
      </c>
      <c r="H15" s="300" t="s">
        <v>14</v>
      </c>
      <c r="I15" s="300" t="s">
        <v>762</v>
      </c>
      <c r="J15" s="300" t="s">
        <v>763</v>
      </c>
      <c r="K15" s="300" t="s">
        <v>764</v>
      </c>
      <c r="L15" s="301" t="s">
        <v>765</v>
      </c>
      <c r="M15" s="300" t="s">
        <v>765</v>
      </c>
      <c r="N15" s="300" t="s">
        <v>765</v>
      </c>
      <c r="O15" s="301" t="s">
        <v>765</v>
      </c>
      <c r="P15" s="301" t="s">
        <v>766</v>
      </c>
      <c r="Q15" s="301" t="s">
        <v>766</v>
      </c>
      <c r="R15" s="301" t="s">
        <v>766</v>
      </c>
      <c r="S15" s="302" t="s">
        <v>768</v>
      </c>
      <c r="T15" s="299" t="s">
        <v>14</v>
      </c>
      <c r="U15" s="300" t="s">
        <v>14</v>
      </c>
      <c r="V15" s="300" t="s">
        <v>14</v>
      </c>
      <c r="W15" s="300" t="s">
        <v>14</v>
      </c>
      <c r="X15" s="300" t="s">
        <v>14</v>
      </c>
      <c r="Y15" s="300" t="s">
        <v>14</v>
      </c>
      <c r="Z15" s="300" t="s">
        <v>14</v>
      </c>
      <c r="AA15" s="300" t="s">
        <v>767</v>
      </c>
      <c r="AB15" s="300" t="s">
        <v>762</v>
      </c>
      <c r="AC15" s="300" t="s">
        <v>763</v>
      </c>
      <c r="AD15" s="300" t="s">
        <v>763</v>
      </c>
      <c r="AE15" s="300" t="s">
        <v>763</v>
      </c>
      <c r="AF15" s="300" t="s">
        <v>763</v>
      </c>
      <c r="AG15" s="301" t="s">
        <v>764</v>
      </c>
      <c r="AH15" s="301" t="s">
        <v>764</v>
      </c>
      <c r="AI15" s="301" t="s">
        <v>765</v>
      </c>
      <c r="AJ15" s="301" t="s">
        <v>765</v>
      </c>
      <c r="AK15" s="302" t="s">
        <v>765</v>
      </c>
      <c r="AL15" s="299" t="s">
        <v>14</v>
      </c>
      <c r="AM15" s="300" t="s">
        <v>14</v>
      </c>
      <c r="AN15" s="300" t="s">
        <v>14</v>
      </c>
      <c r="AO15" s="300" t="s">
        <v>14</v>
      </c>
      <c r="AP15" s="300" t="s">
        <v>14</v>
      </c>
      <c r="AQ15" s="300" t="s">
        <v>14</v>
      </c>
      <c r="AR15" s="300" t="s">
        <v>14</v>
      </c>
      <c r="AS15" s="300" t="s">
        <v>762</v>
      </c>
      <c r="AT15" s="300" t="s">
        <v>764</v>
      </c>
      <c r="AU15" s="300" t="s">
        <v>765</v>
      </c>
      <c r="AV15" s="300" t="s">
        <v>766</v>
      </c>
      <c r="AW15" s="300" t="s">
        <v>766</v>
      </c>
      <c r="AX15" s="300" t="s">
        <v>768</v>
      </c>
      <c r="AY15" s="301" t="s">
        <v>768</v>
      </c>
      <c r="AZ15" s="301" t="s">
        <v>768</v>
      </c>
      <c r="BA15" s="301" t="s">
        <v>769</v>
      </c>
      <c r="BB15" s="301" t="s">
        <v>769</v>
      </c>
      <c r="BC15" s="302" t="s">
        <v>769</v>
      </c>
    </row>
    <row r="16" spans="1:55" ht="17.100000000000001" customHeight="1" x14ac:dyDescent="0.2">
      <c r="A16" s="304" t="s">
        <v>142</v>
      </c>
      <c r="B16" s="305" t="s">
        <v>14</v>
      </c>
      <c r="C16" s="306" t="s">
        <v>14</v>
      </c>
      <c r="D16" s="306" t="s">
        <v>14</v>
      </c>
      <c r="E16" s="306" t="s">
        <v>14</v>
      </c>
      <c r="F16" s="306" t="s">
        <v>14</v>
      </c>
      <c r="G16" s="306" t="s">
        <v>14</v>
      </c>
      <c r="H16" s="306" t="s">
        <v>14</v>
      </c>
      <c r="I16" s="306" t="s">
        <v>14</v>
      </c>
      <c r="J16" s="306" t="s">
        <v>14</v>
      </c>
      <c r="K16" s="306" t="s">
        <v>14</v>
      </c>
      <c r="L16" s="307" t="s">
        <v>14</v>
      </c>
      <c r="M16" s="306" t="s">
        <v>770</v>
      </c>
      <c r="N16" s="306" t="s">
        <v>409</v>
      </c>
      <c r="O16" s="307" t="s">
        <v>771</v>
      </c>
      <c r="P16" s="307" t="s">
        <v>772</v>
      </c>
      <c r="Q16" s="307" t="s">
        <v>773</v>
      </c>
      <c r="R16" s="307" t="s">
        <v>774</v>
      </c>
      <c r="S16" s="308" t="s">
        <v>1875</v>
      </c>
      <c r="T16" s="305" t="s">
        <v>14</v>
      </c>
      <c r="U16" s="306" t="s">
        <v>14</v>
      </c>
      <c r="V16" s="306" t="s">
        <v>14</v>
      </c>
      <c r="W16" s="306" t="s">
        <v>14</v>
      </c>
      <c r="X16" s="306" t="s">
        <v>14</v>
      </c>
      <c r="Y16" s="306" t="s">
        <v>14</v>
      </c>
      <c r="Z16" s="306" t="s">
        <v>14</v>
      </c>
      <c r="AA16" s="306" t="s">
        <v>14</v>
      </c>
      <c r="AB16" s="306" t="s">
        <v>14</v>
      </c>
      <c r="AC16" s="306" t="s">
        <v>14</v>
      </c>
      <c r="AD16" s="306" t="s">
        <v>14</v>
      </c>
      <c r="AE16" s="306" t="s">
        <v>775</v>
      </c>
      <c r="AF16" s="306" t="s">
        <v>776</v>
      </c>
      <c r="AG16" s="307" t="s">
        <v>777</v>
      </c>
      <c r="AH16" s="307" t="s">
        <v>358</v>
      </c>
      <c r="AI16" s="307" t="s">
        <v>778</v>
      </c>
      <c r="AJ16" s="307" t="s">
        <v>779</v>
      </c>
      <c r="AK16" s="308" t="s">
        <v>1618</v>
      </c>
      <c r="AL16" s="305" t="s">
        <v>14</v>
      </c>
      <c r="AM16" s="306" t="s">
        <v>14</v>
      </c>
      <c r="AN16" s="306" t="s">
        <v>14</v>
      </c>
      <c r="AO16" s="306" t="s">
        <v>14</v>
      </c>
      <c r="AP16" s="306" t="s">
        <v>14</v>
      </c>
      <c r="AQ16" s="306" t="s">
        <v>14</v>
      </c>
      <c r="AR16" s="306" t="s">
        <v>14</v>
      </c>
      <c r="AS16" s="306" t="s">
        <v>14</v>
      </c>
      <c r="AT16" s="306" t="s">
        <v>14</v>
      </c>
      <c r="AU16" s="306" t="s">
        <v>14</v>
      </c>
      <c r="AV16" s="306" t="s">
        <v>14</v>
      </c>
      <c r="AW16" s="306" t="s">
        <v>780</v>
      </c>
      <c r="AX16" s="306" t="s">
        <v>781</v>
      </c>
      <c r="AY16" s="307" t="s">
        <v>695</v>
      </c>
      <c r="AZ16" s="307" t="s">
        <v>679</v>
      </c>
      <c r="BA16" s="307" t="s">
        <v>782</v>
      </c>
      <c r="BB16" s="307" t="s">
        <v>783</v>
      </c>
      <c r="BC16" s="308" t="s">
        <v>1122</v>
      </c>
    </row>
    <row r="17" spans="1:55" ht="17.100000000000001" customHeight="1" x14ac:dyDescent="0.2">
      <c r="A17" s="304" t="s">
        <v>207</v>
      </c>
      <c r="B17" s="299" t="s">
        <v>784</v>
      </c>
      <c r="C17" s="300" t="s">
        <v>785</v>
      </c>
      <c r="D17" s="300" t="s">
        <v>786</v>
      </c>
      <c r="E17" s="300" t="s">
        <v>787</v>
      </c>
      <c r="F17" s="300" t="s">
        <v>788</v>
      </c>
      <c r="G17" s="300" t="s">
        <v>789</v>
      </c>
      <c r="H17" s="300" t="s">
        <v>790</v>
      </c>
      <c r="I17" s="300" t="s">
        <v>791</v>
      </c>
      <c r="J17" s="300" t="s">
        <v>792</v>
      </c>
      <c r="K17" s="300" t="s">
        <v>793</v>
      </c>
      <c r="L17" s="301" t="s">
        <v>794</v>
      </c>
      <c r="M17" s="300" t="s">
        <v>795</v>
      </c>
      <c r="N17" s="300" t="s">
        <v>796</v>
      </c>
      <c r="O17" s="301" t="s">
        <v>797</v>
      </c>
      <c r="P17" s="301" t="s">
        <v>798</v>
      </c>
      <c r="Q17" s="301" t="s">
        <v>799</v>
      </c>
      <c r="R17" s="301" t="s">
        <v>800</v>
      </c>
      <c r="S17" s="302" t="s">
        <v>1460</v>
      </c>
      <c r="T17" s="299" t="s">
        <v>801</v>
      </c>
      <c r="U17" s="300" t="s">
        <v>802</v>
      </c>
      <c r="V17" s="300" t="s">
        <v>803</v>
      </c>
      <c r="W17" s="300" t="s">
        <v>804</v>
      </c>
      <c r="X17" s="300" t="s">
        <v>805</v>
      </c>
      <c r="Y17" s="300" t="s">
        <v>806</v>
      </c>
      <c r="Z17" s="300" t="s">
        <v>784</v>
      </c>
      <c r="AA17" s="300" t="s">
        <v>786</v>
      </c>
      <c r="AB17" s="300" t="s">
        <v>807</v>
      </c>
      <c r="AC17" s="300" t="s">
        <v>808</v>
      </c>
      <c r="AD17" s="300" t="s">
        <v>809</v>
      </c>
      <c r="AE17" s="300" t="s">
        <v>810</v>
      </c>
      <c r="AF17" s="300" t="s">
        <v>811</v>
      </c>
      <c r="AG17" s="301" t="s">
        <v>812</v>
      </c>
      <c r="AH17" s="301" t="s">
        <v>813</v>
      </c>
      <c r="AI17" s="301" t="s">
        <v>78</v>
      </c>
      <c r="AJ17" s="301" t="s">
        <v>792</v>
      </c>
      <c r="AK17" s="302" t="s">
        <v>1474</v>
      </c>
      <c r="AL17" s="299" t="s">
        <v>790</v>
      </c>
      <c r="AM17" s="300" t="s">
        <v>813</v>
      </c>
      <c r="AN17" s="300" t="s">
        <v>814</v>
      </c>
      <c r="AO17" s="300" t="s">
        <v>373</v>
      </c>
      <c r="AP17" s="300" t="s">
        <v>815</v>
      </c>
      <c r="AQ17" s="300" t="s">
        <v>795</v>
      </c>
      <c r="AR17" s="300" t="s">
        <v>816</v>
      </c>
      <c r="AS17" s="300" t="s">
        <v>800</v>
      </c>
      <c r="AT17" s="300" t="s">
        <v>817</v>
      </c>
      <c r="AU17" s="300" t="s">
        <v>818</v>
      </c>
      <c r="AV17" s="300" t="s">
        <v>819</v>
      </c>
      <c r="AW17" s="300" t="s">
        <v>820</v>
      </c>
      <c r="AX17" s="300" t="s">
        <v>821</v>
      </c>
      <c r="AY17" s="301" t="s">
        <v>533</v>
      </c>
      <c r="AZ17" s="301" t="s">
        <v>305</v>
      </c>
      <c r="BA17" s="301" t="s">
        <v>636</v>
      </c>
      <c r="BB17" s="301" t="s">
        <v>624</v>
      </c>
      <c r="BC17" s="302" t="s">
        <v>320</v>
      </c>
    </row>
    <row r="18" spans="1:55" ht="17.100000000000001" customHeight="1" x14ac:dyDescent="0.2">
      <c r="A18" s="304" t="s">
        <v>24</v>
      </c>
      <c r="B18" s="299" t="s">
        <v>359</v>
      </c>
      <c r="C18" s="300" t="s">
        <v>360</v>
      </c>
      <c r="D18" s="300" t="s">
        <v>329</v>
      </c>
      <c r="E18" s="300" t="s">
        <v>822</v>
      </c>
      <c r="F18" s="300" t="s">
        <v>666</v>
      </c>
      <c r="G18" s="300" t="s">
        <v>664</v>
      </c>
      <c r="H18" s="300" t="s">
        <v>442</v>
      </c>
      <c r="I18" s="300" t="s">
        <v>333</v>
      </c>
      <c r="J18" s="300" t="s">
        <v>823</v>
      </c>
      <c r="K18" s="300" t="s">
        <v>446</v>
      </c>
      <c r="L18" s="301" t="s">
        <v>334</v>
      </c>
      <c r="M18" s="300" t="s">
        <v>443</v>
      </c>
      <c r="N18" s="300" t="s">
        <v>446</v>
      </c>
      <c r="O18" s="301" t="s">
        <v>335</v>
      </c>
      <c r="P18" s="301" t="s">
        <v>824</v>
      </c>
      <c r="Q18" s="301" t="s">
        <v>444</v>
      </c>
      <c r="R18" s="301" t="s">
        <v>825</v>
      </c>
      <c r="S18" s="302" t="s">
        <v>1352</v>
      </c>
      <c r="T18" s="299" t="s">
        <v>361</v>
      </c>
      <c r="U18" s="300" t="s">
        <v>362</v>
      </c>
      <c r="V18" s="300" t="s">
        <v>826</v>
      </c>
      <c r="W18" s="300" t="s">
        <v>827</v>
      </c>
      <c r="X18" s="300" t="s">
        <v>828</v>
      </c>
      <c r="Y18" s="300" t="s">
        <v>456</v>
      </c>
      <c r="Z18" s="300" t="s">
        <v>319</v>
      </c>
      <c r="AA18" s="300" t="s">
        <v>829</v>
      </c>
      <c r="AB18" s="300" t="s">
        <v>367</v>
      </c>
      <c r="AC18" s="300" t="s">
        <v>432</v>
      </c>
      <c r="AD18" s="300" t="s">
        <v>329</v>
      </c>
      <c r="AE18" s="300" t="s">
        <v>645</v>
      </c>
      <c r="AF18" s="300" t="s">
        <v>645</v>
      </c>
      <c r="AG18" s="301" t="s">
        <v>330</v>
      </c>
      <c r="AH18" s="301" t="s">
        <v>329</v>
      </c>
      <c r="AI18" s="301" t="s">
        <v>645</v>
      </c>
      <c r="AJ18" s="301" t="s">
        <v>432</v>
      </c>
      <c r="AK18" s="302" t="s">
        <v>330</v>
      </c>
      <c r="AL18" s="299" t="s">
        <v>363</v>
      </c>
      <c r="AM18" s="300" t="s">
        <v>364</v>
      </c>
      <c r="AN18" s="300" t="s">
        <v>335</v>
      </c>
      <c r="AO18" s="300" t="s">
        <v>830</v>
      </c>
      <c r="AP18" s="300" t="s">
        <v>831</v>
      </c>
      <c r="AQ18" s="300" t="s">
        <v>832</v>
      </c>
      <c r="AR18" s="300" t="s">
        <v>833</v>
      </c>
      <c r="AS18" s="300" t="s">
        <v>834</v>
      </c>
      <c r="AT18" s="300" t="s">
        <v>593</v>
      </c>
      <c r="AU18" s="300" t="s">
        <v>835</v>
      </c>
      <c r="AV18" s="300" t="s">
        <v>836</v>
      </c>
      <c r="AW18" s="300" t="s">
        <v>835</v>
      </c>
      <c r="AX18" s="300" t="s">
        <v>837</v>
      </c>
      <c r="AY18" s="301" t="s">
        <v>594</v>
      </c>
      <c r="AZ18" s="301" t="s">
        <v>594</v>
      </c>
      <c r="BA18" s="301" t="s">
        <v>838</v>
      </c>
      <c r="BB18" s="301" t="s">
        <v>839</v>
      </c>
      <c r="BC18" s="302" t="s">
        <v>1890</v>
      </c>
    </row>
    <row r="19" spans="1:55" ht="17.100000000000001" customHeight="1" x14ac:dyDescent="0.2">
      <c r="A19" s="304" t="s">
        <v>141</v>
      </c>
      <c r="B19" s="299" t="s">
        <v>14</v>
      </c>
      <c r="C19" s="300" t="s">
        <v>14</v>
      </c>
      <c r="D19" s="300" t="s">
        <v>14</v>
      </c>
      <c r="E19" s="300" t="s">
        <v>14</v>
      </c>
      <c r="F19" s="300" t="s">
        <v>14</v>
      </c>
      <c r="G19" s="300" t="s">
        <v>14</v>
      </c>
      <c r="H19" s="300" t="s">
        <v>14</v>
      </c>
      <c r="I19" s="300" t="s">
        <v>14</v>
      </c>
      <c r="J19" s="300" t="s">
        <v>14</v>
      </c>
      <c r="K19" s="300" t="s">
        <v>14</v>
      </c>
      <c r="L19" s="301" t="s">
        <v>804</v>
      </c>
      <c r="M19" s="300" t="s">
        <v>840</v>
      </c>
      <c r="N19" s="300" t="s">
        <v>841</v>
      </c>
      <c r="O19" s="301" t="s">
        <v>787</v>
      </c>
      <c r="P19" s="301" t="s">
        <v>842</v>
      </c>
      <c r="Q19" s="301" t="s">
        <v>787</v>
      </c>
      <c r="R19" s="301" t="s">
        <v>808</v>
      </c>
      <c r="S19" s="302" t="s">
        <v>569</v>
      </c>
      <c r="T19" s="299" t="s">
        <v>14</v>
      </c>
      <c r="U19" s="300" t="s">
        <v>14</v>
      </c>
      <c r="V19" s="300" t="s">
        <v>14</v>
      </c>
      <c r="W19" s="300" t="s">
        <v>14</v>
      </c>
      <c r="X19" s="300" t="s">
        <v>14</v>
      </c>
      <c r="Y19" s="300" t="s">
        <v>14</v>
      </c>
      <c r="Z19" s="300" t="s">
        <v>14</v>
      </c>
      <c r="AA19" s="300" t="s">
        <v>14</v>
      </c>
      <c r="AB19" s="300" t="s">
        <v>14</v>
      </c>
      <c r="AC19" s="300" t="s">
        <v>14</v>
      </c>
      <c r="AD19" s="300" t="s">
        <v>843</v>
      </c>
      <c r="AE19" s="300" t="s">
        <v>844</v>
      </c>
      <c r="AF19" s="300" t="s">
        <v>845</v>
      </c>
      <c r="AG19" s="301" t="s">
        <v>846</v>
      </c>
      <c r="AH19" s="301" t="s">
        <v>846</v>
      </c>
      <c r="AI19" s="301" t="s">
        <v>847</v>
      </c>
      <c r="AJ19" s="301" t="s">
        <v>848</v>
      </c>
      <c r="AK19" s="302" t="s">
        <v>1214</v>
      </c>
      <c r="AL19" s="299" t="s">
        <v>14</v>
      </c>
      <c r="AM19" s="300" t="s">
        <v>14</v>
      </c>
      <c r="AN19" s="300" t="s">
        <v>14</v>
      </c>
      <c r="AO19" s="300" t="s">
        <v>14</v>
      </c>
      <c r="AP19" s="300" t="s">
        <v>14</v>
      </c>
      <c r="AQ19" s="300" t="s">
        <v>14</v>
      </c>
      <c r="AR19" s="300" t="s">
        <v>14</v>
      </c>
      <c r="AS19" s="300" t="s">
        <v>14</v>
      </c>
      <c r="AT19" s="300" t="s">
        <v>14</v>
      </c>
      <c r="AU19" s="300" t="s">
        <v>14</v>
      </c>
      <c r="AV19" s="300" t="s">
        <v>790</v>
      </c>
      <c r="AW19" s="300" t="s">
        <v>373</v>
      </c>
      <c r="AX19" s="300" t="s">
        <v>534</v>
      </c>
      <c r="AY19" s="301" t="s">
        <v>375</v>
      </c>
      <c r="AZ19" s="301" t="s">
        <v>796</v>
      </c>
      <c r="BA19" s="301" t="s">
        <v>796</v>
      </c>
      <c r="BB19" s="301" t="s">
        <v>849</v>
      </c>
      <c r="BC19" s="302" t="s">
        <v>429</v>
      </c>
    </row>
    <row r="20" spans="1:55" ht="17.100000000000001" customHeight="1" x14ac:dyDescent="0.2">
      <c r="A20" s="304" t="s">
        <v>25</v>
      </c>
      <c r="B20" s="305" t="s">
        <v>361</v>
      </c>
      <c r="C20" s="306" t="s">
        <v>850</v>
      </c>
      <c r="D20" s="306" t="s">
        <v>431</v>
      </c>
      <c r="E20" s="306" t="s">
        <v>851</v>
      </c>
      <c r="F20" s="306" t="s">
        <v>852</v>
      </c>
      <c r="G20" s="306" t="s">
        <v>853</v>
      </c>
      <c r="H20" s="306" t="s">
        <v>852</v>
      </c>
      <c r="I20" s="306" t="s">
        <v>854</v>
      </c>
      <c r="J20" s="306" t="s">
        <v>855</v>
      </c>
      <c r="K20" s="306" t="s">
        <v>827</v>
      </c>
      <c r="L20" s="307" t="s">
        <v>854</v>
      </c>
      <c r="M20" s="306" t="s">
        <v>856</v>
      </c>
      <c r="N20" s="306" t="s">
        <v>431</v>
      </c>
      <c r="O20" s="307" t="s">
        <v>14</v>
      </c>
      <c r="P20" s="307" t="s">
        <v>14</v>
      </c>
      <c r="Q20" s="307" t="s">
        <v>14</v>
      </c>
      <c r="R20" s="307" t="s">
        <v>14</v>
      </c>
      <c r="S20" s="302" t="s">
        <v>14</v>
      </c>
      <c r="T20" s="305" t="s">
        <v>365</v>
      </c>
      <c r="U20" s="306" t="s">
        <v>366</v>
      </c>
      <c r="V20" s="306" t="s">
        <v>857</v>
      </c>
      <c r="W20" s="306" t="s">
        <v>532</v>
      </c>
      <c r="X20" s="306" t="s">
        <v>324</v>
      </c>
      <c r="Y20" s="306" t="s">
        <v>324</v>
      </c>
      <c r="Z20" s="306" t="s">
        <v>640</v>
      </c>
      <c r="AA20" s="306" t="s">
        <v>858</v>
      </c>
      <c r="AB20" s="306" t="s">
        <v>641</v>
      </c>
      <c r="AC20" s="306" t="s">
        <v>859</v>
      </c>
      <c r="AD20" s="306" t="s">
        <v>858</v>
      </c>
      <c r="AE20" s="306" t="s">
        <v>639</v>
      </c>
      <c r="AF20" s="306" t="s">
        <v>532</v>
      </c>
      <c r="AG20" s="307" t="s">
        <v>14</v>
      </c>
      <c r="AH20" s="307" t="s">
        <v>14</v>
      </c>
      <c r="AI20" s="307" t="s">
        <v>14</v>
      </c>
      <c r="AJ20" s="307" t="s">
        <v>14</v>
      </c>
      <c r="AK20" s="302" t="s">
        <v>14</v>
      </c>
      <c r="AL20" s="305" t="s">
        <v>367</v>
      </c>
      <c r="AM20" s="306" t="s">
        <v>368</v>
      </c>
      <c r="AN20" s="306" t="s">
        <v>860</v>
      </c>
      <c r="AO20" s="306" t="s">
        <v>861</v>
      </c>
      <c r="AP20" s="306" t="s">
        <v>862</v>
      </c>
      <c r="AQ20" s="306" t="s">
        <v>372</v>
      </c>
      <c r="AR20" s="306" t="s">
        <v>862</v>
      </c>
      <c r="AS20" s="306" t="s">
        <v>344</v>
      </c>
      <c r="AT20" s="306" t="s">
        <v>667</v>
      </c>
      <c r="AU20" s="306" t="s">
        <v>479</v>
      </c>
      <c r="AV20" s="306" t="s">
        <v>863</v>
      </c>
      <c r="AW20" s="306" t="s">
        <v>861</v>
      </c>
      <c r="AX20" s="306" t="s">
        <v>864</v>
      </c>
      <c r="AY20" s="307" t="s">
        <v>14</v>
      </c>
      <c r="AZ20" s="307" t="s">
        <v>14</v>
      </c>
      <c r="BA20" s="307" t="s">
        <v>14</v>
      </c>
      <c r="BB20" s="307" t="s">
        <v>14</v>
      </c>
      <c r="BC20" s="302" t="s">
        <v>14</v>
      </c>
    </row>
    <row r="21" spans="1:55" ht="17.100000000000001" customHeight="1" x14ac:dyDescent="0.2">
      <c r="A21" s="304" t="s">
        <v>563</v>
      </c>
      <c r="B21" s="299" t="s">
        <v>14</v>
      </c>
      <c r="C21" s="300" t="s">
        <v>373</v>
      </c>
      <c r="D21" s="300" t="s">
        <v>534</v>
      </c>
      <c r="E21" s="300" t="s">
        <v>534</v>
      </c>
      <c r="F21" s="300" t="s">
        <v>534</v>
      </c>
      <c r="G21" s="300" t="s">
        <v>534</v>
      </c>
      <c r="H21" s="300" t="s">
        <v>815</v>
      </c>
      <c r="I21" s="300" t="s">
        <v>794</v>
      </c>
      <c r="J21" s="300" t="s">
        <v>794</v>
      </c>
      <c r="K21" s="300" t="s">
        <v>14</v>
      </c>
      <c r="L21" s="301" t="s">
        <v>14</v>
      </c>
      <c r="M21" s="300" t="s">
        <v>14</v>
      </c>
      <c r="N21" s="300" t="s">
        <v>14</v>
      </c>
      <c r="O21" s="301" t="s">
        <v>14</v>
      </c>
      <c r="P21" s="301" t="s">
        <v>14</v>
      </c>
      <c r="Q21" s="301" t="s">
        <v>14</v>
      </c>
      <c r="R21" s="301" t="s">
        <v>14</v>
      </c>
      <c r="S21" s="302" t="s">
        <v>14</v>
      </c>
      <c r="T21" s="299" t="s">
        <v>14</v>
      </c>
      <c r="U21" s="300" t="s">
        <v>14</v>
      </c>
      <c r="V21" s="300" t="s">
        <v>790</v>
      </c>
      <c r="W21" s="300" t="s">
        <v>810</v>
      </c>
      <c r="X21" s="300" t="s">
        <v>809</v>
      </c>
      <c r="Y21" s="300" t="s">
        <v>788</v>
      </c>
      <c r="Z21" s="300" t="s">
        <v>842</v>
      </c>
      <c r="AA21" s="300" t="s">
        <v>807</v>
      </c>
      <c r="AB21" s="300" t="s">
        <v>865</v>
      </c>
      <c r="AC21" s="300" t="s">
        <v>14</v>
      </c>
      <c r="AD21" s="300" t="s">
        <v>14</v>
      </c>
      <c r="AE21" s="300" t="s">
        <v>14</v>
      </c>
      <c r="AF21" s="300" t="s">
        <v>14</v>
      </c>
      <c r="AG21" s="301" t="s">
        <v>14</v>
      </c>
      <c r="AH21" s="301" t="s">
        <v>14</v>
      </c>
      <c r="AI21" s="301" t="s">
        <v>14</v>
      </c>
      <c r="AJ21" s="301" t="s">
        <v>14</v>
      </c>
      <c r="AK21" s="302" t="s">
        <v>14</v>
      </c>
      <c r="AL21" s="299" t="s">
        <v>14</v>
      </c>
      <c r="AM21" s="300" t="s">
        <v>14</v>
      </c>
      <c r="AN21" s="300" t="s">
        <v>797</v>
      </c>
      <c r="AO21" s="300" t="s">
        <v>816</v>
      </c>
      <c r="AP21" s="300" t="s">
        <v>866</v>
      </c>
      <c r="AQ21" s="300" t="s">
        <v>798</v>
      </c>
      <c r="AR21" s="300" t="s">
        <v>866</v>
      </c>
      <c r="AS21" s="300" t="s">
        <v>867</v>
      </c>
      <c r="AT21" s="300" t="s">
        <v>867</v>
      </c>
      <c r="AU21" s="300" t="s">
        <v>14</v>
      </c>
      <c r="AV21" s="300" t="s">
        <v>14</v>
      </c>
      <c r="AW21" s="300" t="s">
        <v>14</v>
      </c>
      <c r="AX21" s="300" t="s">
        <v>14</v>
      </c>
      <c r="AY21" s="301" t="s">
        <v>14</v>
      </c>
      <c r="AZ21" s="301" t="s">
        <v>14</v>
      </c>
      <c r="BA21" s="301" t="s">
        <v>14</v>
      </c>
      <c r="BB21" s="301" t="s">
        <v>14</v>
      </c>
      <c r="BC21" s="302" t="s">
        <v>14</v>
      </c>
    </row>
    <row r="22" spans="1:55" ht="17.100000000000001" customHeight="1" x14ac:dyDescent="0.2">
      <c r="A22" s="304" t="s">
        <v>26</v>
      </c>
      <c r="B22" s="305" t="s">
        <v>316</v>
      </c>
      <c r="C22" s="306" t="s">
        <v>318</v>
      </c>
      <c r="D22" s="306" t="s">
        <v>369</v>
      </c>
      <c r="E22" s="306" t="s">
        <v>457</v>
      </c>
      <c r="F22" s="306" t="s">
        <v>441</v>
      </c>
      <c r="G22" s="306" t="s">
        <v>822</v>
      </c>
      <c r="H22" s="306" t="s">
        <v>343</v>
      </c>
      <c r="I22" s="306" t="s">
        <v>479</v>
      </c>
      <c r="J22" s="306" t="s">
        <v>331</v>
      </c>
      <c r="K22" s="306" t="s">
        <v>332</v>
      </c>
      <c r="L22" s="307" t="s">
        <v>868</v>
      </c>
      <c r="M22" s="306" t="s">
        <v>331</v>
      </c>
      <c r="N22" s="306" t="s">
        <v>442</v>
      </c>
      <c r="O22" s="307" t="s">
        <v>14</v>
      </c>
      <c r="P22" s="307" t="s">
        <v>14</v>
      </c>
      <c r="Q22" s="307" t="s">
        <v>14</v>
      </c>
      <c r="R22" s="307" t="s">
        <v>14</v>
      </c>
      <c r="S22" s="302" t="s">
        <v>14</v>
      </c>
      <c r="T22" s="305" t="s">
        <v>429</v>
      </c>
      <c r="U22" s="306" t="s">
        <v>370</v>
      </c>
      <c r="V22" s="306" t="s">
        <v>371</v>
      </c>
      <c r="W22" s="306" t="s">
        <v>323</v>
      </c>
      <c r="X22" s="306" t="s">
        <v>324</v>
      </c>
      <c r="Y22" s="306" t="s">
        <v>858</v>
      </c>
      <c r="Z22" s="306" t="s">
        <v>641</v>
      </c>
      <c r="AA22" s="306" t="s">
        <v>869</v>
      </c>
      <c r="AB22" s="306" t="s">
        <v>327</v>
      </c>
      <c r="AC22" s="306" t="s">
        <v>870</v>
      </c>
      <c r="AD22" s="306" t="s">
        <v>327</v>
      </c>
      <c r="AE22" s="306" t="s">
        <v>871</v>
      </c>
      <c r="AF22" s="306" t="s">
        <v>642</v>
      </c>
      <c r="AG22" s="307" t="s">
        <v>14</v>
      </c>
      <c r="AH22" s="307" t="s">
        <v>14</v>
      </c>
      <c r="AI22" s="307" t="s">
        <v>14</v>
      </c>
      <c r="AJ22" s="307" t="s">
        <v>14</v>
      </c>
      <c r="AK22" s="302" t="s">
        <v>14</v>
      </c>
      <c r="AL22" s="305" t="s">
        <v>328</v>
      </c>
      <c r="AM22" s="306" t="s">
        <v>330</v>
      </c>
      <c r="AN22" s="306" t="s">
        <v>372</v>
      </c>
      <c r="AO22" s="306" t="s">
        <v>872</v>
      </c>
      <c r="AP22" s="306" t="s">
        <v>346</v>
      </c>
      <c r="AQ22" s="306" t="s">
        <v>333</v>
      </c>
      <c r="AR22" s="306" t="s">
        <v>873</v>
      </c>
      <c r="AS22" s="306" t="s">
        <v>472</v>
      </c>
      <c r="AT22" s="306" t="s">
        <v>825</v>
      </c>
      <c r="AU22" s="306" t="s">
        <v>874</v>
      </c>
      <c r="AV22" s="306" t="s">
        <v>875</v>
      </c>
      <c r="AW22" s="306" t="s">
        <v>876</v>
      </c>
      <c r="AX22" s="306" t="s">
        <v>825</v>
      </c>
      <c r="AY22" s="307" t="s">
        <v>14</v>
      </c>
      <c r="AZ22" s="307" t="s">
        <v>14</v>
      </c>
      <c r="BA22" s="307" t="s">
        <v>14</v>
      </c>
      <c r="BB22" s="307" t="s">
        <v>14</v>
      </c>
      <c r="BC22" s="302" t="s">
        <v>14</v>
      </c>
    </row>
    <row r="23" spans="1:55" ht="17.100000000000001" customHeight="1" x14ac:dyDescent="0.2">
      <c r="A23" s="304" t="s">
        <v>16</v>
      </c>
      <c r="B23" s="306" t="s">
        <v>877</v>
      </c>
      <c r="C23" s="306" t="s">
        <v>373</v>
      </c>
      <c r="D23" s="306" t="s">
        <v>794</v>
      </c>
      <c r="E23" s="306" t="s">
        <v>795</v>
      </c>
      <c r="F23" s="306" t="s">
        <v>816</v>
      </c>
      <c r="G23" s="306" t="s">
        <v>569</v>
      </c>
      <c r="H23" s="306" t="s">
        <v>878</v>
      </c>
      <c r="I23" s="306" t="s">
        <v>879</v>
      </c>
      <c r="J23" s="306" t="s">
        <v>880</v>
      </c>
      <c r="K23" s="306" t="s">
        <v>14</v>
      </c>
      <c r="L23" s="306" t="s">
        <v>14</v>
      </c>
      <c r="M23" s="306" t="s">
        <v>14</v>
      </c>
      <c r="N23" s="306" t="s">
        <v>14</v>
      </c>
      <c r="O23" s="311" t="s">
        <v>14</v>
      </c>
      <c r="P23" s="311" t="s">
        <v>14</v>
      </c>
      <c r="Q23" s="311" t="s">
        <v>14</v>
      </c>
      <c r="R23" s="311" t="s">
        <v>14</v>
      </c>
      <c r="S23" s="347" t="s">
        <v>14</v>
      </c>
      <c r="T23" s="305" t="s">
        <v>844</v>
      </c>
      <c r="U23" s="306" t="s">
        <v>374</v>
      </c>
      <c r="V23" s="306" t="s">
        <v>847</v>
      </c>
      <c r="W23" s="306" t="s">
        <v>881</v>
      </c>
      <c r="X23" s="306" t="s">
        <v>882</v>
      </c>
      <c r="Y23" s="306" t="s">
        <v>883</v>
      </c>
      <c r="Z23" s="306" t="s">
        <v>884</v>
      </c>
      <c r="AA23" s="306" t="s">
        <v>885</v>
      </c>
      <c r="AB23" s="306" t="s">
        <v>886</v>
      </c>
      <c r="AC23" s="306" t="s">
        <v>14</v>
      </c>
      <c r="AD23" s="306" t="s">
        <v>14</v>
      </c>
      <c r="AE23" s="306" t="s">
        <v>14</v>
      </c>
      <c r="AF23" s="306" t="s">
        <v>14</v>
      </c>
      <c r="AG23" s="311" t="s">
        <v>14</v>
      </c>
      <c r="AH23" s="311" t="s">
        <v>14</v>
      </c>
      <c r="AI23" s="311" t="s">
        <v>14</v>
      </c>
      <c r="AJ23" s="311" t="s">
        <v>14</v>
      </c>
      <c r="AK23" s="347" t="s">
        <v>14</v>
      </c>
      <c r="AL23" s="310" t="s">
        <v>795</v>
      </c>
      <c r="AM23" s="306" t="s">
        <v>375</v>
      </c>
      <c r="AN23" s="306" t="s">
        <v>867</v>
      </c>
      <c r="AO23" s="306" t="s">
        <v>800</v>
      </c>
      <c r="AP23" s="306" t="s">
        <v>310</v>
      </c>
      <c r="AQ23" s="306" t="s">
        <v>887</v>
      </c>
      <c r="AR23" s="306" t="s">
        <v>888</v>
      </c>
      <c r="AS23" s="306" t="s">
        <v>633</v>
      </c>
      <c r="AT23" s="306" t="s">
        <v>889</v>
      </c>
      <c r="AU23" s="306" t="s">
        <v>14</v>
      </c>
      <c r="AV23" s="306" t="s">
        <v>14</v>
      </c>
      <c r="AW23" s="306" t="s">
        <v>14</v>
      </c>
      <c r="AX23" s="306" t="s">
        <v>14</v>
      </c>
      <c r="AY23" s="311" t="s">
        <v>14</v>
      </c>
      <c r="AZ23" s="311" t="s">
        <v>14</v>
      </c>
      <c r="BA23" s="311" t="s">
        <v>14</v>
      </c>
      <c r="BB23" s="311" t="s">
        <v>14</v>
      </c>
      <c r="BC23" s="347" t="s">
        <v>14</v>
      </c>
    </row>
    <row r="24" spans="1:55" ht="17.100000000000001" customHeight="1" x14ac:dyDescent="0.2">
      <c r="A24" s="304" t="s">
        <v>564</v>
      </c>
      <c r="B24" s="310" t="s">
        <v>14</v>
      </c>
      <c r="C24" s="306" t="s">
        <v>14</v>
      </c>
      <c r="D24" s="306" t="s">
        <v>14</v>
      </c>
      <c r="E24" s="306" t="s">
        <v>14</v>
      </c>
      <c r="F24" s="306" t="s">
        <v>14</v>
      </c>
      <c r="G24" s="306" t="s">
        <v>14</v>
      </c>
      <c r="H24" s="306" t="s">
        <v>14</v>
      </c>
      <c r="I24" s="306" t="s">
        <v>14</v>
      </c>
      <c r="J24" s="306" t="s">
        <v>14</v>
      </c>
      <c r="K24" s="306" t="s">
        <v>14</v>
      </c>
      <c r="L24" s="311" t="s">
        <v>14</v>
      </c>
      <c r="M24" s="306" t="s">
        <v>14</v>
      </c>
      <c r="N24" s="306" t="s">
        <v>645</v>
      </c>
      <c r="O24" s="311" t="s">
        <v>433</v>
      </c>
      <c r="P24" s="311" t="s">
        <v>890</v>
      </c>
      <c r="Q24" s="311" t="s">
        <v>664</v>
      </c>
      <c r="R24" s="311" t="s">
        <v>14</v>
      </c>
      <c r="S24" s="347" t="s">
        <v>14</v>
      </c>
      <c r="T24" s="305" t="s">
        <v>14</v>
      </c>
      <c r="U24" s="306" t="s">
        <v>14</v>
      </c>
      <c r="V24" s="306" t="s">
        <v>14</v>
      </c>
      <c r="W24" s="306" t="s">
        <v>14</v>
      </c>
      <c r="X24" s="306" t="s">
        <v>14</v>
      </c>
      <c r="Y24" s="306" t="s">
        <v>14</v>
      </c>
      <c r="Z24" s="306" t="s">
        <v>14</v>
      </c>
      <c r="AA24" s="306" t="s">
        <v>14</v>
      </c>
      <c r="AB24" s="306" t="s">
        <v>14</v>
      </c>
      <c r="AC24" s="306" t="s">
        <v>14</v>
      </c>
      <c r="AD24" s="306" t="s">
        <v>14</v>
      </c>
      <c r="AE24" s="306" t="s">
        <v>14</v>
      </c>
      <c r="AF24" s="306" t="s">
        <v>629</v>
      </c>
      <c r="AG24" s="311" t="s">
        <v>326</v>
      </c>
      <c r="AH24" s="311" t="s">
        <v>327</v>
      </c>
      <c r="AI24" s="311" t="s">
        <v>891</v>
      </c>
      <c r="AJ24" s="311" t="s">
        <v>14</v>
      </c>
      <c r="AK24" s="347" t="s">
        <v>14</v>
      </c>
      <c r="AL24" s="310" t="s">
        <v>14</v>
      </c>
      <c r="AM24" s="306" t="s">
        <v>14</v>
      </c>
      <c r="AN24" s="306" t="s">
        <v>14</v>
      </c>
      <c r="AO24" s="306" t="s">
        <v>14</v>
      </c>
      <c r="AP24" s="306" t="s">
        <v>14</v>
      </c>
      <c r="AQ24" s="306" t="s">
        <v>14</v>
      </c>
      <c r="AR24" s="306" t="s">
        <v>14</v>
      </c>
      <c r="AS24" s="306" t="s">
        <v>14</v>
      </c>
      <c r="AT24" s="306" t="s">
        <v>14</v>
      </c>
      <c r="AU24" s="306" t="s">
        <v>14</v>
      </c>
      <c r="AV24" s="306" t="s">
        <v>14</v>
      </c>
      <c r="AW24" s="306" t="s">
        <v>14</v>
      </c>
      <c r="AX24" s="306" t="s">
        <v>824</v>
      </c>
      <c r="AY24" s="311" t="s">
        <v>825</v>
      </c>
      <c r="AZ24" s="311" t="s">
        <v>654</v>
      </c>
      <c r="BA24" s="311" t="s">
        <v>833</v>
      </c>
      <c r="BB24" s="311" t="s">
        <v>14</v>
      </c>
      <c r="BC24" s="347" t="s">
        <v>14</v>
      </c>
    </row>
    <row r="25" spans="1:55" ht="17.100000000000001" customHeight="1" x14ac:dyDescent="0.2">
      <c r="A25" s="304" t="s">
        <v>104</v>
      </c>
      <c r="B25" s="299" t="s">
        <v>14</v>
      </c>
      <c r="C25" s="300" t="s">
        <v>14</v>
      </c>
      <c r="D25" s="300" t="s">
        <v>14</v>
      </c>
      <c r="E25" s="300" t="s">
        <v>14</v>
      </c>
      <c r="F25" s="300" t="s">
        <v>14</v>
      </c>
      <c r="G25" s="300" t="s">
        <v>14</v>
      </c>
      <c r="H25" s="300" t="s">
        <v>14</v>
      </c>
      <c r="I25" s="300" t="s">
        <v>14</v>
      </c>
      <c r="J25" s="300" t="s">
        <v>14</v>
      </c>
      <c r="K25" s="300" t="s">
        <v>879</v>
      </c>
      <c r="L25" s="301" t="s">
        <v>892</v>
      </c>
      <c r="M25" s="300" t="s">
        <v>892</v>
      </c>
      <c r="N25" s="300" t="s">
        <v>892</v>
      </c>
      <c r="O25" s="301" t="s">
        <v>310</v>
      </c>
      <c r="P25" s="301" t="s">
        <v>310</v>
      </c>
      <c r="Q25" s="301" t="s">
        <v>310</v>
      </c>
      <c r="R25" s="301" t="s">
        <v>880</v>
      </c>
      <c r="S25" s="302" t="s">
        <v>880</v>
      </c>
      <c r="T25" s="299" t="s">
        <v>14</v>
      </c>
      <c r="U25" s="300" t="s">
        <v>14</v>
      </c>
      <c r="V25" s="300" t="s">
        <v>14</v>
      </c>
      <c r="W25" s="300" t="s">
        <v>14</v>
      </c>
      <c r="X25" s="300" t="s">
        <v>14</v>
      </c>
      <c r="Y25" s="300" t="s">
        <v>14</v>
      </c>
      <c r="Z25" s="300" t="s">
        <v>14</v>
      </c>
      <c r="AA25" s="300" t="s">
        <v>14</v>
      </c>
      <c r="AB25" s="300" t="s">
        <v>14</v>
      </c>
      <c r="AC25" s="300" t="s">
        <v>484</v>
      </c>
      <c r="AD25" s="300" t="s">
        <v>484</v>
      </c>
      <c r="AE25" s="300" t="s">
        <v>484</v>
      </c>
      <c r="AF25" s="300" t="s">
        <v>785</v>
      </c>
      <c r="AG25" s="301" t="s">
        <v>786</v>
      </c>
      <c r="AH25" s="301" t="s">
        <v>786</v>
      </c>
      <c r="AI25" s="301" t="s">
        <v>786</v>
      </c>
      <c r="AJ25" s="301" t="s">
        <v>841</v>
      </c>
      <c r="AK25" s="302" t="s">
        <v>841</v>
      </c>
      <c r="AL25" s="299" t="s">
        <v>14</v>
      </c>
      <c r="AM25" s="300" t="s">
        <v>14</v>
      </c>
      <c r="AN25" s="300" t="s">
        <v>14</v>
      </c>
      <c r="AO25" s="300" t="s">
        <v>14</v>
      </c>
      <c r="AP25" s="300" t="s">
        <v>14</v>
      </c>
      <c r="AQ25" s="300" t="s">
        <v>14</v>
      </c>
      <c r="AR25" s="300" t="s">
        <v>14</v>
      </c>
      <c r="AS25" s="300" t="s">
        <v>14</v>
      </c>
      <c r="AT25" s="300" t="s">
        <v>14</v>
      </c>
      <c r="AU25" s="300" t="s">
        <v>634</v>
      </c>
      <c r="AV25" s="300" t="s">
        <v>634</v>
      </c>
      <c r="AW25" s="300" t="s">
        <v>820</v>
      </c>
      <c r="AX25" s="300" t="s">
        <v>889</v>
      </c>
      <c r="AY25" s="301" t="s">
        <v>635</v>
      </c>
      <c r="AZ25" s="301" t="s">
        <v>635</v>
      </c>
      <c r="BA25" s="301" t="s">
        <v>893</v>
      </c>
      <c r="BB25" s="301" t="s">
        <v>894</v>
      </c>
      <c r="BC25" s="302" t="s">
        <v>531</v>
      </c>
    </row>
    <row r="26" spans="1:55" ht="17.100000000000001" customHeight="1" x14ac:dyDescent="0.2">
      <c r="A26" s="304" t="s">
        <v>107</v>
      </c>
      <c r="B26" s="299" t="s">
        <v>895</v>
      </c>
      <c r="C26" s="300" t="s">
        <v>896</v>
      </c>
      <c r="D26" s="300" t="s">
        <v>897</v>
      </c>
      <c r="E26" s="300" t="s">
        <v>898</v>
      </c>
      <c r="F26" s="300" t="s">
        <v>899</v>
      </c>
      <c r="G26" s="300" t="s">
        <v>900</v>
      </c>
      <c r="H26" s="300" t="s">
        <v>901</v>
      </c>
      <c r="I26" s="300" t="s">
        <v>902</v>
      </c>
      <c r="J26" s="300" t="s">
        <v>903</v>
      </c>
      <c r="K26" s="300" t="s">
        <v>904</v>
      </c>
      <c r="L26" s="301" t="s">
        <v>905</v>
      </c>
      <c r="M26" s="300" t="s">
        <v>906</v>
      </c>
      <c r="N26" s="300" t="s">
        <v>907</v>
      </c>
      <c r="O26" s="301" t="s">
        <v>908</v>
      </c>
      <c r="P26" s="301" t="s">
        <v>909</v>
      </c>
      <c r="Q26" s="301" t="s">
        <v>910</v>
      </c>
      <c r="R26" s="301" t="s">
        <v>911</v>
      </c>
      <c r="S26" s="302" t="s">
        <v>1876</v>
      </c>
      <c r="T26" s="299" t="s">
        <v>912</v>
      </c>
      <c r="U26" s="300" t="s">
        <v>913</v>
      </c>
      <c r="V26" s="300" t="s">
        <v>406</v>
      </c>
      <c r="W26" s="300" t="s">
        <v>914</v>
      </c>
      <c r="X26" s="300" t="s">
        <v>730</v>
      </c>
      <c r="Y26" s="300" t="s">
        <v>915</v>
      </c>
      <c r="Z26" s="300" t="s">
        <v>916</v>
      </c>
      <c r="AA26" s="300" t="s">
        <v>917</v>
      </c>
      <c r="AB26" s="300" t="s">
        <v>382</v>
      </c>
      <c r="AC26" s="300" t="s">
        <v>918</v>
      </c>
      <c r="AD26" s="300" t="s">
        <v>919</v>
      </c>
      <c r="AE26" s="300" t="s">
        <v>920</v>
      </c>
      <c r="AF26" s="300" t="s">
        <v>921</v>
      </c>
      <c r="AG26" s="301" t="s">
        <v>922</v>
      </c>
      <c r="AH26" s="301" t="s">
        <v>923</v>
      </c>
      <c r="AI26" s="301" t="s">
        <v>924</v>
      </c>
      <c r="AJ26" s="301" t="s">
        <v>925</v>
      </c>
      <c r="AK26" s="302" t="s">
        <v>1880</v>
      </c>
      <c r="AL26" s="299" t="s">
        <v>926</v>
      </c>
      <c r="AM26" s="300" t="s">
        <v>927</v>
      </c>
      <c r="AN26" s="300" t="s">
        <v>928</v>
      </c>
      <c r="AO26" s="300" t="s">
        <v>929</v>
      </c>
      <c r="AP26" s="300" t="s">
        <v>930</v>
      </c>
      <c r="AQ26" s="300" t="s">
        <v>931</v>
      </c>
      <c r="AR26" s="300" t="s">
        <v>932</v>
      </c>
      <c r="AS26" s="300" t="s">
        <v>933</v>
      </c>
      <c r="AT26" s="300" t="s">
        <v>934</v>
      </c>
      <c r="AU26" s="300" t="s">
        <v>935</v>
      </c>
      <c r="AV26" s="300" t="s">
        <v>936</v>
      </c>
      <c r="AW26" s="300" t="s">
        <v>937</v>
      </c>
      <c r="AX26" s="300" t="s">
        <v>938</v>
      </c>
      <c r="AY26" s="301" t="s">
        <v>939</v>
      </c>
      <c r="AZ26" s="301" t="s">
        <v>940</v>
      </c>
      <c r="BA26" s="301" t="s">
        <v>941</v>
      </c>
      <c r="BB26" s="301" t="s">
        <v>942</v>
      </c>
      <c r="BC26" s="302" t="s">
        <v>1891</v>
      </c>
    </row>
    <row r="27" spans="1:55" ht="17.100000000000001" customHeight="1" x14ac:dyDescent="0.2">
      <c r="A27" s="304" t="s">
        <v>114</v>
      </c>
      <c r="B27" s="305" t="s">
        <v>376</v>
      </c>
      <c r="C27" s="306" t="s">
        <v>377</v>
      </c>
      <c r="D27" s="306" t="s">
        <v>378</v>
      </c>
      <c r="E27" s="306" t="s">
        <v>710</v>
      </c>
      <c r="F27" s="306" t="s">
        <v>379</v>
      </c>
      <c r="G27" s="306" t="s">
        <v>380</v>
      </c>
      <c r="H27" s="306" t="s">
        <v>381</v>
      </c>
      <c r="I27" s="306" t="s">
        <v>382</v>
      </c>
      <c r="J27" s="306" t="s">
        <v>781</v>
      </c>
      <c r="K27" s="306" t="s">
        <v>383</v>
      </c>
      <c r="L27" s="307" t="s">
        <v>384</v>
      </c>
      <c r="M27" s="306" t="s">
        <v>385</v>
      </c>
      <c r="N27" s="306" t="s">
        <v>386</v>
      </c>
      <c r="O27" s="307" t="s">
        <v>387</v>
      </c>
      <c r="P27" s="307" t="s">
        <v>388</v>
      </c>
      <c r="Q27" s="307" t="s">
        <v>389</v>
      </c>
      <c r="R27" s="307" t="s">
        <v>390</v>
      </c>
      <c r="S27" s="308" t="s">
        <v>1877</v>
      </c>
      <c r="T27" s="305" t="s">
        <v>391</v>
      </c>
      <c r="U27" s="306" t="s">
        <v>392</v>
      </c>
      <c r="V27" s="306" t="s">
        <v>393</v>
      </c>
      <c r="W27" s="306" t="s">
        <v>754</v>
      </c>
      <c r="X27" s="306" t="s">
        <v>394</v>
      </c>
      <c r="Y27" s="306" t="s">
        <v>395</v>
      </c>
      <c r="Z27" s="306" t="s">
        <v>396</v>
      </c>
      <c r="AA27" s="306" t="s">
        <v>397</v>
      </c>
      <c r="AB27" s="306" t="s">
        <v>943</v>
      </c>
      <c r="AC27" s="306" t="s">
        <v>398</v>
      </c>
      <c r="AD27" s="306" t="s">
        <v>399</v>
      </c>
      <c r="AE27" s="306" t="s">
        <v>400</v>
      </c>
      <c r="AF27" s="306" t="s">
        <v>401</v>
      </c>
      <c r="AG27" s="307" t="s">
        <v>402</v>
      </c>
      <c r="AH27" s="307" t="s">
        <v>403</v>
      </c>
      <c r="AI27" s="307" t="s">
        <v>404</v>
      </c>
      <c r="AJ27" s="307" t="s">
        <v>382</v>
      </c>
      <c r="AK27" s="308" t="s">
        <v>1881</v>
      </c>
      <c r="AL27" s="305" t="s">
        <v>405</v>
      </c>
      <c r="AM27" s="306" t="s">
        <v>406</v>
      </c>
      <c r="AN27" s="306" t="s">
        <v>407</v>
      </c>
      <c r="AO27" s="306" t="s">
        <v>944</v>
      </c>
      <c r="AP27" s="306" t="s">
        <v>408</v>
      </c>
      <c r="AQ27" s="306" t="s">
        <v>409</v>
      </c>
      <c r="AR27" s="306" t="s">
        <v>410</v>
      </c>
      <c r="AS27" s="306" t="s">
        <v>411</v>
      </c>
      <c r="AT27" s="306" t="s">
        <v>945</v>
      </c>
      <c r="AU27" s="306" t="s">
        <v>412</v>
      </c>
      <c r="AV27" s="306" t="s">
        <v>413</v>
      </c>
      <c r="AW27" s="306" t="s">
        <v>414</v>
      </c>
      <c r="AX27" s="306" t="s">
        <v>415</v>
      </c>
      <c r="AY27" s="307" t="s">
        <v>416</v>
      </c>
      <c r="AZ27" s="307" t="s">
        <v>417</v>
      </c>
      <c r="BA27" s="307" t="s">
        <v>418</v>
      </c>
      <c r="BB27" s="307" t="s">
        <v>419</v>
      </c>
      <c r="BC27" s="308" t="s">
        <v>1892</v>
      </c>
    </row>
    <row r="28" spans="1:55" ht="17.100000000000001" customHeight="1" x14ac:dyDescent="0.2">
      <c r="A28" s="304" t="s">
        <v>120</v>
      </c>
      <c r="B28" s="305" t="s">
        <v>402</v>
      </c>
      <c r="C28" s="306" t="s">
        <v>404</v>
      </c>
      <c r="D28" s="306" t="s">
        <v>946</v>
      </c>
      <c r="E28" s="306" t="s">
        <v>947</v>
      </c>
      <c r="F28" s="306" t="s">
        <v>948</v>
      </c>
      <c r="G28" s="306" t="s">
        <v>509</v>
      </c>
      <c r="H28" s="306" t="s">
        <v>949</v>
      </c>
      <c r="I28" s="306" t="s">
        <v>950</v>
      </c>
      <c r="J28" s="306" t="s">
        <v>951</v>
      </c>
      <c r="K28" s="306" t="s">
        <v>706</v>
      </c>
      <c r="L28" s="307" t="s">
        <v>708</v>
      </c>
      <c r="M28" s="306" t="s">
        <v>952</v>
      </c>
      <c r="N28" s="306" t="s">
        <v>953</v>
      </c>
      <c r="O28" s="307" t="s">
        <v>954</v>
      </c>
      <c r="P28" s="307" t="s">
        <v>955</v>
      </c>
      <c r="Q28" s="307" t="s">
        <v>956</v>
      </c>
      <c r="R28" s="307" t="s">
        <v>957</v>
      </c>
      <c r="S28" s="308" t="s">
        <v>1878</v>
      </c>
      <c r="T28" s="305" t="s">
        <v>958</v>
      </c>
      <c r="U28" s="306" t="s">
        <v>959</v>
      </c>
      <c r="V28" s="306" t="s">
        <v>960</v>
      </c>
      <c r="W28" s="306" t="s">
        <v>961</v>
      </c>
      <c r="X28" s="306" t="s">
        <v>962</v>
      </c>
      <c r="Y28" s="306" t="s">
        <v>963</v>
      </c>
      <c r="Z28" s="306" t="s">
        <v>402</v>
      </c>
      <c r="AA28" s="306" t="s">
        <v>964</v>
      </c>
      <c r="AB28" s="306" t="s">
        <v>781</v>
      </c>
      <c r="AC28" s="306" t="s">
        <v>782</v>
      </c>
      <c r="AD28" s="306" t="s">
        <v>965</v>
      </c>
      <c r="AE28" s="306" t="s">
        <v>966</v>
      </c>
      <c r="AF28" s="306" t="s">
        <v>519</v>
      </c>
      <c r="AG28" s="307" t="s">
        <v>896</v>
      </c>
      <c r="AH28" s="307" t="s">
        <v>967</v>
      </c>
      <c r="AI28" s="307" t="s">
        <v>968</v>
      </c>
      <c r="AJ28" s="307" t="s">
        <v>969</v>
      </c>
      <c r="AK28" s="308" t="s">
        <v>1882</v>
      </c>
      <c r="AL28" s="305" t="s">
        <v>970</v>
      </c>
      <c r="AM28" s="306" t="s">
        <v>971</v>
      </c>
      <c r="AN28" s="306" t="s">
        <v>972</v>
      </c>
      <c r="AO28" s="306" t="s">
        <v>973</v>
      </c>
      <c r="AP28" s="306" t="s">
        <v>506</v>
      </c>
      <c r="AQ28" s="306" t="s">
        <v>974</v>
      </c>
      <c r="AR28" s="306" t="s">
        <v>975</v>
      </c>
      <c r="AS28" s="306" t="s">
        <v>976</v>
      </c>
      <c r="AT28" s="306" t="s">
        <v>977</v>
      </c>
      <c r="AU28" s="306" t="s">
        <v>526</v>
      </c>
      <c r="AV28" s="306" t="s">
        <v>978</v>
      </c>
      <c r="AW28" s="306" t="s">
        <v>979</v>
      </c>
      <c r="AX28" s="306" t="s">
        <v>980</v>
      </c>
      <c r="AY28" s="307" t="s">
        <v>981</v>
      </c>
      <c r="AZ28" s="307" t="s">
        <v>982</v>
      </c>
      <c r="BA28" s="307" t="s">
        <v>983</v>
      </c>
      <c r="BB28" s="307" t="s">
        <v>984</v>
      </c>
      <c r="BC28" s="308" t="s">
        <v>1580</v>
      </c>
    </row>
    <row r="29" spans="1:55" ht="17.100000000000001" customHeight="1" x14ac:dyDescent="0.2">
      <c r="A29" s="304" t="s">
        <v>17</v>
      </c>
      <c r="B29" s="305" t="s">
        <v>14</v>
      </c>
      <c r="C29" s="306" t="s">
        <v>14</v>
      </c>
      <c r="D29" s="306" t="s">
        <v>14</v>
      </c>
      <c r="E29" s="306" t="s">
        <v>14</v>
      </c>
      <c r="F29" s="306" t="s">
        <v>14</v>
      </c>
      <c r="G29" s="306" t="s">
        <v>985</v>
      </c>
      <c r="H29" s="306" t="s">
        <v>985</v>
      </c>
      <c r="I29" s="306" t="s">
        <v>986</v>
      </c>
      <c r="J29" s="306" t="s">
        <v>987</v>
      </c>
      <c r="K29" s="306" t="s">
        <v>988</v>
      </c>
      <c r="L29" s="307" t="s">
        <v>989</v>
      </c>
      <c r="M29" s="306" t="s">
        <v>990</v>
      </c>
      <c r="N29" s="306" t="s">
        <v>991</v>
      </c>
      <c r="O29" s="307" t="s">
        <v>992</v>
      </c>
      <c r="P29" s="307" t="s">
        <v>993</v>
      </c>
      <c r="Q29" s="307" t="s">
        <v>994</v>
      </c>
      <c r="R29" s="307" t="s">
        <v>994</v>
      </c>
      <c r="S29" s="308" t="s">
        <v>987</v>
      </c>
      <c r="T29" s="305" t="s">
        <v>14</v>
      </c>
      <c r="U29" s="306" t="s">
        <v>14</v>
      </c>
      <c r="V29" s="306" t="s">
        <v>14</v>
      </c>
      <c r="W29" s="306" t="s">
        <v>14</v>
      </c>
      <c r="X29" s="306" t="s">
        <v>14</v>
      </c>
      <c r="Y29" s="306" t="s">
        <v>995</v>
      </c>
      <c r="Z29" s="306" t="s">
        <v>996</v>
      </c>
      <c r="AA29" s="306" t="s">
        <v>420</v>
      </c>
      <c r="AB29" s="306" t="s">
        <v>997</v>
      </c>
      <c r="AC29" s="306" t="s">
        <v>998</v>
      </c>
      <c r="AD29" s="306" t="s">
        <v>998</v>
      </c>
      <c r="AE29" s="306" t="s">
        <v>999</v>
      </c>
      <c r="AF29" s="306" t="s">
        <v>356</v>
      </c>
      <c r="AG29" s="307" t="s">
        <v>1000</v>
      </c>
      <c r="AH29" s="307" t="s">
        <v>1001</v>
      </c>
      <c r="AI29" s="307" t="s">
        <v>1002</v>
      </c>
      <c r="AJ29" s="307" t="s">
        <v>1003</v>
      </c>
      <c r="AK29" s="308" t="s">
        <v>1883</v>
      </c>
      <c r="AL29" s="305" t="s">
        <v>14</v>
      </c>
      <c r="AM29" s="306" t="s">
        <v>14</v>
      </c>
      <c r="AN29" s="306" t="s">
        <v>14</v>
      </c>
      <c r="AO29" s="306" t="s">
        <v>14</v>
      </c>
      <c r="AP29" s="306" t="s">
        <v>14</v>
      </c>
      <c r="AQ29" s="306" t="s">
        <v>1004</v>
      </c>
      <c r="AR29" s="306" t="s">
        <v>1005</v>
      </c>
      <c r="AS29" s="306" t="s">
        <v>1006</v>
      </c>
      <c r="AT29" s="306" t="s">
        <v>1007</v>
      </c>
      <c r="AU29" s="306" t="s">
        <v>1007</v>
      </c>
      <c r="AV29" s="306" t="s">
        <v>1008</v>
      </c>
      <c r="AW29" s="306" t="s">
        <v>1009</v>
      </c>
      <c r="AX29" s="306" t="s">
        <v>1010</v>
      </c>
      <c r="AY29" s="307" t="s">
        <v>740</v>
      </c>
      <c r="AZ29" s="307" t="s">
        <v>1009</v>
      </c>
      <c r="BA29" s="307" t="s">
        <v>1011</v>
      </c>
      <c r="BB29" s="307" t="s">
        <v>1012</v>
      </c>
      <c r="BC29" s="308" t="s">
        <v>1893</v>
      </c>
    </row>
    <row r="30" spans="1:55" ht="17.100000000000001" customHeight="1" x14ac:dyDescent="0.2">
      <c r="A30" s="304" t="s">
        <v>287</v>
      </c>
      <c r="B30" s="305" t="s">
        <v>14</v>
      </c>
      <c r="C30" s="306" t="s">
        <v>14</v>
      </c>
      <c r="D30" s="306" t="s">
        <v>14</v>
      </c>
      <c r="E30" s="306" t="s">
        <v>14</v>
      </c>
      <c r="F30" s="306" t="s">
        <v>14</v>
      </c>
      <c r="G30" s="306" t="s">
        <v>1013</v>
      </c>
      <c r="H30" s="306" t="s">
        <v>854</v>
      </c>
      <c r="I30" s="306" t="s">
        <v>316</v>
      </c>
      <c r="J30" s="306" t="s">
        <v>455</v>
      </c>
      <c r="K30" s="306" t="s">
        <v>1014</v>
      </c>
      <c r="L30" s="307" t="s">
        <v>318</v>
      </c>
      <c r="M30" s="306" t="s">
        <v>1014</v>
      </c>
      <c r="N30" s="306" t="s">
        <v>1014</v>
      </c>
      <c r="O30" s="307" t="s">
        <v>368</v>
      </c>
      <c r="P30" s="307" t="s">
        <v>368</v>
      </c>
      <c r="Q30" s="307" t="s">
        <v>1015</v>
      </c>
      <c r="R30" s="307" t="s">
        <v>434</v>
      </c>
      <c r="S30" s="308" t="s">
        <v>14</v>
      </c>
      <c r="T30" s="305" t="s">
        <v>14</v>
      </c>
      <c r="U30" s="306" t="s">
        <v>14</v>
      </c>
      <c r="V30" s="306" t="s">
        <v>14</v>
      </c>
      <c r="W30" s="306" t="s">
        <v>14</v>
      </c>
      <c r="X30" s="306" t="s">
        <v>14</v>
      </c>
      <c r="Y30" s="306" t="s">
        <v>851</v>
      </c>
      <c r="Z30" s="306" t="s">
        <v>853</v>
      </c>
      <c r="AA30" s="306" t="s">
        <v>854</v>
      </c>
      <c r="AB30" s="306" t="s">
        <v>1016</v>
      </c>
      <c r="AC30" s="306" t="s">
        <v>316</v>
      </c>
      <c r="AD30" s="306" t="s">
        <v>316</v>
      </c>
      <c r="AE30" s="306" t="s">
        <v>827</v>
      </c>
      <c r="AF30" s="306" t="s">
        <v>1016</v>
      </c>
      <c r="AG30" s="307" t="s">
        <v>827</v>
      </c>
      <c r="AH30" s="307" t="s">
        <v>1016</v>
      </c>
      <c r="AI30" s="307" t="s">
        <v>1016</v>
      </c>
      <c r="AJ30" s="307" t="s">
        <v>316</v>
      </c>
      <c r="AK30" s="308" t="s">
        <v>14</v>
      </c>
      <c r="AL30" s="305" t="s">
        <v>14</v>
      </c>
      <c r="AM30" s="306" t="s">
        <v>14</v>
      </c>
      <c r="AN30" s="306" t="s">
        <v>14</v>
      </c>
      <c r="AO30" s="306" t="s">
        <v>14</v>
      </c>
      <c r="AP30" s="306" t="s">
        <v>14</v>
      </c>
      <c r="AQ30" s="306" t="s">
        <v>316</v>
      </c>
      <c r="AR30" s="306" t="s">
        <v>1017</v>
      </c>
      <c r="AS30" s="306" t="s">
        <v>1015</v>
      </c>
      <c r="AT30" s="306" t="s">
        <v>1018</v>
      </c>
      <c r="AU30" s="306" t="s">
        <v>360</v>
      </c>
      <c r="AV30" s="306" t="s">
        <v>457</v>
      </c>
      <c r="AW30" s="306" t="s">
        <v>1019</v>
      </c>
      <c r="AX30" s="306" t="s">
        <v>477</v>
      </c>
      <c r="AY30" s="307" t="s">
        <v>329</v>
      </c>
      <c r="AZ30" s="307" t="s">
        <v>329</v>
      </c>
      <c r="BA30" s="307" t="s">
        <v>433</v>
      </c>
      <c r="BB30" s="307" t="s">
        <v>1020</v>
      </c>
      <c r="BC30" s="308" t="s">
        <v>14</v>
      </c>
    </row>
    <row r="31" spans="1:55" ht="17.100000000000001" customHeight="1" x14ac:dyDescent="0.2">
      <c r="A31" s="304" t="s">
        <v>166</v>
      </c>
      <c r="B31" s="305" t="s">
        <v>14</v>
      </c>
      <c r="C31" s="306" t="s">
        <v>14</v>
      </c>
      <c r="D31" s="306" t="s">
        <v>14</v>
      </c>
      <c r="E31" s="306" t="s">
        <v>14</v>
      </c>
      <c r="F31" s="306" t="s">
        <v>14</v>
      </c>
      <c r="G31" s="306" t="s">
        <v>14</v>
      </c>
      <c r="H31" s="306" t="s">
        <v>14</v>
      </c>
      <c r="I31" s="306" t="s">
        <v>14</v>
      </c>
      <c r="J31" s="306" t="s">
        <v>14</v>
      </c>
      <c r="K31" s="306" t="s">
        <v>14</v>
      </c>
      <c r="L31" s="307" t="s">
        <v>14</v>
      </c>
      <c r="M31" s="306" t="s">
        <v>14</v>
      </c>
      <c r="N31" s="306" t="s">
        <v>1021</v>
      </c>
      <c r="O31" s="307" t="s">
        <v>1022</v>
      </c>
      <c r="P31" s="307" t="s">
        <v>1023</v>
      </c>
      <c r="Q31" s="307" t="s">
        <v>1024</v>
      </c>
      <c r="R31" s="307" t="s">
        <v>1025</v>
      </c>
      <c r="S31" s="308" t="s">
        <v>1487</v>
      </c>
      <c r="T31" s="305" t="s">
        <v>14</v>
      </c>
      <c r="U31" s="306" t="s">
        <v>14</v>
      </c>
      <c r="V31" s="306" t="s">
        <v>14</v>
      </c>
      <c r="W31" s="306" t="s">
        <v>14</v>
      </c>
      <c r="X31" s="306" t="s">
        <v>14</v>
      </c>
      <c r="Y31" s="306" t="s">
        <v>14</v>
      </c>
      <c r="Z31" s="306" t="s">
        <v>14</v>
      </c>
      <c r="AA31" s="306" t="s">
        <v>14</v>
      </c>
      <c r="AB31" s="306" t="s">
        <v>14</v>
      </c>
      <c r="AC31" s="306" t="s">
        <v>14</v>
      </c>
      <c r="AD31" s="306" t="s">
        <v>14</v>
      </c>
      <c r="AE31" s="306" t="s">
        <v>14</v>
      </c>
      <c r="AF31" s="306" t="s">
        <v>1026</v>
      </c>
      <c r="AG31" s="307" t="s">
        <v>1027</v>
      </c>
      <c r="AH31" s="307" t="s">
        <v>1028</v>
      </c>
      <c r="AI31" s="307" t="s">
        <v>1029</v>
      </c>
      <c r="AJ31" s="307" t="s">
        <v>1030</v>
      </c>
      <c r="AK31" s="308" t="s">
        <v>1884</v>
      </c>
      <c r="AL31" s="305" t="s">
        <v>14</v>
      </c>
      <c r="AM31" s="306" t="s">
        <v>14</v>
      </c>
      <c r="AN31" s="306" t="s">
        <v>14</v>
      </c>
      <c r="AO31" s="306" t="s">
        <v>14</v>
      </c>
      <c r="AP31" s="306" t="s">
        <v>14</v>
      </c>
      <c r="AQ31" s="306" t="s">
        <v>14</v>
      </c>
      <c r="AR31" s="306" t="s">
        <v>14</v>
      </c>
      <c r="AS31" s="306" t="s">
        <v>14</v>
      </c>
      <c r="AT31" s="306" t="s">
        <v>14</v>
      </c>
      <c r="AU31" s="306" t="s">
        <v>14</v>
      </c>
      <c r="AV31" s="306" t="s">
        <v>14</v>
      </c>
      <c r="AW31" s="306" t="s">
        <v>14</v>
      </c>
      <c r="AX31" s="306" t="s">
        <v>1031</v>
      </c>
      <c r="AY31" s="307" t="s">
        <v>1032</v>
      </c>
      <c r="AZ31" s="307" t="s">
        <v>1033</v>
      </c>
      <c r="BA31" s="307" t="s">
        <v>1034</v>
      </c>
      <c r="BB31" s="307" t="s">
        <v>1035</v>
      </c>
      <c r="BC31" s="308" t="s">
        <v>1894</v>
      </c>
    </row>
    <row r="32" spans="1:55" ht="17.100000000000001" customHeight="1" x14ac:dyDescent="0.2">
      <c r="A32" s="304" t="s">
        <v>288</v>
      </c>
      <c r="B32" s="305" t="s">
        <v>14</v>
      </c>
      <c r="C32" s="306" t="s">
        <v>14</v>
      </c>
      <c r="D32" s="306" t="s">
        <v>14</v>
      </c>
      <c r="E32" s="306" t="s">
        <v>14</v>
      </c>
      <c r="F32" s="306" t="s">
        <v>14</v>
      </c>
      <c r="G32" s="306" t="s">
        <v>14</v>
      </c>
      <c r="H32" s="306" t="s">
        <v>14</v>
      </c>
      <c r="I32" s="306" t="s">
        <v>14</v>
      </c>
      <c r="J32" s="306" t="s">
        <v>14</v>
      </c>
      <c r="K32" s="306" t="s">
        <v>14</v>
      </c>
      <c r="L32" s="307" t="s">
        <v>14</v>
      </c>
      <c r="M32" s="306" t="s">
        <v>14</v>
      </c>
      <c r="N32" s="306" t="s">
        <v>14</v>
      </c>
      <c r="O32" s="307" t="s">
        <v>14</v>
      </c>
      <c r="P32" s="307" t="s">
        <v>14</v>
      </c>
      <c r="Q32" s="307" t="s">
        <v>1036</v>
      </c>
      <c r="R32" s="307" t="s">
        <v>1037</v>
      </c>
      <c r="S32" s="308" t="s">
        <v>1040</v>
      </c>
      <c r="T32" s="305" t="s">
        <v>14</v>
      </c>
      <c r="U32" s="306" t="s">
        <v>14</v>
      </c>
      <c r="V32" s="306" t="s">
        <v>14</v>
      </c>
      <c r="W32" s="306" t="s">
        <v>14</v>
      </c>
      <c r="X32" s="306" t="s">
        <v>14</v>
      </c>
      <c r="Y32" s="306" t="s">
        <v>14</v>
      </c>
      <c r="Z32" s="306" t="s">
        <v>14</v>
      </c>
      <c r="AA32" s="306" t="s">
        <v>14</v>
      </c>
      <c r="AB32" s="306" t="s">
        <v>14</v>
      </c>
      <c r="AC32" s="306" t="s">
        <v>14</v>
      </c>
      <c r="AD32" s="306" t="s">
        <v>14</v>
      </c>
      <c r="AE32" s="306" t="s">
        <v>14</v>
      </c>
      <c r="AF32" s="306" t="s">
        <v>14</v>
      </c>
      <c r="AG32" s="307" t="s">
        <v>14</v>
      </c>
      <c r="AH32" s="307" t="s">
        <v>14</v>
      </c>
      <c r="AI32" s="307" t="s">
        <v>1038</v>
      </c>
      <c r="AJ32" s="307" t="s">
        <v>1039</v>
      </c>
      <c r="AK32" s="308" t="s">
        <v>1885</v>
      </c>
      <c r="AL32" s="305" t="s">
        <v>14</v>
      </c>
      <c r="AM32" s="306" t="s">
        <v>14</v>
      </c>
      <c r="AN32" s="306" t="s">
        <v>14</v>
      </c>
      <c r="AO32" s="306" t="s">
        <v>14</v>
      </c>
      <c r="AP32" s="306" t="s">
        <v>14</v>
      </c>
      <c r="AQ32" s="306" t="s">
        <v>14</v>
      </c>
      <c r="AR32" s="306" t="s">
        <v>14</v>
      </c>
      <c r="AS32" s="306" t="s">
        <v>14</v>
      </c>
      <c r="AT32" s="306" t="s">
        <v>14</v>
      </c>
      <c r="AU32" s="306" t="s">
        <v>14</v>
      </c>
      <c r="AV32" s="306" t="s">
        <v>14</v>
      </c>
      <c r="AW32" s="306" t="s">
        <v>14</v>
      </c>
      <c r="AX32" s="306" t="s">
        <v>14</v>
      </c>
      <c r="AY32" s="307" t="s">
        <v>14</v>
      </c>
      <c r="AZ32" s="307" t="s">
        <v>14</v>
      </c>
      <c r="BA32" s="307" t="s">
        <v>1040</v>
      </c>
      <c r="BB32" s="307" t="s">
        <v>1041</v>
      </c>
      <c r="BC32" s="308" t="s">
        <v>1108</v>
      </c>
    </row>
    <row r="33" spans="1:55" ht="17.100000000000001" customHeight="1" x14ac:dyDescent="0.2">
      <c r="A33" s="537" t="s">
        <v>289</v>
      </c>
      <c r="B33" s="538" t="s">
        <v>14</v>
      </c>
      <c r="C33" s="539" t="s">
        <v>14</v>
      </c>
      <c r="D33" s="539" t="s">
        <v>14</v>
      </c>
      <c r="E33" s="539" t="s">
        <v>14</v>
      </c>
      <c r="F33" s="539" t="s">
        <v>14</v>
      </c>
      <c r="G33" s="539" t="s">
        <v>14</v>
      </c>
      <c r="H33" s="539" t="s">
        <v>14</v>
      </c>
      <c r="I33" s="539" t="s">
        <v>14</v>
      </c>
      <c r="J33" s="539" t="s">
        <v>14</v>
      </c>
      <c r="K33" s="539" t="s">
        <v>14</v>
      </c>
      <c r="L33" s="540" t="s">
        <v>14</v>
      </c>
      <c r="M33" s="539" t="s">
        <v>14</v>
      </c>
      <c r="N33" s="539" t="s">
        <v>14</v>
      </c>
      <c r="O33" s="540" t="s">
        <v>14</v>
      </c>
      <c r="P33" s="540" t="s">
        <v>14</v>
      </c>
      <c r="Q33" s="540" t="s">
        <v>14</v>
      </c>
      <c r="R33" s="540" t="s">
        <v>1042</v>
      </c>
      <c r="S33" s="541" t="s">
        <v>1774</v>
      </c>
      <c r="T33" s="538" t="s">
        <v>14</v>
      </c>
      <c r="U33" s="539" t="s">
        <v>14</v>
      </c>
      <c r="V33" s="539" t="s">
        <v>14</v>
      </c>
      <c r="W33" s="539" t="s">
        <v>14</v>
      </c>
      <c r="X33" s="539" t="s">
        <v>14</v>
      </c>
      <c r="Y33" s="539" t="s">
        <v>14</v>
      </c>
      <c r="Z33" s="539" t="s">
        <v>14</v>
      </c>
      <c r="AA33" s="539" t="s">
        <v>14</v>
      </c>
      <c r="AB33" s="539" t="s">
        <v>14</v>
      </c>
      <c r="AC33" s="539" t="s">
        <v>14</v>
      </c>
      <c r="AD33" s="539" t="s">
        <v>14</v>
      </c>
      <c r="AE33" s="539" t="s">
        <v>14</v>
      </c>
      <c r="AF33" s="539" t="s">
        <v>14</v>
      </c>
      <c r="AG33" s="540" t="s">
        <v>14</v>
      </c>
      <c r="AH33" s="540" t="s">
        <v>14</v>
      </c>
      <c r="AI33" s="540" t="s">
        <v>14</v>
      </c>
      <c r="AJ33" s="540" t="s">
        <v>825</v>
      </c>
      <c r="AK33" s="541" t="s">
        <v>473</v>
      </c>
      <c r="AL33" s="538" t="s">
        <v>14</v>
      </c>
      <c r="AM33" s="539" t="s">
        <v>14</v>
      </c>
      <c r="AN33" s="539" t="s">
        <v>14</v>
      </c>
      <c r="AO33" s="539" t="s">
        <v>14</v>
      </c>
      <c r="AP33" s="539" t="s">
        <v>14</v>
      </c>
      <c r="AQ33" s="539" t="s">
        <v>14</v>
      </c>
      <c r="AR33" s="539" t="s">
        <v>14</v>
      </c>
      <c r="AS33" s="539" t="s">
        <v>14</v>
      </c>
      <c r="AT33" s="539" t="s">
        <v>14</v>
      </c>
      <c r="AU33" s="539" t="s">
        <v>14</v>
      </c>
      <c r="AV33" s="539" t="s">
        <v>14</v>
      </c>
      <c r="AW33" s="539" t="s">
        <v>14</v>
      </c>
      <c r="AX33" s="539" t="s">
        <v>14</v>
      </c>
      <c r="AY33" s="540" t="s">
        <v>14</v>
      </c>
      <c r="AZ33" s="540" t="s">
        <v>14</v>
      </c>
      <c r="BA33" s="540" t="s">
        <v>14</v>
      </c>
      <c r="BB33" s="540" t="s">
        <v>1043</v>
      </c>
      <c r="BC33" s="541" t="s">
        <v>1043</v>
      </c>
    </row>
    <row r="34" spans="1:55" x14ac:dyDescent="0.2">
      <c r="A34" s="21" t="s">
        <v>18</v>
      </c>
    </row>
    <row r="35" spans="1:55" x14ac:dyDescent="0.2">
      <c r="A35" s="143" t="s">
        <v>116</v>
      </c>
      <c r="S35" s="70"/>
    </row>
    <row r="36" spans="1:55" x14ac:dyDescent="0.2">
      <c r="A36" s="352" t="s">
        <v>267</v>
      </c>
      <c r="S36" s="70"/>
    </row>
    <row r="37" spans="1:55" x14ac:dyDescent="0.2">
      <c r="A37" s="352" t="s">
        <v>268</v>
      </c>
      <c r="S37" s="70"/>
    </row>
    <row r="38" spans="1:55" x14ac:dyDescent="0.2">
      <c r="A38" s="145" t="s">
        <v>1814</v>
      </c>
      <c r="S38" s="70"/>
    </row>
    <row r="39" spans="1:55" x14ac:dyDescent="0.2">
      <c r="S39" s="70"/>
    </row>
    <row r="40" spans="1:55" x14ac:dyDescent="0.2">
      <c r="L40" s="70"/>
      <c r="S40" s="70"/>
    </row>
    <row r="41" spans="1:55" x14ac:dyDescent="0.2">
      <c r="B41" s="70"/>
      <c r="C41" s="70"/>
      <c r="D41" s="70"/>
      <c r="E41" s="70"/>
      <c r="F41" s="70"/>
      <c r="G41" s="70"/>
      <c r="H41" s="70"/>
      <c r="I41" s="70"/>
      <c r="J41" s="70"/>
      <c r="K41" s="70"/>
      <c r="L41" s="70"/>
      <c r="M41" s="70"/>
      <c r="N41" s="70"/>
      <c r="O41" s="70"/>
      <c r="P41" s="70"/>
      <c r="Q41" s="70"/>
      <c r="R41" s="70"/>
      <c r="S41" s="70"/>
    </row>
    <row r="42" spans="1:55" x14ac:dyDescent="0.2">
      <c r="B42" s="70"/>
      <c r="C42" s="70"/>
      <c r="D42" s="70"/>
      <c r="E42" s="70"/>
      <c r="F42" s="70"/>
      <c r="G42" s="70"/>
      <c r="H42" s="70"/>
      <c r="I42" s="70"/>
      <c r="J42" s="70"/>
      <c r="K42" s="70"/>
      <c r="L42" s="70"/>
      <c r="M42" s="70"/>
      <c r="N42" s="70"/>
      <c r="O42" s="70"/>
      <c r="P42" s="70"/>
      <c r="Q42" s="70"/>
      <c r="R42" s="70"/>
      <c r="S42" s="70"/>
    </row>
    <row r="43" spans="1:55" x14ac:dyDescent="0.2">
      <c r="B43" s="70"/>
      <c r="C43" s="70"/>
      <c r="D43" s="70"/>
      <c r="E43" s="70"/>
      <c r="F43" s="70"/>
      <c r="G43" s="70"/>
      <c r="H43" s="70"/>
      <c r="I43" s="70"/>
      <c r="J43" s="70"/>
      <c r="K43" s="70"/>
      <c r="L43" s="70"/>
      <c r="M43" s="70"/>
      <c r="N43" s="70"/>
      <c r="O43" s="70"/>
      <c r="P43" s="70"/>
      <c r="Q43" s="70"/>
      <c r="R43" s="70"/>
      <c r="S43" s="70"/>
    </row>
    <row r="44" spans="1:55" x14ac:dyDescent="0.2">
      <c r="B44" s="70"/>
      <c r="C44" s="70"/>
      <c r="D44" s="70"/>
      <c r="E44" s="70"/>
      <c r="F44" s="70"/>
      <c r="G44" s="70"/>
      <c r="H44" s="70"/>
      <c r="I44" s="70"/>
      <c r="J44" s="70"/>
      <c r="K44" s="70"/>
      <c r="L44" s="70"/>
      <c r="M44" s="70"/>
      <c r="N44" s="70"/>
      <c r="O44" s="70"/>
      <c r="P44" s="70"/>
      <c r="Q44" s="70"/>
      <c r="R44" s="70"/>
      <c r="S44" s="70"/>
    </row>
    <row r="45" spans="1:55" x14ac:dyDescent="0.2">
      <c r="B45" s="70"/>
      <c r="C45" s="70"/>
      <c r="D45" s="70"/>
      <c r="E45" s="70"/>
      <c r="F45" s="70"/>
      <c r="G45" s="70"/>
      <c r="H45" s="70"/>
      <c r="I45" s="70"/>
      <c r="J45" s="70"/>
      <c r="K45" s="70"/>
      <c r="L45" s="70"/>
      <c r="M45" s="70"/>
      <c r="N45" s="70"/>
      <c r="O45" s="70"/>
      <c r="P45" s="70"/>
      <c r="Q45" s="70"/>
      <c r="R45" s="70"/>
      <c r="S45" s="70"/>
    </row>
    <row r="46" spans="1:55" x14ac:dyDescent="0.2">
      <c r="B46" s="70"/>
      <c r="C46" s="70"/>
      <c r="D46" s="70"/>
      <c r="E46" s="70"/>
      <c r="F46" s="70"/>
      <c r="G46" s="70"/>
      <c r="H46" s="70"/>
      <c r="I46" s="70"/>
      <c r="J46" s="70"/>
      <c r="K46" s="70"/>
      <c r="L46" s="70"/>
      <c r="M46" s="70"/>
      <c r="N46" s="70"/>
      <c r="O46" s="70"/>
      <c r="P46" s="70"/>
      <c r="Q46" s="70"/>
      <c r="R46" s="70"/>
      <c r="S46" s="70"/>
    </row>
    <row r="47" spans="1:55" x14ac:dyDescent="0.2">
      <c r="B47" s="70"/>
      <c r="C47" s="70"/>
      <c r="D47" s="70"/>
      <c r="E47" s="70"/>
      <c r="F47" s="70"/>
      <c r="G47" s="70"/>
      <c r="H47" s="70"/>
      <c r="I47" s="70"/>
      <c r="J47" s="70"/>
      <c r="K47" s="70"/>
      <c r="L47" s="70"/>
      <c r="M47" s="70"/>
      <c r="N47" s="70"/>
      <c r="O47" s="70"/>
      <c r="P47" s="70"/>
      <c r="Q47" s="70"/>
      <c r="R47" s="70"/>
      <c r="S47" s="70"/>
    </row>
    <row r="48" spans="1:55" x14ac:dyDescent="0.2">
      <c r="B48" s="70"/>
      <c r="C48" s="70"/>
      <c r="D48" s="70"/>
      <c r="E48" s="70"/>
      <c r="F48" s="70"/>
      <c r="G48" s="70"/>
      <c r="H48" s="70"/>
      <c r="I48" s="70"/>
      <c r="J48" s="70"/>
      <c r="K48" s="70"/>
      <c r="L48" s="70"/>
      <c r="M48" s="70"/>
      <c r="N48" s="70"/>
      <c r="O48" s="70"/>
      <c r="P48" s="70"/>
      <c r="Q48" s="70"/>
      <c r="R48" s="70"/>
      <c r="S48" s="70"/>
    </row>
    <row r="49" spans="2:19" x14ac:dyDescent="0.2">
      <c r="B49" s="70"/>
      <c r="C49" s="70"/>
      <c r="D49" s="70"/>
      <c r="E49" s="70"/>
      <c r="F49" s="70"/>
      <c r="G49" s="70"/>
      <c r="H49" s="70"/>
      <c r="I49" s="70"/>
      <c r="J49" s="70"/>
      <c r="K49" s="70"/>
      <c r="L49" s="70"/>
      <c r="M49" s="70"/>
      <c r="N49" s="70"/>
      <c r="O49" s="70"/>
      <c r="P49" s="70"/>
      <c r="Q49" s="70"/>
      <c r="R49" s="70"/>
      <c r="S49" s="70"/>
    </row>
    <row r="50" spans="2:19" x14ac:dyDescent="0.2">
      <c r="B50" s="70"/>
      <c r="C50" s="70"/>
      <c r="D50" s="70"/>
      <c r="E50" s="70"/>
      <c r="F50" s="70"/>
      <c r="G50" s="70"/>
      <c r="H50" s="70"/>
      <c r="I50" s="70"/>
      <c r="J50" s="70"/>
      <c r="K50" s="70"/>
      <c r="L50" s="70"/>
      <c r="M50" s="70"/>
      <c r="N50" s="70"/>
      <c r="O50" s="70"/>
      <c r="P50" s="70"/>
      <c r="Q50" s="70"/>
      <c r="R50" s="70"/>
      <c r="S50" s="70"/>
    </row>
    <row r="51" spans="2:19" x14ac:dyDescent="0.2">
      <c r="B51" s="70"/>
      <c r="C51" s="70"/>
      <c r="D51" s="70"/>
      <c r="E51" s="70"/>
      <c r="F51" s="70"/>
      <c r="G51" s="70"/>
      <c r="H51" s="70"/>
      <c r="I51" s="70"/>
      <c r="J51" s="70"/>
      <c r="K51" s="70"/>
      <c r="L51" s="70"/>
      <c r="M51" s="70"/>
      <c r="N51" s="70"/>
      <c r="O51" s="70"/>
      <c r="P51" s="70"/>
      <c r="Q51" s="70"/>
      <c r="R51" s="70"/>
      <c r="S51" s="70"/>
    </row>
    <row r="52" spans="2:19" x14ac:dyDescent="0.2">
      <c r="B52" s="70"/>
      <c r="C52" s="70"/>
      <c r="D52" s="70"/>
      <c r="E52" s="70"/>
      <c r="F52" s="70"/>
      <c r="G52" s="70"/>
      <c r="H52" s="70"/>
      <c r="I52" s="70"/>
      <c r="J52" s="70"/>
      <c r="K52" s="70"/>
      <c r="L52" s="70"/>
      <c r="M52" s="70"/>
      <c r="N52" s="70"/>
      <c r="O52" s="70"/>
      <c r="P52" s="70"/>
      <c r="Q52" s="70"/>
      <c r="R52" s="70"/>
      <c r="S52" s="70"/>
    </row>
    <row r="53" spans="2:19" x14ac:dyDescent="0.2">
      <c r="B53" s="70"/>
      <c r="C53" s="70"/>
      <c r="D53" s="70"/>
      <c r="E53" s="70"/>
      <c r="F53" s="70"/>
      <c r="G53" s="70"/>
      <c r="H53" s="70"/>
      <c r="I53" s="70"/>
      <c r="J53" s="70"/>
      <c r="K53" s="70"/>
      <c r="L53" s="70"/>
      <c r="M53" s="70"/>
      <c r="N53" s="70"/>
      <c r="O53" s="70"/>
      <c r="P53" s="70"/>
      <c r="Q53" s="70"/>
      <c r="R53" s="70"/>
      <c r="S53" s="70"/>
    </row>
    <row r="54" spans="2:19" x14ac:dyDescent="0.2">
      <c r="B54" s="70"/>
      <c r="C54" s="70"/>
      <c r="D54" s="70"/>
      <c r="E54" s="70"/>
      <c r="F54" s="70"/>
      <c r="G54" s="70"/>
      <c r="H54" s="70"/>
      <c r="I54" s="70"/>
      <c r="J54" s="70"/>
      <c r="K54" s="70"/>
      <c r="L54" s="70"/>
      <c r="M54" s="70"/>
      <c r="N54" s="70"/>
      <c r="O54" s="70"/>
      <c r="P54" s="70"/>
      <c r="Q54" s="70"/>
      <c r="R54" s="70"/>
      <c r="S54" s="70"/>
    </row>
    <row r="55" spans="2:19" x14ac:dyDescent="0.2">
      <c r="B55" s="70"/>
      <c r="C55" s="70"/>
      <c r="D55" s="70"/>
      <c r="E55" s="70"/>
      <c r="F55" s="70"/>
      <c r="G55" s="70"/>
      <c r="H55" s="70"/>
      <c r="I55" s="70"/>
      <c r="J55" s="70"/>
      <c r="K55" s="70"/>
      <c r="L55" s="70"/>
      <c r="M55" s="70"/>
      <c r="N55" s="70"/>
      <c r="O55" s="70"/>
      <c r="P55" s="70"/>
      <c r="Q55" s="70"/>
      <c r="R55" s="70"/>
      <c r="S55" s="70"/>
    </row>
    <row r="56" spans="2:19" x14ac:dyDescent="0.2">
      <c r="B56" s="70"/>
      <c r="C56" s="70"/>
      <c r="D56" s="70"/>
      <c r="E56" s="70"/>
      <c r="F56" s="70"/>
      <c r="G56" s="70"/>
      <c r="H56" s="70"/>
      <c r="I56" s="70"/>
      <c r="J56" s="70"/>
      <c r="K56" s="70"/>
      <c r="L56" s="70"/>
      <c r="M56" s="70"/>
      <c r="N56" s="70"/>
      <c r="O56" s="70"/>
      <c r="P56" s="70"/>
      <c r="Q56" s="70"/>
      <c r="R56" s="70"/>
      <c r="S56" s="70"/>
    </row>
    <row r="57" spans="2:19" x14ac:dyDescent="0.2">
      <c r="B57" s="70"/>
      <c r="C57" s="70"/>
      <c r="D57" s="70"/>
      <c r="E57" s="70"/>
      <c r="F57" s="70"/>
      <c r="G57" s="70"/>
      <c r="H57" s="70"/>
      <c r="I57" s="70"/>
      <c r="J57" s="70"/>
      <c r="K57" s="70"/>
      <c r="L57" s="70"/>
      <c r="M57" s="70"/>
      <c r="N57" s="70"/>
      <c r="O57" s="70"/>
      <c r="P57" s="70"/>
      <c r="Q57" s="70"/>
      <c r="R57" s="70"/>
      <c r="S57" s="70"/>
    </row>
    <row r="58" spans="2:19" x14ac:dyDescent="0.2">
      <c r="B58" s="70"/>
      <c r="C58" s="70"/>
      <c r="D58" s="70"/>
      <c r="E58" s="70"/>
      <c r="F58" s="70"/>
      <c r="G58" s="70"/>
      <c r="H58" s="70"/>
      <c r="I58" s="70"/>
      <c r="J58" s="70"/>
      <c r="K58" s="70"/>
      <c r="L58" s="70"/>
      <c r="M58" s="70"/>
      <c r="N58" s="70"/>
      <c r="O58" s="70"/>
      <c r="P58" s="70"/>
      <c r="Q58" s="70"/>
      <c r="R58" s="70"/>
      <c r="S58" s="70"/>
    </row>
    <row r="59" spans="2:19" x14ac:dyDescent="0.2">
      <c r="B59" s="70"/>
      <c r="C59" s="70"/>
      <c r="D59" s="70"/>
      <c r="E59" s="70"/>
      <c r="F59" s="70"/>
      <c r="G59" s="70"/>
      <c r="H59" s="70"/>
      <c r="I59" s="70"/>
      <c r="J59" s="70"/>
      <c r="K59" s="70"/>
      <c r="L59" s="70"/>
      <c r="M59" s="70"/>
      <c r="N59" s="70"/>
      <c r="O59" s="70"/>
      <c r="P59" s="70"/>
      <c r="Q59" s="70"/>
      <c r="R59" s="70"/>
      <c r="S59" s="70"/>
    </row>
    <row r="60" spans="2:19" x14ac:dyDescent="0.2">
      <c r="B60" s="70"/>
      <c r="C60" s="70"/>
      <c r="D60" s="70"/>
      <c r="E60" s="70"/>
      <c r="F60" s="70"/>
      <c r="G60" s="70"/>
      <c r="H60" s="70"/>
      <c r="I60" s="70"/>
      <c r="J60" s="70"/>
      <c r="K60" s="70"/>
      <c r="L60" s="70"/>
      <c r="M60" s="70"/>
      <c r="N60" s="70"/>
      <c r="O60" s="70"/>
      <c r="P60" s="70"/>
      <c r="Q60" s="70"/>
      <c r="R60" s="70"/>
      <c r="S60" s="70"/>
    </row>
    <row r="61" spans="2:19" x14ac:dyDescent="0.2">
      <c r="S61" s="70"/>
    </row>
    <row r="62" spans="2:19" x14ac:dyDescent="0.2">
      <c r="S62" s="70"/>
    </row>
    <row r="63" spans="2:19" x14ac:dyDescent="0.2">
      <c r="S63" s="70"/>
    </row>
    <row r="64" spans="2:19" x14ac:dyDescent="0.2">
      <c r="S64" s="70"/>
    </row>
    <row r="65" spans="19:19" x14ac:dyDescent="0.2">
      <c r="S65" s="70"/>
    </row>
    <row r="66" spans="19:19" x14ac:dyDescent="0.2">
      <c r="S66" s="70"/>
    </row>
    <row r="67" spans="19:19" x14ac:dyDescent="0.2">
      <c r="S67" s="70"/>
    </row>
    <row r="68" spans="19:19" x14ac:dyDescent="0.2">
      <c r="S68" s="70"/>
    </row>
    <row r="69" spans="19:19" x14ac:dyDescent="0.2">
      <c r="S69" s="70"/>
    </row>
    <row r="70" spans="19:19" x14ac:dyDescent="0.2">
      <c r="S70" s="70"/>
    </row>
    <row r="71" spans="19:19" x14ac:dyDescent="0.2">
      <c r="S71" s="70"/>
    </row>
    <row r="72" spans="19:19" x14ac:dyDescent="0.2">
      <c r="S72" s="70"/>
    </row>
    <row r="73" spans="19:19" x14ac:dyDescent="0.2">
      <c r="S73" s="70"/>
    </row>
    <row r="74" spans="19:19" x14ac:dyDescent="0.2">
      <c r="S74" s="70"/>
    </row>
    <row r="75" spans="19:19" x14ac:dyDescent="0.2">
      <c r="S75" s="70"/>
    </row>
  </sheetData>
  <mergeCells count="4">
    <mergeCell ref="AU3:BC3"/>
    <mergeCell ref="T4:AK4"/>
    <mergeCell ref="AL4:BC4"/>
    <mergeCell ref="B4:S4"/>
  </mergeCells>
  <pageMargins left="0.7" right="0.7" top="0.75" bottom="0.75" header="0.3" footer="0.3"/>
  <pageSetup paperSize="9" orientation="portrait"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6"/>
  <dimension ref="A1:C18"/>
  <sheetViews>
    <sheetView workbookViewId="0">
      <selection activeCell="I11" sqref="I11"/>
    </sheetView>
  </sheetViews>
  <sheetFormatPr baseColWidth="10" defaultColWidth="9.140625" defaultRowHeight="15" x14ac:dyDescent="0.25"/>
  <cols>
    <col min="1" max="1" width="5" bestFit="1" customWidth="1"/>
    <col min="2" max="2" width="31" bestFit="1" customWidth="1"/>
    <col min="3" max="3" width="12" bestFit="1" customWidth="1"/>
  </cols>
  <sheetData>
    <row r="1" spans="1:3" x14ac:dyDescent="0.25">
      <c r="A1" s="1" t="s">
        <v>38</v>
      </c>
      <c r="B1" s="1" t="s">
        <v>97</v>
      </c>
      <c r="C1" s="1" t="s">
        <v>112</v>
      </c>
    </row>
    <row r="2" spans="1:3" x14ac:dyDescent="0.25">
      <c r="A2" s="1">
        <v>2014</v>
      </c>
      <c r="B2" s="1" t="s">
        <v>99</v>
      </c>
      <c r="C2" s="1">
        <v>596.11029194000002</v>
      </c>
    </row>
    <row r="3" spans="1:3" x14ac:dyDescent="0.25">
      <c r="A3" s="1">
        <v>2014</v>
      </c>
      <c r="B3" s="1" t="s">
        <v>100</v>
      </c>
      <c r="C3" s="1">
        <v>2018.5522056318127</v>
      </c>
    </row>
    <row r="4" spans="1:3" x14ac:dyDescent="0.25">
      <c r="A4" s="1">
        <v>2014</v>
      </c>
      <c r="B4" s="1" t="s">
        <v>101</v>
      </c>
      <c r="C4" s="1">
        <v>1669.9233979329904</v>
      </c>
    </row>
    <row r="5" spans="1:3" x14ac:dyDescent="0.25">
      <c r="A5" s="1">
        <v>2014</v>
      </c>
      <c r="B5" s="1" t="s">
        <v>22</v>
      </c>
      <c r="C5" s="1">
        <v>189.63325721999999</v>
      </c>
    </row>
    <row r="6" spans="1:3" x14ac:dyDescent="0.25">
      <c r="A6" s="1">
        <v>2014</v>
      </c>
      <c r="B6" s="1" t="s">
        <v>102</v>
      </c>
      <c r="C6" s="1">
        <v>367.49456085999998</v>
      </c>
    </row>
    <row r="7" spans="1:3" x14ac:dyDescent="0.25">
      <c r="A7" s="1">
        <v>2014</v>
      </c>
      <c r="B7" s="1" t="s">
        <v>103</v>
      </c>
      <c r="C7" s="1">
        <v>1279.5538498497249</v>
      </c>
    </row>
    <row r="8" spans="1:3" x14ac:dyDescent="0.25">
      <c r="A8" s="1">
        <v>2014</v>
      </c>
      <c r="B8" s="1" t="s">
        <v>25</v>
      </c>
      <c r="C8" s="1">
        <v>276.72520685000001</v>
      </c>
    </row>
    <row r="9" spans="1:3" x14ac:dyDescent="0.25">
      <c r="A9" s="1">
        <v>2014</v>
      </c>
      <c r="B9" s="1" t="s">
        <v>104</v>
      </c>
      <c r="C9" s="1">
        <v>131.76142834000001</v>
      </c>
    </row>
    <row r="10" spans="1:3" x14ac:dyDescent="0.25">
      <c r="A10" s="1">
        <v>2014</v>
      </c>
      <c r="B10" s="1" t="s">
        <v>26</v>
      </c>
      <c r="C10" s="1">
        <v>349.63686293000001</v>
      </c>
    </row>
    <row r="11" spans="1:3" x14ac:dyDescent="0.25">
      <c r="A11" s="1">
        <v>2014</v>
      </c>
      <c r="B11" s="1" t="s">
        <v>105</v>
      </c>
      <c r="C11" s="1">
        <v>1968</v>
      </c>
    </row>
    <row r="12" spans="1:3" x14ac:dyDescent="0.25">
      <c r="A12" s="1">
        <v>2014</v>
      </c>
      <c r="B12" s="1" t="s">
        <v>106</v>
      </c>
      <c r="C12" s="1">
        <v>293.52</v>
      </c>
    </row>
    <row r="13" spans="1:3" x14ac:dyDescent="0.25">
      <c r="A13" s="1">
        <v>2014</v>
      </c>
      <c r="B13" s="1" t="s">
        <v>107</v>
      </c>
      <c r="C13" s="1">
        <v>2496.7161931999999</v>
      </c>
    </row>
    <row r="14" spans="1:3" x14ac:dyDescent="0.25">
      <c r="A14" s="1">
        <v>2014</v>
      </c>
      <c r="B14" s="1" t="s">
        <v>108</v>
      </c>
      <c r="C14" s="1">
        <v>2252.3000000000002</v>
      </c>
    </row>
    <row r="15" spans="1:3" x14ac:dyDescent="0.25">
      <c r="A15" s="1">
        <v>2014</v>
      </c>
      <c r="B15" s="1" t="s">
        <v>17</v>
      </c>
      <c r="C15" s="1">
        <v>947.56</v>
      </c>
    </row>
    <row r="16" spans="1:3" x14ac:dyDescent="0.25">
      <c r="A16" s="1">
        <v>2014</v>
      </c>
      <c r="B16" s="1" t="s">
        <v>109</v>
      </c>
      <c r="C16" s="1">
        <v>110.49279420000001</v>
      </c>
    </row>
    <row r="17" spans="1:3" x14ac:dyDescent="0.25">
      <c r="A17" s="1">
        <v>2014</v>
      </c>
      <c r="B17" s="1" t="s">
        <v>15</v>
      </c>
      <c r="C17" s="1">
        <v>707.7</v>
      </c>
    </row>
    <row r="18" spans="1:3" x14ac:dyDescent="0.25">
      <c r="A18" s="1">
        <v>2014</v>
      </c>
      <c r="B18" s="1" t="s">
        <v>13</v>
      </c>
      <c r="C18" s="1">
        <v>314.64</v>
      </c>
    </row>
  </sheetData>
  <pageMargins left="0.78740157499999996" right="0.78740157499999996" top="0.984251969" bottom="0.984251969" header="0.5" footer="0.5"/>
  <headerFooter alignWithMargins="0">
    <oddHeader>&amp;A</oddHeader>
    <oddFooter>Page &amp;P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7"/>
  <dimension ref="A1:G22"/>
  <sheetViews>
    <sheetView topLeftCell="B1" workbookViewId="0">
      <selection activeCell="A22" sqref="A22:G22"/>
    </sheetView>
  </sheetViews>
  <sheetFormatPr baseColWidth="10" defaultRowHeight="15" x14ac:dyDescent="0.25"/>
  <cols>
    <col min="1" max="1" width="42" style="116" customWidth="1"/>
    <col min="2" max="16384" width="11.42578125" style="116"/>
  </cols>
  <sheetData>
    <row r="1" spans="1:7" ht="39.75" customHeight="1" x14ac:dyDescent="0.25">
      <c r="A1" s="978" t="s">
        <v>1895</v>
      </c>
      <c r="B1" s="978"/>
      <c r="C1" s="978"/>
      <c r="D1" s="978"/>
      <c r="E1" s="978"/>
      <c r="F1" s="978"/>
      <c r="G1" s="978"/>
    </row>
    <row r="2" spans="1:7" x14ac:dyDescent="0.25">
      <c r="A2" s="144"/>
      <c r="B2" s="979"/>
      <c r="C2" s="979"/>
      <c r="D2" s="979"/>
      <c r="E2" s="980" t="s">
        <v>144</v>
      </c>
      <c r="F2" s="980"/>
      <c r="G2" s="980"/>
    </row>
    <row r="3" spans="1:7" ht="38.25" customHeight="1" x14ac:dyDescent="0.25">
      <c r="A3" s="981"/>
      <c r="B3" s="982" t="s">
        <v>19</v>
      </c>
      <c r="C3" s="982"/>
      <c r="D3" s="982"/>
      <c r="E3" s="982" t="s">
        <v>536</v>
      </c>
      <c r="F3" s="982"/>
      <c r="G3" s="982"/>
    </row>
    <row r="4" spans="1:7" x14ac:dyDescent="0.25">
      <c r="A4" s="981"/>
      <c r="B4" s="697" t="s">
        <v>12</v>
      </c>
      <c r="C4" s="697" t="s">
        <v>9</v>
      </c>
      <c r="D4" s="697" t="s">
        <v>10</v>
      </c>
      <c r="E4" s="697" t="s">
        <v>12</v>
      </c>
      <c r="F4" s="697" t="s">
        <v>9</v>
      </c>
      <c r="G4" s="697" t="s">
        <v>10</v>
      </c>
    </row>
    <row r="5" spans="1:7" x14ac:dyDescent="0.25">
      <c r="A5" s="696" t="s">
        <v>19</v>
      </c>
      <c r="B5" s="698">
        <v>1530</v>
      </c>
      <c r="C5" s="699">
        <v>1180</v>
      </c>
      <c r="D5" s="698">
        <v>1950</v>
      </c>
      <c r="E5" s="699"/>
      <c r="F5" s="698"/>
      <c r="G5" s="700"/>
    </row>
    <row r="6" spans="1:7" x14ac:dyDescent="0.25">
      <c r="A6" s="691" t="s">
        <v>20</v>
      </c>
      <c r="B6" s="698">
        <v>1530</v>
      </c>
      <c r="C6" s="699">
        <v>1180</v>
      </c>
      <c r="D6" s="698">
        <v>1960</v>
      </c>
      <c r="E6" s="699">
        <v>1880</v>
      </c>
      <c r="F6" s="698">
        <v>1580</v>
      </c>
      <c r="G6" s="700">
        <v>2130</v>
      </c>
    </row>
    <row r="7" spans="1:7" x14ac:dyDescent="0.25">
      <c r="A7" s="693" t="s">
        <v>290</v>
      </c>
      <c r="B7" s="701">
        <v>1400</v>
      </c>
      <c r="C7" s="702">
        <v>1020</v>
      </c>
      <c r="D7" s="701">
        <v>1890</v>
      </c>
      <c r="E7" s="702">
        <v>1840</v>
      </c>
      <c r="F7" s="701">
        <v>1500</v>
      </c>
      <c r="G7" s="703">
        <v>2110</v>
      </c>
    </row>
    <row r="8" spans="1:7" x14ac:dyDescent="0.25">
      <c r="A8" s="693" t="s">
        <v>1044</v>
      </c>
      <c r="B8" s="701">
        <v>2030</v>
      </c>
      <c r="C8" s="702">
        <v>1800</v>
      </c>
      <c r="D8" s="701">
        <v>2260</v>
      </c>
      <c r="E8" s="702">
        <v>2190</v>
      </c>
      <c r="F8" s="701">
        <v>1950</v>
      </c>
      <c r="G8" s="703">
        <v>2400</v>
      </c>
    </row>
    <row r="9" spans="1:7" x14ac:dyDescent="0.25">
      <c r="A9" s="692" t="s">
        <v>1045</v>
      </c>
      <c r="B9" s="704">
        <v>2280</v>
      </c>
      <c r="C9" s="705">
        <v>2100</v>
      </c>
      <c r="D9" s="704">
        <v>2520</v>
      </c>
      <c r="E9" s="705">
        <v>2440</v>
      </c>
      <c r="F9" s="704">
        <v>2280</v>
      </c>
      <c r="G9" s="706">
        <v>2640</v>
      </c>
    </row>
    <row r="10" spans="1:7" x14ac:dyDescent="0.25">
      <c r="A10" s="692" t="s">
        <v>1046</v>
      </c>
      <c r="B10" s="704">
        <v>2020</v>
      </c>
      <c r="C10" s="705">
        <v>1400</v>
      </c>
      <c r="D10" s="704">
        <v>2070</v>
      </c>
      <c r="E10" s="705">
        <v>2590</v>
      </c>
      <c r="F10" s="704">
        <v>1950</v>
      </c>
      <c r="G10" s="706">
        <v>2610</v>
      </c>
    </row>
    <row r="11" spans="1:7" x14ac:dyDescent="0.25">
      <c r="A11" s="692" t="s">
        <v>22</v>
      </c>
      <c r="B11" s="704">
        <v>1520</v>
      </c>
      <c r="C11" s="705">
        <v>1310</v>
      </c>
      <c r="D11" s="704">
        <v>1640</v>
      </c>
      <c r="E11" s="705">
        <v>1810</v>
      </c>
      <c r="F11" s="704">
        <v>1810</v>
      </c>
      <c r="G11" s="706">
        <v>1810</v>
      </c>
    </row>
    <row r="12" spans="1:7" x14ac:dyDescent="0.25">
      <c r="A12" s="692" t="s">
        <v>23</v>
      </c>
      <c r="B12" s="704">
        <v>1600</v>
      </c>
      <c r="C12" s="705">
        <v>1520</v>
      </c>
      <c r="D12" s="704">
        <v>1810</v>
      </c>
      <c r="E12" s="705">
        <v>1670</v>
      </c>
      <c r="F12" s="704">
        <v>1600</v>
      </c>
      <c r="G12" s="706">
        <v>1820</v>
      </c>
    </row>
    <row r="13" spans="1:7" x14ac:dyDescent="0.25">
      <c r="A13" s="692" t="s">
        <v>292</v>
      </c>
      <c r="B13" s="704">
        <v>2550</v>
      </c>
      <c r="C13" s="705">
        <v>2080</v>
      </c>
      <c r="D13" s="704">
        <v>2700</v>
      </c>
      <c r="E13" s="705">
        <v>2870</v>
      </c>
      <c r="F13" s="704">
        <v>2560</v>
      </c>
      <c r="G13" s="706">
        <v>2930</v>
      </c>
    </row>
    <row r="14" spans="1:7" x14ac:dyDescent="0.25">
      <c r="A14" s="693" t="s">
        <v>1047</v>
      </c>
      <c r="B14" s="701">
        <v>1150</v>
      </c>
      <c r="C14" s="702">
        <v>810</v>
      </c>
      <c r="D14" s="701">
        <v>1500</v>
      </c>
      <c r="E14" s="702">
        <v>1190</v>
      </c>
      <c r="F14" s="701">
        <v>900</v>
      </c>
      <c r="G14" s="703">
        <v>1460</v>
      </c>
    </row>
    <row r="15" spans="1:7" x14ac:dyDescent="0.25">
      <c r="A15" s="692" t="s">
        <v>24</v>
      </c>
      <c r="B15" s="704">
        <v>840</v>
      </c>
      <c r="C15" s="705">
        <v>670</v>
      </c>
      <c r="D15" s="704">
        <v>1040</v>
      </c>
      <c r="E15" s="705">
        <v>930</v>
      </c>
      <c r="F15" s="704">
        <v>770</v>
      </c>
      <c r="G15" s="706">
        <v>1080</v>
      </c>
    </row>
    <row r="16" spans="1:7" x14ac:dyDescent="0.25">
      <c r="A16" s="692" t="s">
        <v>27</v>
      </c>
      <c r="B16" s="704">
        <v>2390</v>
      </c>
      <c r="C16" s="705">
        <v>1700</v>
      </c>
      <c r="D16" s="704">
        <v>2740</v>
      </c>
      <c r="E16" s="705">
        <v>2820</v>
      </c>
      <c r="F16" s="704">
        <v>2110</v>
      </c>
      <c r="G16" s="706">
        <v>3170</v>
      </c>
    </row>
    <row r="17" spans="1:7" x14ac:dyDescent="0.25">
      <c r="A17" s="695" t="s">
        <v>1048</v>
      </c>
      <c r="B17" s="701">
        <v>1380</v>
      </c>
      <c r="C17" s="702">
        <v>1140</v>
      </c>
      <c r="D17" s="701">
        <v>1490</v>
      </c>
      <c r="E17" s="702">
        <v>1530</v>
      </c>
      <c r="F17" s="701">
        <v>1340</v>
      </c>
      <c r="G17" s="703">
        <v>1620</v>
      </c>
    </row>
    <row r="18" spans="1:7" x14ac:dyDescent="0.25">
      <c r="A18" s="693" t="s">
        <v>238</v>
      </c>
      <c r="B18" s="707">
        <v>1500</v>
      </c>
      <c r="C18" s="708">
        <v>1140</v>
      </c>
      <c r="D18" s="707">
        <v>1960</v>
      </c>
      <c r="E18" s="708">
        <v>1910</v>
      </c>
      <c r="F18" s="707">
        <v>1600</v>
      </c>
      <c r="G18" s="709">
        <v>2170</v>
      </c>
    </row>
    <row r="19" spans="1:7" x14ac:dyDescent="0.25">
      <c r="A19" s="694" t="s">
        <v>1049</v>
      </c>
      <c r="B19" s="710">
        <v>1650</v>
      </c>
      <c r="C19" s="711">
        <v>1310</v>
      </c>
      <c r="D19" s="710">
        <v>1960</v>
      </c>
      <c r="E19" s="711">
        <v>1830</v>
      </c>
      <c r="F19" s="710">
        <v>1530</v>
      </c>
      <c r="G19" s="712">
        <v>2050</v>
      </c>
    </row>
    <row r="20" spans="1:7" x14ac:dyDescent="0.25">
      <c r="A20" s="695" t="s">
        <v>296</v>
      </c>
      <c r="B20" s="710">
        <v>510</v>
      </c>
      <c r="C20" s="711">
        <v>330</v>
      </c>
      <c r="D20" s="710">
        <v>700</v>
      </c>
      <c r="E20" s="711"/>
      <c r="F20" s="710"/>
      <c r="G20" s="712"/>
    </row>
    <row r="21" spans="1:7" x14ac:dyDescent="0.25">
      <c r="A21" s="205"/>
      <c r="B21" s="205"/>
      <c r="C21" s="205"/>
      <c r="D21" s="205"/>
      <c r="E21" s="205"/>
      <c r="F21" s="205"/>
      <c r="G21" s="205"/>
    </row>
    <row r="22" spans="1:7" ht="200.25" customHeight="1" x14ac:dyDescent="0.25">
      <c r="A22" s="977" t="s">
        <v>1896</v>
      </c>
      <c r="B22" s="977"/>
      <c r="C22" s="977"/>
      <c r="D22" s="977"/>
      <c r="E22" s="977"/>
      <c r="F22" s="977"/>
      <c r="G22" s="977"/>
    </row>
  </sheetData>
  <mergeCells count="7">
    <mergeCell ref="A22:G22"/>
    <mergeCell ref="A1:G1"/>
    <mergeCell ref="B2:D2"/>
    <mergeCell ref="E2:G2"/>
    <mergeCell ref="A3:A4"/>
    <mergeCell ref="B3:D3"/>
    <mergeCell ref="E3:G3"/>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
  <dimension ref="A1:O32"/>
  <sheetViews>
    <sheetView topLeftCell="A28" workbookViewId="0">
      <selection activeCell="H9" sqref="H9"/>
    </sheetView>
  </sheetViews>
  <sheetFormatPr baseColWidth="10" defaultRowHeight="12.75" x14ac:dyDescent="0.2"/>
  <cols>
    <col min="1" max="1" width="46.5703125" style="42" customWidth="1"/>
    <col min="2" max="6" width="11.42578125" style="42"/>
    <col min="7" max="7" width="11.42578125" style="42" customWidth="1"/>
    <col min="8" max="16384" width="11.42578125" style="42"/>
  </cols>
  <sheetData>
    <row r="1" spans="1:15" ht="15" customHeight="1" x14ac:dyDescent="0.25">
      <c r="A1" s="433" t="s">
        <v>1898</v>
      </c>
      <c r="B1" s="66"/>
      <c r="C1" s="66"/>
      <c r="D1" s="66"/>
      <c r="E1" s="66"/>
      <c r="F1" s="66"/>
      <c r="G1" s="66"/>
      <c r="H1" s="66"/>
      <c r="I1" s="66"/>
      <c r="J1" s="66"/>
      <c r="K1" s="66"/>
      <c r="L1" s="66"/>
      <c r="M1" s="432"/>
      <c r="N1" s="432"/>
      <c r="O1" s="432"/>
    </row>
    <row r="3" spans="1:15" x14ac:dyDescent="0.2">
      <c r="A3" s="144"/>
      <c r="B3" s="984"/>
      <c r="C3" s="984"/>
      <c r="D3" s="984"/>
      <c r="E3" s="985" t="s">
        <v>144</v>
      </c>
      <c r="F3" s="985"/>
      <c r="G3" s="985"/>
    </row>
    <row r="4" spans="1:15" ht="25.5" customHeight="1" x14ac:dyDescent="0.2">
      <c r="A4" s="986"/>
      <c r="B4" s="988" t="s">
        <v>19</v>
      </c>
      <c r="C4" s="989"/>
      <c r="D4" s="990"/>
      <c r="E4" s="988" t="s">
        <v>536</v>
      </c>
      <c r="F4" s="989"/>
      <c r="G4" s="990"/>
    </row>
    <row r="5" spans="1:15" x14ac:dyDescent="0.2">
      <c r="A5" s="987"/>
      <c r="B5" s="579" t="s">
        <v>12</v>
      </c>
      <c r="C5" s="579" t="s">
        <v>9</v>
      </c>
      <c r="D5" s="579" t="s">
        <v>10</v>
      </c>
      <c r="E5" s="579" t="s">
        <v>12</v>
      </c>
      <c r="F5" s="579" t="s">
        <v>9</v>
      </c>
      <c r="G5" s="579" t="s">
        <v>10</v>
      </c>
    </row>
    <row r="6" spans="1:15" x14ac:dyDescent="0.2">
      <c r="A6" s="580" t="s">
        <v>19</v>
      </c>
      <c r="B6" s="581">
        <v>1530</v>
      </c>
      <c r="C6" s="581">
        <v>1180</v>
      </c>
      <c r="D6" s="581">
        <v>1950</v>
      </c>
      <c r="E6" s="582"/>
      <c r="F6" s="582"/>
      <c r="G6" s="582"/>
    </row>
    <row r="7" spans="1:15" x14ac:dyDescent="0.2">
      <c r="A7" s="583" t="s">
        <v>20</v>
      </c>
      <c r="B7" s="581">
        <v>1530</v>
      </c>
      <c r="C7" s="581">
        <v>1180</v>
      </c>
      <c r="D7" s="581">
        <v>1960</v>
      </c>
      <c r="E7" s="581">
        <v>1880</v>
      </c>
      <c r="F7" s="581">
        <v>1580</v>
      </c>
      <c r="G7" s="581">
        <v>2130</v>
      </c>
    </row>
    <row r="8" spans="1:15" x14ac:dyDescent="0.2">
      <c r="A8" s="584" t="s">
        <v>238</v>
      </c>
      <c r="B8" s="581">
        <v>1500</v>
      </c>
      <c r="C8" s="581">
        <v>1140</v>
      </c>
      <c r="D8" s="581">
        <v>1960</v>
      </c>
      <c r="E8" s="581">
        <v>1910</v>
      </c>
      <c r="F8" s="581">
        <v>1600</v>
      </c>
      <c r="G8" s="581">
        <v>2170</v>
      </c>
    </row>
    <row r="9" spans="1:15" ht="14.25" x14ac:dyDescent="0.2">
      <c r="A9" s="584" t="s">
        <v>1816</v>
      </c>
      <c r="B9" s="585">
        <v>1390</v>
      </c>
      <c r="C9" s="585">
        <v>1010</v>
      </c>
      <c r="D9" s="585">
        <v>1900</v>
      </c>
      <c r="E9" s="585">
        <v>1850</v>
      </c>
      <c r="F9" s="585">
        <v>1520</v>
      </c>
      <c r="G9" s="585">
        <v>2140</v>
      </c>
    </row>
    <row r="10" spans="1:15" ht="14.25" x14ac:dyDescent="0.2">
      <c r="A10" s="584" t="s">
        <v>421</v>
      </c>
      <c r="B10" s="586">
        <v>2100</v>
      </c>
      <c r="C10" s="586">
        <v>1910</v>
      </c>
      <c r="D10" s="586">
        <v>2320</v>
      </c>
      <c r="E10" s="586">
        <v>2370</v>
      </c>
      <c r="F10" s="586">
        <v>2130</v>
      </c>
      <c r="G10" s="586">
        <v>2610</v>
      </c>
    </row>
    <row r="11" spans="1:15" x14ac:dyDescent="0.2">
      <c r="A11" s="587" t="s">
        <v>152</v>
      </c>
      <c r="B11" s="588">
        <v>2390</v>
      </c>
      <c r="C11" s="588">
        <v>2220</v>
      </c>
      <c r="D11" s="588">
        <v>2660</v>
      </c>
      <c r="E11" s="588">
        <v>2630</v>
      </c>
      <c r="F11" s="588">
        <v>2470</v>
      </c>
      <c r="G11" s="588">
        <v>2860</v>
      </c>
    </row>
    <row r="12" spans="1:15" x14ac:dyDescent="0.2">
      <c r="A12" s="587" t="s">
        <v>153</v>
      </c>
      <c r="B12" s="588">
        <v>1800</v>
      </c>
      <c r="C12" s="588">
        <v>1360</v>
      </c>
      <c r="D12" s="588">
        <v>1850</v>
      </c>
      <c r="E12" s="588">
        <v>2510</v>
      </c>
      <c r="F12" s="588">
        <v>2040</v>
      </c>
      <c r="G12" s="588">
        <v>2530</v>
      </c>
    </row>
    <row r="13" spans="1:15" x14ac:dyDescent="0.2">
      <c r="A13" s="587" t="s">
        <v>22</v>
      </c>
      <c r="B13" s="588">
        <v>1360</v>
      </c>
      <c r="C13" s="588">
        <v>1150</v>
      </c>
      <c r="D13" s="588">
        <v>1510</v>
      </c>
      <c r="E13" s="588">
        <v>1690</v>
      </c>
      <c r="F13" s="588">
        <v>1660</v>
      </c>
      <c r="G13" s="588">
        <v>1700</v>
      </c>
    </row>
    <row r="14" spans="1:15" x14ac:dyDescent="0.2">
      <c r="A14" s="587" t="s">
        <v>23</v>
      </c>
      <c r="B14" s="588">
        <v>1580</v>
      </c>
      <c r="C14" s="588">
        <v>1500</v>
      </c>
      <c r="D14" s="588">
        <v>1900</v>
      </c>
      <c r="E14" s="588">
        <v>1690</v>
      </c>
      <c r="F14" s="588">
        <v>1620</v>
      </c>
      <c r="G14" s="588">
        <v>1940</v>
      </c>
    </row>
    <row r="15" spans="1:15" x14ac:dyDescent="0.2">
      <c r="A15" s="587" t="s">
        <v>537</v>
      </c>
      <c r="B15" s="588">
        <v>2650</v>
      </c>
      <c r="C15" s="588">
        <v>2280</v>
      </c>
      <c r="D15" s="588">
        <v>2790</v>
      </c>
      <c r="E15" s="588">
        <v>3230</v>
      </c>
      <c r="F15" s="588">
        <v>3320</v>
      </c>
      <c r="G15" s="588">
        <v>3220</v>
      </c>
    </row>
    <row r="16" spans="1:15" x14ac:dyDescent="0.2">
      <c r="A16" s="584" t="s">
        <v>163</v>
      </c>
      <c r="B16" s="585">
        <v>920</v>
      </c>
      <c r="C16" s="585">
        <v>610</v>
      </c>
      <c r="D16" s="585">
        <v>1210</v>
      </c>
      <c r="E16" s="585">
        <v>950</v>
      </c>
      <c r="F16" s="585">
        <v>690</v>
      </c>
      <c r="G16" s="585">
        <v>1150</v>
      </c>
    </row>
    <row r="17" spans="1:7" x14ac:dyDescent="0.2">
      <c r="A17" s="587" t="s">
        <v>24</v>
      </c>
      <c r="B17" s="588">
        <v>790</v>
      </c>
      <c r="C17" s="588">
        <v>560</v>
      </c>
      <c r="D17" s="588">
        <v>1020</v>
      </c>
      <c r="E17" s="588">
        <v>890</v>
      </c>
      <c r="F17" s="588">
        <v>670</v>
      </c>
      <c r="G17" s="588">
        <v>1060</v>
      </c>
    </row>
    <row r="18" spans="1:7" x14ac:dyDescent="0.2">
      <c r="A18" s="587" t="s">
        <v>27</v>
      </c>
      <c r="B18" s="589">
        <v>1990</v>
      </c>
      <c r="C18" s="589">
        <v>1260</v>
      </c>
      <c r="D18" s="589">
        <v>2300</v>
      </c>
      <c r="E18" s="589">
        <v>2920</v>
      </c>
      <c r="F18" s="589">
        <v>2360</v>
      </c>
      <c r="G18" s="589">
        <v>3010</v>
      </c>
    </row>
    <row r="19" spans="1:7" ht="14.25" x14ac:dyDescent="0.2">
      <c r="A19" s="713" t="s">
        <v>1817</v>
      </c>
      <c r="B19" s="585">
        <v>1650</v>
      </c>
      <c r="C19" s="585">
        <v>1310</v>
      </c>
      <c r="D19" s="585">
        <v>1960</v>
      </c>
      <c r="E19" s="585">
        <v>1830</v>
      </c>
      <c r="F19" s="585">
        <v>1530</v>
      </c>
      <c r="G19" s="585">
        <v>2050</v>
      </c>
    </row>
    <row r="20" spans="1:7" ht="14.25" x14ac:dyDescent="0.2">
      <c r="A20" s="714" t="s">
        <v>1818</v>
      </c>
      <c r="B20" s="585">
        <v>1470</v>
      </c>
      <c r="C20" s="585">
        <v>1080</v>
      </c>
      <c r="D20" s="585">
        <v>1830</v>
      </c>
      <c r="E20" s="585">
        <v>1760</v>
      </c>
      <c r="F20" s="585">
        <v>1420</v>
      </c>
      <c r="G20" s="585">
        <v>1970</v>
      </c>
    </row>
    <row r="21" spans="1:7" x14ac:dyDescent="0.2">
      <c r="A21" s="714" t="s">
        <v>1827</v>
      </c>
      <c r="B21" s="586">
        <v>1950</v>
      </c>
      <c r="C21" s="586">
        <v>1670</v>
      </c>
      <c r="D21" s="586">
        <v>2200</v>
      </c>
      <c r="E21" s="586">
        <v>2050</v>
      </c>
      <c r="F21" s="586">
        <v>1790</v>
      </c>
      <c r="G21" s="586">
        <v>2260</v>
      </c>
    </row>
    <row r="22" spans="1:7" x14ac:dyDescent="0.2">
      <c r="A22" s="717" t="s">
        <v>152</v>
      </c>
      <c r="B22" s="588">
        <v>2130</v>
      </c>
      <c r="C22" s="588">
        <v>1890</v>
      </c>
      <c r="D22" s="588">
        <v>2380</v>
      </c>
      <c r="E22" s="588">
        <v>2250</v>
      </c>
      <c r="F22" s="588">
        <v>2020</v>
      </c>
      <c r="G22" s="588">
        <v>2450</v>
      </c>
    </row>
    <row r="23" spans="1:7" x14ac:dyDescent="0.2">
      <c r="A23" s="717" t="s">
        <v>153</v>
      </c>
      <c r="B23" s="588">
        <v>2530</v>
      </c>
      <c r="C23" s="588">
        <v>1620</v>
      </c>
      <c r="D23" s="588">
        <v>2570</v>
      </c>
      <c r="E23" s="588">
        <v>2660</v>
      </c>
      <c r="F23" s="588">
        <v>1820</v>
      </c>
      <c r="G23" s="588">
        <v>2680</v>
      </c>
    </row>
    <row r="24" spans="1:7" x14ac:dyDescent="0.2">
      <c r="A24" s="717" t="s">
        <v>22</v>
      </c>
      <c r="B24" s="588">
        <v>1650</v>
      </c>
      <c r="C24" s="588">
        <v>1480</v>
      </c>
      <c r="D24" s="588">
        <v>1740</v>
      </c>
      <c r="E24" s="588">
        <v>1900</v>
      </c>
      <c r="F24" s="588">
        <v>1940</v>
      </c>
      <c r="G24" s="588">
        <v>1880</v>
      </c>
    </row>
    <row r="25" spans="1:7" x14ac:dyDescent="0.2">
      <c r="A25" s="717" t="s">
        <v>23</v>
      </c>
      <c r="B25" s="588">
        <v>1620</v>
      </c>
      <c r="C25" s="588">
        <v>1530</v>
      </c>
      <c r="D25" s="588">
        <v>1780</v>
      </c>
      <c r="E25" s="588">
        <v>1670</v>
      </c>
      <c r="F25" s="588">
        <v>1590</v>
      </c>
      <c r="G25" s="588">
        <v>1790</v>
      </c>
    </row>
    <row r="26" spans="1:7" x14ac:dyDescent="0.2">
      <c r="A26" s="717" t="s">
        <v>537</v>
      </c>
      <c r="B26" s="588">
        <v>2410</v>
      </c>
      <c r="C26" s="588">
        <v>1760</v>
      </c>
      <c r="D26" s="588">
        <v>2600</v>
      </c>
      <c r="E26" s="588">
        <v>2600</v>
      </c>
      <c r="F26" s="588">
        <v>2090</v>
      </c>
      <c r="G26" s="588">
        <v>2710</v>
      </c>
    </row>
    <row r="27" spans="1:7" x14ac:dyDescent="0.2">
      <c r="A27" s="714" t="s">
        <v>1828</v>
      </c>
      <c r="B27" s="585">
        <v>1280</v>
      </c>
      <c r="C27" s="585">
        <v>910</v>
      </c>
      <c r="D27" s="585">
        <v>1660</v>
      </c>
      <c r="E27" s="585">
        <v>1320</v>
      </c>
      <c r="F27" s="585">
        <v>1000</v>
      </c>
      <c r="G27" s="585">
        <v>1650</v>
      </c>
    </row>
    <row r="28" spans="1:7" x14ac:dyDescent="0.2">
      <c r="A28" s="717" t="s">
        <v>24</v>
      </c>
      <c r="B28" s="588">
        <v>880</v>
      </c>
      <c r="C28" s="588">
        <v>740</v>
      </c>
      <c r="D28" s="588">
        <v>1060</v>
      </c>
      <c r="E28" s="588">
        <v>950</v>
      </c>
      <c r="F28" s="588">
        <v>820</v>
      </c>
      <c r="G28" s="588">
        <v>1100</v>
      </c>
    </row>
    <row r="29" spans="1:7" x14ac:dyDescent="0.2">
      <c r="A29" s="717" t="s">
        <v>27</v>
      </c>
      <c r="B29" s="588">
        <v>2490</v>
      </c>
      <c r="C29" s="588">
        <v>1800</v>
      </c>
      <c r="D29" s="588">
        <v>2850</v>
      </c>
      <c r="E29" s="588">
        <v>2810</v>
      </c>
      <c r="F29" s="588">
        <v>2100</v>
      </c>
      <c r="G29" s="588">
        <v>3180</v>
      </c>
    </row>
    <row r="30" spans="1:7" x14ac:dyDescent="0.2">
      <c r="A30" s="715" t="s">
        <v>1048</v>
      </c>
      <c r="B30" s="585">
        <v>1380</v>
      </c>
      <c r="C30" s="585">
        <v>1140</v>
      </c>
      <c r="D30" s="585">
        <v>1490</v>
      </c>
      <c r="E30" s="585">
        <v>1530</v>
      </c>
      <c r="F30" s="585">
        <v>1340</v>
      </c>
      <c r="G30" s="585">
        <v>1620</v>
      </c>
    </row>
    <row r="31" spans="1:7" x14ac:dyDescent="0.2">
      <c r="A31" s="715" t="s">
        <v>296</v>
      </c>
      <c r="B31" s="581">
        <v>510</v>
      </c>
      <c r="C31" s="581">
        <v>330</v>
      </c>
      <c r="D31" s="581">
        <v>700</v>
      </c>
      <c r="E31" s="582"/>
      <c r="F31" s="582"/>
      <c r="G31" s="582"/>
    </row>
    <row r="32" spans="1:7" ht="145.5" customHeight="1" x14ac:dyDescent="0.2">
      <c r="A32" s="983" t="s">
        <v>1897</v>
      </c>
      <c r="B32" s="983"/>
      <c r="C32" s="983"/>
      <c r="D32" s="983"/>
      <c r="E32" s="983"/>
      <c r="F32" s="983"/>
      <c r="G32" s="983"/>
    </row>
  </sheetData>
  <mergeCells count="6">
    <mergeCell ref="A32:G32"/>
    <mergeCell ref="B3:D3"/>
    <mergeCell ref="E3:G3"/>
    <mergeCell ref="A4:A5"/>
    <mergeCell ref="B4:D4"/>
    <mergeCell ref="E4:G4"/>
  </mergeCell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9"/>
  <dimension ref="A1:K22"/>
  <sheetViews>
    <sheetView topLeftCell="F1" workbookViewId="0">
      <selection activeCell="F19" sqref="F19"/>
    </sheetView>
  </sheetViews>
  <sheetFormatPr baseColWidth="10" defaultRowHeight="15" x14ac:dyDescent="0.25"/>
  <cols>
    <col min="1" max="1" width="11.42578125" style="116"/>
    <col min="2" max="5" width="15.7109375" style="116" customWidth="1"/>
    <col min="6" max="11" width="11.42578125" style="116"/>
    <col min="12" max="12" width="17.42578125" style="116" customWidth="1"/>
    <col min="13" max="13" width="18.85546875" style="116" customWidth="1"/>
    <col min="14" max="14" width="21.42578125" style="116" customWidth="1"/>
    <col min="15" max="15" width="17.7109375" style="116" customWidth="1"/>
    <col min="16" max="16384" width="11.42578125" style="116"/>
  </cols>
  <sheetData>
    <row r="1" spans="1:11" x14ac:dyDescent="0.25">
      <c r="A1" s="993" t="s">
        <v>190</v>
      </c>
      <c r="B1" s="993"/>
      <c r="C1" s="993"/>
      <c r="D1" s="993"/>
      <c r="E1" s="993"/>
      <c r="F1" s="993"/>
      <c r="G1" s="993"/>
      <c r="H1" s="993"/>
      <c r="I1" s="993"/>
      <c r="J1" s="993"/>
      <c r="K1" s="188"/>
    </row>
    <row r="2" spans="1:11" x14ac:dyDescent="0.25">
      <c r="A2" s="189"/>
      <c r="B2" s="189"/>
      <c r="C2" s="189"/>
      <c r="D2" s="189"/>
      <c r="E2" s="189"/>
      <c r="F2" s="189"/>
      <c r="G2" s="189"/>
      <c r="H2" s="189"/>
      <c r="I2" s="189"/>
      <c r="J2" s="189"/>
      <c r="K2" s="188"/>
    </row>
    <row r="3" spans="1:11" ht="48" x14ac:dyDescent="0.25">
      <c r="A3" s="201" t="s">
        <v>145</v>
      </c>
      <c r="B3" s="533" t="s">
        <v>301</v>
      </c>
      <c r="C3" s="192" t="s">
        <v>304</v>
      </c>
      <c r="D3" s="192" t="s">
        <v>302</v>
      </c>
      <c r="E3" s="193" t="s">
        <v>303</v>
      </c>
    </row>
    <row r="4" spans="1:11" x14ac:dyDescent="0.25">
      <c r="A4" s="202">
        <v>2004</v>
      </c>
      <c r="B4" s="194">
        <v>-45.800000000000004</v>
      </c>
      <c r="C4" s="191">
        <v>-50.1</v>
      </c>
      <c r="D4" s="191">
        <v>-35.4</v>
      </c>
      <c r="E4" s="195">
        <v>-29.799999999999997</v>
      </c>
    </row>
    <row r="5" spans="1:11" x14ac:dyDescent="0.25">
      <c r="A5" s="203">
        <v>2005</v>
      </c>
      <c r="B5" s="196">
        <v>-45.5</v>
      </c>
      <c r="C5" s="190">
        <v>-49.8</v>
      </c>
      <c r="D5" s="190">
        <v>-35.299999999999997</v>
      </c>
      <c r="E5" s="197">
        <v>-29.799999999999997</v>
      </c>
    </row>
    <row r="6" spans="1:11" x14ac:dyDescent="0.25">
      <c r="A6" s="203">
        <v>2006</v>
      </c>
      <c r="B6" s="196">
        <v>-44.800000000000004</v>
      </c>
      <c r="C6" s="190">
        <v>-49.1</v>
      </c>
      <c r="D6" s="190">
        <v>-35.099999999999994</v>
      </c>
      <c r="E6" s="197">
        <v>-29.7</v>
      </c>
    </row>
    <row r="7" spans="1:11" x14ac:dyDescent="0.25">
      <c r="A7" s="203">
        <v>2007</v>
      </c>
      <c r="B7" s="196">
        <v>-44.2</v>
      </c>
      <c r="C7" s="190">
        <v>-48.4</v>
      </c>
      <c r="D7" s="190">
        <v>-34.599999999999994</v>
      </c>
      <c r="E7" s="197">
        <v>-29.299999999999997</v>
      </c>
    </row>
    <row r="8" spans="1:11" x14ac:dyDescent="0.25">
      <c r="A8" s="203">
        <v>2008</v>
      </c>
      <c r="B8" s="196">
        <v>-43.2</v>
      </c>
      <c r="C8" s="190">
        <v>-47.3</v>
      </c>
      <c r="D8" s="190">
        <v>-33.4</v>
      </c>
      <c r="E8" s="197">
        <v>-28.199999999999996</v>
      </c>
    </row>
    <row r="9" spans="1:11" x14ac:dyDescent="0.25">
      <c r="A9" s="203">
        <v>2009</v>
      </c>
      <c r="B9" s="196">
        <v>-42.8</v>
      </c>
      <c r="C9" s="190">
        <v>-47</v>
      </c>
      <c r="D9" s="190">
        <v>-33.300000000000004</v>
      </c>
      <c r="E9" s="197">
        <v>-28.000000000000004</v>
      </c>
    </row>
    <row r="10" spans="1:11" x14ac:dyDescent="0.25">
      <c r="A10" s="203">
        <v>2010</v>
      </c>
      <c r="B10" s="196">
        <v>-42.4</v>
      </c>
      <c r="C10" s="190">
        <v>-46.6</v>
      </c>
      <c r="D10" s="190">
        <v>-32.9</v>
      </c>
      <c r="E10" s="197">
        <v>-27.6</v>
      </c>
    </row>
    <row r="11" spans="1:11" x14ac:dyDescent="0.25">
      <c r="A11" s="203">
        <v>2011</v>
      </c>
      <c r="B11" s="196">
        <v>-42.199999999999996</v>
      </c>
      <c r="C11" s="190">
        <v>-46.7</v>
      </c>
      <c r="D11" s="190">
        <v>-33.700000000000003</v>
      </c>
      <c r="E11" s="197">
        <v>-28.199999999999996</v>
      </c>
    </row>
    <row r="12" spans="1:11" x14ac:dyDescent="0.25">
      <c r="A12" s="203">
        <v>2012</v>
      </c>
      <c r="B12" s="196">
        <v>-40.400000000000006</v>
      </c>
      <c r="C12" s="190">
        <v>-44.7</v>
      </c>
      <c r="D12" s="190">
        <v>-31.2</v>
      </c>
      <c r="E12" s="197">
        <v>-26</v>
      </c>
    </row>
    <row r="13" spans="1:11" x14ac:dyDescent="0.25">
      <c r="A13" s="203">
        <v>2013</v>
      </c>
      <c r="B13" s="196">
        <v>-39.800000000000004</v>
      </c>
      <c r="C13" s="190">
        <v>-43.9</v>
      </c>
      <c r="D13" s="190">
        <v>-30.2</v>
      </c>
      <c r="E13" s="197">
        <v>-25.2</v>
      </c>
    </row>
    <row r="14" spans="1:11" x14ac:dyDescent="0.25">
      <c r="A14" s="203">
        <v>2014</v>
      </c>
      <c r="B14" s="196">
        <v>-39.6</v>
      </c>
      <c r="C14" s="190">
        <v>-43.5</v>
      </c>
      <c r="D14" s="190">
        <v>-30.099999999999998</v>
      </c>
      <c r="E14" s="197">
        <v>-25.3</v>
      </c>
    </row>
    <row r="15" spans="1:11" x14ac:dyDescent="0.25">
      <c r="A15" s="203">
        <v>2015</v>
      </c>
      <c r="B15" s="196">
        <v>-39.200000000000003</v>
      </c>
      <c r="C15" s="190">
        <v>-43</v>
      </c>
      <c r="D15" s="190">
        <v>-29.7</v>
      </c>
      <c r="E15" s="197">
        <v>-25.1</v>
      </c>
    </row>
    <row r="16" spans="1:11" x14ac:dyDescent="0.25">
      <c r="A16" s="203">
        <v>2016</v>
      </c>
      <c r="B16" s="196">
        <v>-38</v>
      </c>
      <c r="C16" s="190">
        <v>-42.3</v>
      </c>
      <c r="D16" s="190">
        <v>-29.099999999999998</v>
      </c>
      <c r="E16" s="197">
        <v>-23.799999999999997</v>
      </c>
    </row>
    <row r="17" spans="1:5" x14ac:dyDescent="0.25">
      <c r="A17" s="203">
        <v>2017</v>
      </c>
      <c r="B17" s="196">
        <v>-38.1</v>
      </c>
      <c r="C17" s="190">
        <v>-41.8</v>
      </c>
      <c r="D17" s="190">
        <v>-28.999999999999996</v>
      </c>
      <c r="E17" s="197">
        <v>-24.5</v>
      </c>
    </row>
    <row r="18" spans="1:5" x14ac:dyDescent="0.25">
      <c r="A18" s="203">
        <v>2018</v>
      </c>
      <c r="B18" s="196">
        <v>-37.700000000000003</v>
      </c>
      <c r="C18" s="190">
        <v>-41.199999999999996</v>
      </c>
      <c r="D18" s="190">
        <v>-28.599999999999998</v>
      </c>
      <c r="E18" s="197">
        <v>-24.3</v>
      </c>
    </row>
    <row r="19" spans="1:5" s="491" customFormat="1" x14ac:dyDescent="0.25">
      <c r="A19" s="529">
        <v>2019</v>
      </c>
      <c r="B19" s="530">
        <v>-37.4</v>
      </c>
      <c r="C19" s="531">
        <v>-40.699999999999996</v>
      </c>
      <c r="D19" s="531">
        <v>-28.4</v>
      </c>
      <c r="E19" s="532">
        <v>-24.3</v>
      </c>
    </row>
    <row r="20" spans="1:5" s="773" customFormat="1" x14ac:dyDescent="0.25">
      <c r="A20" s="529">
        <v>2020</v>
      </c>
      <c r="B20" s="530">
        <v>-37.200000000000003</v>
      </c>
      <c r="C20" s="531">
        <v>-40.200000000000003</v>
      </c>
      <c r="D20" s="531">
        <v>-28.4</v>
      </c>
      <c r="E20" s="532">
        <v>-24.6</v>
      </c>
    </row>
    <row r="21" spans="1:5" x14ac:dyDescent="0.25">
      <c r="A21" s="204">
        <v>2021</v>
      </c>
      <c r="B21" s="198">
        <v>-37</v>
      </c>
      <c r="C21" s="199">
        <v>-39.6</v>
      </c>
      <c r="D21" s="199">
        <v>-27.900000000000002</v>
      </c>
      <c r="E21" s="200">
        <v>-24.6</v>
      </c>
    </row>
    <row r="22" spans="1:5" ht="141" customHeight="1" x14ac:dyDescent="0.25">
      <c r="A22" s="991" t="s">
        <v>1899</v>
      </c>
      <c r="B22" s="992"/>
      <c r="C22" s="992"/>
      <c r="D22" s="992"/>
      <c r="E22" s="992"/>
    </row>
  </sheetData>
  <mergeCells count="2">
    <mergeCell ref="A22:E22"/>
    <mergeCell ref="A1:J1"/>
  </mergeCell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S46"/>
  <sheetViews>
    <sheetView topLeftCell="A13" zoomScaleNormal="100" workbookViewId="0">
      <pane xSplit="1" topLeftCell="B1" activePane="topRight" state="frozen"/>
      <selection activeCell="S19" sqref="S19"/>
      <selection pane="topRight" activeCell="C16" sqref="C16"/>
    </sheetView>
  </sheetViews>
  <sheetFormatPr baseColWidth="10" defaultRowHeight="14.25" x14ac:dyDescent="0.2"/>
  <cols>
    <col min="1" max="1" width="5.5703125" style="69" customWidth="1"/>
    <col min="2" max="2" width="11.7109375" style="69" customWidth="1"/>
    <col min="3" max="4" width="10.7109375" style="69" customWidth="1"/>
    <col min="5" max="5" width="11.7109375" style="69" customWidth="1"/>
    <col min="6" max="7" width="10.7109375" style="69" customWidth="1"/>
    <col min="8" max="8" width="11.7109375" style="69" customWidth="1"/>
    <col min="9" max="10" width="10.7109375" style="69" customWidth="1"/>
    <col min="11" max="11" width="11.7109375" style="69" customWidth="1"/>
    <col min="12" max="13" width="10.7109375" style="69" customWidth="1"/>
    <col min="14" max="14" width="11.7109375" style="69" customWidth="1"/>
    <col min="15" max="16" width="10.7109375" style="69" customWidth="1"/>
    <col min="17" max="16384" width="11.42578125" style="69"/>
  </cols>
  <sheetData>
    <row r="1" spans="1:19" x14ac:dyDescent="0.2">
      <c r="B1" s="72" t="s">
        <v>1854</v>
      </c>
      <c r="C1" s="73"/>
      <c r="D1" s="73"/>
      <c r="E1" s="73"/>
      <c r="F1" s="73"/>
      <c r="G1" s="73"/>
    </row>
    <row r="2" spans="1:19" x14ac:dyDescent="0.2">
      <c r="B2" s="72"/>
      <c r="C2" s="72"/>
      <c r="D2" s="72"/>
      <c r="E2" s="73"/>
      <c r="F2" s="73"/>
      <c r="G2" s="73"/>
    </row>
    <row r="3" spans="1:19" s="119" customFormat="1" ht="15" thickBot="1" x14ac:dyDescent="0.25">
      <c r="B3" s="74" t="s">
        <v>165</v>
      </c>
      <c r="C3" s="120"/>
      <c r="D3" s="120"/>
      <c r="E3" s="120"/>
      <c r="F3" s="74"/>
      <c r="G3" s="74"/>
    </row>
    <row r="4" spans="1:19" s="119" customFormat="1" ht="27" customHeight="1" x14ac:dyDescent="0.2">
      <c r="A4" s="903"/>
      <c r="B4" s="906" t="s">
        <v>151</v>
      </c>
      <c r="C4" s="907"/>
      <c r="D4" s="908"/>
      <c r="E4" s="912" t="s">
        <v>149</v>
      </c>
      <c r="F4" s="913"/>
      <c r="G4" s="913"/>
      <c r="H4" s="913"/>
      <c r="I4" s="913"/>
      <c r="J4" s="914"/>
      <c r="K4" s="912" t="s">
        <v>150</v>
      </c>
      <c r="L4" s="913"/>
      <c r="M4" s="913"/>
      <c r="N4" s="913"/>
      <c r="O4" s="913"/>
      <c r="P4" s="914"/>
      <c r="Q4" s="121"/>
      <c r="R4" s="121"/>
      <c r="S4" s="121"/>
    </row>
    <row r="5" spans="1:19" s="119" customFormat="1" ht="27.75" customHeight="1" thickBot="1" x14ac:dyDescent="0.25">
      <c r="A5" s="904"/>
      <c r="B5" s="909"/>
      <c r="C5" s="910"/>
      <c r="D5" s="911"/>
      <c r="E5" s="915" t="s">
        <v>6</v>
      </c>
      <c r="F5" s="916"/>
      <c r="G5" s="917"/>
      <c r="H5" s="915" t="s">
        <v>121</v>
      </c>
      <c r="I5" s="916"/>
      <c r="J5" s="917"/>
      <c r="K5" s="915" t="s">
        <v>7</v>
      </c>
      <c r="L5" s="916"/>
      <c r="M5" s="917"/>
      <c r="N5" s="915" t="s">
        <v>8</v>
      </c>
      <c r="O5" s="916"/>
      <c r="P5" s="917"/>
      <c r="Q5" s="121"/>
      <c r="R5" s="121"/>
      <c r="S5" s="121"/>
    </row>
    <row r="6" spans="1:19" s="119" customFormat="1" x14ac:dyDescent="0.2">
      <c r="A6" s="905"/>
      <c r="B6" s="259" t="s">
        <v>12</v>
      </c>
      <c r="C6" s="283" t="s">
        <v>9</v>
      </c>
      <c r="D6" s="284" t="s">
        <v>10</v>
      </c>
      <c r="E6" s="260" t="s">
        <v>12</v>
      </c>
      <c r="F6" s="285" t="s">
        <v>9</v>
      </c>
      <c r="G6" s="286" t="s">
        <v>10</v>
      </c>
      <c r="H6" s="261" t="s">
        <v>12</v>
      </c>
      <c r="I6" s="285" t="s">
        <v>9</v>
      </c>
      <c r="J6" s="286" t="s">
        <v>10</v>
      </c>
      <c r="K6" s="261" t="s">
        <v>12</v>
      </c>
      <c r="L6" s="285" t="s">
        <v>9</v>
      </c>
      <c r="M6" s="286" t="s">
        <v>10</v>
      </c>
      <c r="N6" s="260" t="s">
        <v>12</v>
      </c>
      <c r="O6" s="285" t="s">
        <v>9</v>
      </c>
      <c r="P6" s="286" t="s">
        <v>10</v>
      </c>
      <c r="Q6" s="121"/>
      <c r="R6" s="121"/>
      <c r="S6" s="121"/>
    </row>
    <row r="7" spans="1:19" s="119" customFormat="1" x14ac:dyDescent="0.2">
      <c r="A7" s="287">
        <v>2004</v>
      </c>
      <c r="B7" s="262">
        <v>12846.906000000001</v>
      </c>
      <c r="C7" s="263">
        <v>7160.0439999999999</v>
      </c>
      <c r="D7" s="264">
        <v>5686.8620000000001</v>
      </c>
      <c r="E7" s="265">
        <v>12066.387000000001</v>
      </c>
      <c r="F7" s="267">
        <v>6405.1350000000002</v>
      </c>
      <c r="G7" s="268">
        <v>5661.2520000000004</v>
      </c>
      <c r="H7" s="269">
        <v>691.92200000000003</v>
      </c>
      <c r="I7" s="263">
        <v>313.82900000000001</v>
      </c>
      <c r="J7" s="264">
        <v>378.09300000000002</v>
      </c>
      <c r="K7" s="262">
        <v>3612.123</v>
      </c>
      <c r="L7" s="263">
        <v>3284.3560000000002</v>
      </c>
      <c r="M7" s="264">
        <v>327.767</v>
      </c>
      <c r="N7" s="270">
        <v>780.51900000000001</v>
      </c>
      <c r="O7" s="263">
        <v>754.90899999999999</v>
      </c>
      <c r="P7" s="264">
        <v>25.61</v>
      </c>
      <c r="Q7" s="121"/>
      <c r="S7" s="121"/>
    </row>
    <row r="8" spans="1:19" s="119" customFormat="1" x14ac:dyDescent="0.2">
      <c r="A8" s="288">
        <v>2005</v>
      </c>
      <c r="B8" s="266">
        <v>13142.414000000001</v>
      </c>
      <c r="C8" s="267">
        <v>7318.1670000000004</v>
      </c>
      <c r="D8" s="268">
        <v>5824.2470000000003</v>
      </c>
      <c r="E8" s="265">
        <v>12346.048000000001</v>
      </c>
      <c r="F8" s="267">
        <v>6549.9989999999998</v>
      </c>
      <c r="G8" s="268">
        <v>5796.049</v>
      </c>
      <c r="H8" s="271">
        <v>663.58</v>
      </c>
      <c r="I8" s="267">
        <v>317.99200000000002</v>
      </c>
      <c r="J8" s="268">
        <v>345.58800000000002</v>
      </c>
      <c r="K8" s="266">
        <v>3679.998</v>
      </c>
      <c r="L8" s="267">
        <v>3339.1930000000002</v>
      </c>
      <c r="M8" s="268">
        <v>340.80500000000001</v>
      </c>
      <c r="N8" s="265">
        <v>796.36599999999999</v>
      </c>
      <c r="O8" s="267">
        <v>768.16800000000001</v>
      </c>
      <c r="P8" s="268">
        <v>28.198</v>
      </c>
      <c r="Q8" s="121"/>
      <c r="S8" s="121"/>
    </row>
    <row r="9" spans="1:19" s="119" customFormat="1" x14ac:dyDescent="0.2">
      <c r="A9" s="288">
        <v>2006</v>
      </c>
      <c r="B9" s="266">
        <v>13505.92</v>
      </c>
      <c r="C9" s="267">
        <v>7500.7939999999999</v>
      </c>
      <c r="D9" s="268">
        <v>6005.1260000000002</v>
      </c>
      <c r="E9" s="265">
        <v>12706.106</v>
      </c>
      <c r="F9" s="267">
        <v>6730.9189999999999</v>
      </c>
      <c r="G9" s="268">
        <v>5975.1869999999999</v>
      </c>
      <c r="H9" s="271">
        <v>745.83</v>
      </c>
      <c r="I9" s="267">
        <v>361.86700000000002</v>
      </c>
      <c r="J9" s="268">
        <v>383.964</v>
      </c>
      <c r="K9" s="266">
        <v>3737.4050000000002</v>
      </c>
      <c r="L9" s="267">
        <v>3379.6729999999998</v>
      </c>
      <c r="M9" s="268">
        <v>357.73200000000003</v>
      </c>
      <c r="N9" s="265">
        <v>799.81399999999996</v>
      </c>
      <c r="O9" s="267">
        <v>769.875</v>
      </c>
      <c r="P9" s="268">
        <v>29.939</v>
      </c>
      <c r="Q9" s="121"/>
      <c r="S9" s="121"/>
    </row>
    <row r="10" spans="1:19" s="119" customFormat="1" x14ac:dyDescent="0.2">
      <c r="A10" s="288">
        <v>2007</v>
      </c>
      <c r="B10" s="266">
        <v>13872.04</v>
      </c>
      <c r="C10" s="267">
        <v>7695.91</v>
      </c>
      <c r="D10" s="268">
        <v>6176.13</v>
      </c>
      <c r="E10" s="265">
        <v>13076.347</v>
      </c>
      <c r="F10" s="267">
        <v>6931.4340000000002</v>
      </c>
      <c r="G10" s="268">
        <v>6144.9129999999996</v>
      </c>
      <c r="H10" s="271">
        <v>779.18600000000004</v>
      </c>
      <c r="I10" s="267">
        <v>386.53100000000001</v>
      </c>
      <c r="J10" s="268">
        <v>392.65499999999997</v>
      </c>
      <c r="K10" s="266">
        <v>3786.864</v>
      </c>
      <c r="L10" s="267">
        <v>3414.1039999999998</v>
      </c>
      <c r="M10" s="268">
        <v>372.76</v>
      </c>
      <c r="N10" s="265">
        <v>795.69299999999998</v>
      </c>
      <c r="O10" s="267">
        <v>764.476</v>
      </c>
      <c r="P10" s="268">
        <v>31.216999999999999</v>
      </c>
      <c r="Q10" s="121"/>
      <c r="S10" s="122"/>
    </row>
    <row r="11" spans="1:19" s="119" customFormat="1" x14ac:dyDescent="0.2">
      <c r="A11" s="288">
        <v>2008</v>
      </c>
      <c r="B11" s="266">
        <v>14174.24</v>
      </c>
      <c r="C11" s="267">
        <v>7814.3090000000002</v>
      </c>
      <c r="D11" s="268">
        <v>6359.9309999999996</v>
      </c>
      <c r="E11" s="265">
        <v>13433.95</v>
      </c>
      <c r="F11" s="267">
        <v>7107.0550000000003</v>
      </c>
      <c r="G11" s="268">
        <v>6326.8950000000004</v>
      </c>
      <c r="H11" s="271">
        <v>806.07799999999997</v>
      </c>
      <c r="I11" s="267">
        <v>401.38</v>
      </c>
      <c r="J11" s="268">
        <v>404.69799999999998</v>
      </c>
      <c r="K11" s="266">
        <v>3740.68</v>
      </c>
      <c r="L11" s="267">
        <v>3358.43</v>
      </c>
      <c r="M11" s="268">
        <v>382.25099999999998</v>
      </c>
      <c r="N11" s="265">
        <v>740.29</v>
      </c>
      <c r="O11" s="267">
        <v>707.255</v>
      </c>
      <c r="P11" s="268">
        <v>33.036000000000001</v>
      </c>
      <c r="Q11" s="121"/>
      <c r="S11" s="121"/>
    </row>
    <row r="12" spans="1:19" s="119" customFormat="1" x14ac:dyDescent="0.2">
      <c r="A12" s="288">
        <v>2009</v>
      </c>
      <c r="B12" s="266">
        <v>14456.294</v>
      </c>
      <c r="C12" s="267">
        <v>8001.723</v>
      </c>
      <c r="D12" s="268">
        <v>6454.5709999999999</v>
      </c>
      <c r="E12" s="265">
        <v>13728.708000000001</v>
      </c>
      <c r="F12" s="267">
        <v>7309.0810000000001</v>
      </c>
      <c r="G12" s="268">
        <v>6419.6270000000004</v>
      </c>
      <c r="H12" s="271">
        <v>699.24400000000003</v>
      </c>
      <c r="I12" s="267">
        <v>376.20100000000002</v>
      </c>
      <c r="J12" s="268">
        <v>323.04300000000001</v>
      </c>
      <c r="K12" s="266">
        <v>3799.12</v>
      </c>
      <c r="L12" s="267">
        <v>3399.6080000000002</v>
      </c>
      <c r="M12" s="268">
        <v>399.512</v>
      </c>
      <c r="N12" s="265">
        <v>727.58600000000001</v>
      </c>
      <c r="O12" s="267">
        <v>692.64300000000003</v>
      </c>
      <c r="P12" s="268">
        <v>34.944000000000003</v>
      </c>
      <c r="Q12" s="121"/>
      <c r="S12" s="121"/>
    </row>
    <row r="13" spans="1:19" s="119" customFormat="1" x14ac:dyDescent="0.2">
      <c r="A13" s="288">
        <v>2010</v>
      </c>
      <c r="B13" s="266">
        <v>14776.164000000001</v>
      </c>
      <c r="C13" s="267">
        <v>8210.4439999999995</v>
      </c>
      <c r="D13" s="268">
        <v>6565.72</v>
      </c>
      <c r="E13" s="265">
        <v>14047.144</v>
      </c>
      <c r="F13" s="267">
        <v>7515.4080000000004</v>
      </c>
      <c r="G13" s="268">
        <v>6531.7359999999999</v>
      </c>
      <c r="H13" s="271">
        <v>741.33500000000004</v>
      </c>
      <c r="I13" s="267">
        <v>394.34399999999999</v>
      </c>
      <c r="J13" s="268">
        <v>346.99099999999999</v>
      </c>
      <c r="K13" s="266">
        <v>3824.866</v>
      </c>
      <c r="L13" s="267">
        <v>3452.2860000000001</v>
      </c>
      <c r="M13" s="268">
        <v>372.58</v>
      </c>
      <c r="N13" s="265">
        <v>729.02</v>
      </c>
      <c r="O13" s="267">
        <v>695.03599999999994</v>
      </c>
      <c r="P13" s="268">
        <v>33.984999999999999</v>
      </c>
      <c r="Q13" s="121"/>
      <c r="S13" s="121"/>
    </row>
    <row r="14" spans="1:19" s="119" customFormat="1" x14ac:dyDescent="0.2">
      <c r="A14" s="288">
        <v>2011</v>
      </c>
      <c r="B14" s="266">
        <v>14876.553</v>
      </c>
      <c r="C14" s="267">
        <v>8317.9480000000003</v>
      </c>
      <c r="D14" s="268">
        <v>6558.6040000000003</v>
      </c>
      <c r="E14" s="265">
        <v>14172.791999999999</v>
      </c>
      <c r="F14" s="267">
        <v>7649.1229999999996</v>
      </c>
      <c r="G14" s="268">
        <v>6523.6689999999999</v>
      </c>
      <c r="H14" s="271">
        <v>640.03200000000004</v>
      </c>
      <c r="I14" s="267">
        <v>353.55099999999999</v>
      </c>
      <c r="J14" s="268">
        <v>286.48099999999999</v>
      </c>
      <c r="K14" s="266">
        <v>3781.018</v>
      </c>
      <c r="L14" s="267">
        <v>3409.819</v>
      </c>
      <c r="M14" s="268">
        <v>371.19900000000001</v>
      </c>
      <c r="N14" s="265">
        <v>703.76099999999997</v>
      </c>
      <c r="O14" s="267">
        <v>668.82500000000005</v>
      </c>
      <c r="P14" s="268">
        <v>34.935000000000002</v>
      </c>
      <c r="Q14" s="121"/>
      <c r="S14" s="121"/>
    </row>
    <row r="15" spans="1:19" s="119" customFormat="1" x14ac:dyDescent="0.2">
      <c r="A15" s="288">
        <v>2012</v>
      </c>
      <c r="B15" s="266">
        <v>14841.708000000001</v>
      </c>
      <c r="C15" s="267">
        <v>8204.5889999999999</v>
      </c>
      <c r="D15" s="268">
        <v>6637.1189999999997</v>
      </c>
      <c r="E15" s="265">
        <v>14239.052</v>
      </c>
      <c r="F15" s="267">
        <v>7639.5240000000003</v>
      </c>
      <c r="G15" s="268">
        <v>6599.5280000000002</v>
      </c>
      <c r="H15" s="271">
        <v>575.68899999999996</v>
      </c>
      <c r="I15" s="267">
        <v>296.64299999999997</v>
      </c>
      <c r="J15" s="268">
        <v>279.04599999999999</v>
      </c>
      <c r="K15" s="266">
        <v>3713.3649999999998</v>
      </c>
      <c r="L15" s="267">
        <v>3280.614</v>
      </c>
      <c r="M15" s="268">
        <v>432.75099999999998</v>
      </c>
      <c r="N15" s="265">
        <v>602.65599999999995</v>
      </c>
      <c r="O15" s="267">
        <v>565.06500000000005</v>
      </c>
      <c r="P15" s="268">
        <v>37.591000000000001</v>
      </c>
      <c r="Q15" s="121"/>
      <c r="S15" s="121"/>
    </row>
    <row r="16" spans="1:19" s="119" customFormat="1" x14ac:dyDescent="0.2">
      <c r="A16" s="288">
        <v>2013</v>
      </c>
      <c r="B16" s="266">
        <v>15130.29</v>
      </c>
      <c r="C16" s="267">
        <v>8373.2170000000006</v>
      </c>
      <c r="D16" s="268">
        <v>6757.0720000000001</v>
      </c>
      <c r="E16" s="265">
        <v>14517.36</v>
      </c>
      <c r="F16" s="267">
        <v>7802.643</v>
      </c>
      <c r="G16" s="268">
        <v>6714.7179999999998</v>
      </c>
      <c r="H16" s="271">
        <v>715.35900000000004</v>
      </c>
      <c r="I16" s="267">
        <v>366.67099999999999</v>
      </c>
      <c r="J16" s="268">
        <v>348.68799999999999</v>
      </c>
      <c r="K16" s="266">
        <v>3801.9989999999998</v>
      </c>
      <c r="L16" s="267">
        <v>3348.451</v>
      </c>
      <c r="M16" s="268">
        <v>453.548</v>
      </c>
      <c r="N16" s="265">
        <v>612.92999999999995</v>
      </c>
      <c r="O16" s="267">
        <v>570.57500000000005</v>
      </c>
      <c r="P16" s="268">
        <v>42.354999999999997</v>
      </c>
      <c r="Q16" s="121"/>
      <c r="S16" s="121"/>
    </row>
    <row r="17" spans="1:19" s="119" customFormat="1" x14ac:dyDescent="0.2">
      <c r="A17" s="289">
        <v>2014</v>
      </c>
      <c r="B17" s="271">
        <v>15328.097</v>
      </c>
      <c r="C17" s="267">
        <v>8482.3700000000008</v>
      </c>
      <c r="D17" s="268">
        <v>6845.7269999999999</v>
      </c>
      <c r="E17" s="265">
        <v>14718.361000000001</v>
      </c>
      <c r="F17" s="267">
        <v>7913.0339999999997</v>
      </c>
      <c r="G17" s="268">
        <v>6805.3270000000002</v>
      </c>
      <c r="H17" s="271">
        <v>653.33399999999995</v>
      </c>
      <c r="I17" s="267">
        <v>333.09</v>
      </c>
      <c r="J17" s="268">
        <v>320.24400000000003</v>
      </c>
      <c r="K17" s="266">
        <v>3810.1869999999999</v>
      </c>
      <c r="L17" s="267">
        <v>3347.857</v>
      </c>
      <c r="M17" s="268">
        <v>462.33100000000002</v>
      </c>
      <c r="N17" s="265">
        <v>609.73599999999999</v>
      </c>
      <c r="O17" s="267">
        <v>569.33600000000001</v>
      </c>
      <c r="P17" s="268">
        <v>40.4</v>
      </c>
      <c r="Q17" s="121"/>
    </row>
    <row r="18" spans="1:19" s="119" customFormat="1" x14ac:dyDescent="0.2">
      <c r="A18" s="289">
        <v>2015</v>
      </c>
      <c r="B18" s="271">
        <v>15475.828</v>
      </c>
      <c r="C18" s="267">
        <v>8560.5570000000007</v>
      </c>
      <c r="D18" s="268">
        <v>6915.2709999999997</v>
      </c>
      <c r="E18" s="265">
        <v>14872.556</v>
      </c>
      <c r="F18" s="267">
        <v>7997.0630000000001</v>
      </c>
      <c r="G18" s="268">
        <v>6875.4939999999997</v>
      </c>
      <c r="H18" s="271">
        <v>605.68299999999999</v>
      </c>
      <c r="I18" s="267">
        <v>307.245</v>
      </c>
      <c r="J18" s="268">
        <v>298.43799999999999</v>
      </c>
      <c r="K18" s="266">
        <v>3823.1590000000001</v>
      </c>
      <c r="L18" s="267">
        <v>3354.33</v>
      </c>
      <c r="M18" s="268">
        <v>468.82900000000001</v>
      </c>
      <c r="N18" s="265">
        <v>603.27200000000005</v>
      </c>
      <c r="O18" s="267">
        <v>563.49400000000003</v>
      </c>
      <c r="P18" s="268">
        <v>39.777000000000001</v>
      </c>
      <c r="Q18" s="121"/>
    </row>
    <row r="19" spans="1:19" s="119" customFormat="1" x14ac:dyDescent="0.2">
      <c r="A19" s="289">
        <v>2016</v>
      </c>
      <c r="B19" s="271">
        <v>15444.511</v>
      </c>
      <c r="C19" s="267">
        <v>8529.7819999999992</v>
      </c>
      <c r="D19" s="268">
        <v>6914.7290000000003</v>
      </c>
      <c r="E19" s="272">
        <v>14912.54</v>
      </c>
      <c r="F19" s="273">
        <v>8037.616</v>
      </c>
      <c r="G19" s="274">
        <v>6874.924</v>
      </c>
      <c r="H19" s="271">
        <v>625.25800000000004</v>
      </c>
      <c r="I19" s="267">
        <v>313.26900000000001</v>
      </c>
      <c r="J19" s="268">
        <v>311.98899999999998</v>
      </c>
      <c r="K19" s="266">
        <v>3728.1419999999998</v>
      </c>
      <c r="L19" s="267">
        <v>3257.2260000000001</v>
      </c>
      <c r="M19" s="268">
        <v>470.91699999999997</v>
      </c>
      <c r="N19" s="265">
        <v>531.971</v>
      </c>
      <c r="O19" s="267">
        <v>492.166</v>
      </c>
      <c r="P19" s="268">
        <v>39.805</v>
      </c>
      <c r="Q19" s="121"/>
      <c r="R19" s="122"/>
    </row>
    <row r="20" spans="1:19" s="119" customFormat="1" x14ac:dyDescent="0.2">
      <c r="A20" s="289">
        <v>2017</v>
      </c>
      <c r="B20" s="271">
        <v>15650.359</v>
      </c>
      <c r="C20" s="267">
        <v>8653.6849999999995</v>
      </c>
      <c r="D20" s="268">
        <v>6996.674</v>
      </c>
      <c r="E20" s="272">
        <v>15089.74</v>
      </c>
      <c r="F20" s="273">
        <v>8139.2120000000004</v>
      </c>
      <c r="G20" s="274">
        <v>6950.527</v>
      </c>
      <c r="H20" s="271">
        <v>685.08</v>
      </c>
      <c r="I20" s="267">
        <v>344.39299999999997</v>
      </c>
      <c r="J20" s="268">
        <v>340.68799999999999</v>
      </c>
      <c r="K20" s="266">
        <v>3744.3449999999998</v>
      </c>
      <c r="L20" s="267">
        <v>3264.91</v>
      </c>
      <c r="M20" s="268">
        <v>479.435</v>
      </c>
      <c r="N20" s="265">
        <v>560.61900000000003</v>
      </c>
      <c r="O20" s="267">
        <v>514.47299999999996</v>
      </c>
      <c r="P20" s="268">
        <v>46.146000000000001</v>
      </c>
      <c r="Q20" s="121"/>
      <c r="R20" s="122"/>
    </row>
    <row r="21" spans="1:19" s="119" customFormat="1" x14ac:dyDescent="0.2">
      <c r="A21" s="289">
        <v>2018</v>
      </c>
      <c r="B21" s="271">
        <v>15911.445</v>
      </c>
      <c r="C21" s="267">
        <v>8809.5949999999993</v>
      </c>
      <c r="D21" s="268">
        <v>7101.8509999999997</v>
      </c>
      <c r="E21" s="272">
        <v>15346.358</v>
      </c>
      <c r="F21" s="273">
        <v>8289.8340000000007</v>
      </c>
      <c r="G21" s="274">
        <v>7056.5240000000003</v>
      </c>
      <c r="H21" s="271">
        <v>718.30200000000002</v>
      </c>
      <c r="I21" s="267">
        <v>371.33699999999999</v>
      </c>
      <c r="J21" s="268">
        <v>346.96499999999997</v>
      </c>
      <c r="K21" s="266">
        <v>3780.154</v>
      </c>
      <c r="L21" s="267">
        <v>3293.1170000000002</v>
      </c>
      <c r="M21" s="268">
        <v>487.03699999999998</v>
      </c>
      <c r="N21" s="265">
        <v>565.08699999999999</v>
      </c>
      <c r="O21" s="267">
        <v>519.76099999999997</v>
      </c>
      <c r="P21" s="268">
        <v>45.326000000000001</v>
      </c>
      <c r="Q21" s="121"/>
      <c r="R21" s="121"/>
      <c r="S21" s="121"/>
    </row>
    <row r="22" spans="1:19" s="119" customFormat="1" x14ac:dyDescent="0.2">
      <c r="A22" s="289">
        <v>2019</v>
      </c>
      <c r="B22" s="271">
        <v>16146.019</v>
      </c>
      <c r="C22" s="267">
        <v>8954.4320000000007</v>
      </c>
      <c r="D22" s="268">
        <v>7191.5860000000002</v>
      </c>
      <c r="E22" s="272">
        <v>15582.168</v>
      </c>
      <c r="F22" s="273">
        <v>8434.6419999999998</v>
      </c>
      <c r="G22" s="274">
        <v>7147.5259999999998</v>
      </c>
      <c r="H22" s="271">
        <v>692.45600000000002</v>
      </c>
      <c r="I22" s="267">
        <v>360.72300000000001</v>
      </c>
      <c r="J22" s="268">
        <v>331.73399999999998</v>
      </c>
      <c r="K22" s="266">
        <v>3783.2280000000001</v>
      </c>
      <c r="L22" s="267">
        <v>3288.0329999999999</v>
      </c>
      <c r="M22" s="268">
        <v>495.19499999999999</v>
      </c>
      <c r="N22" s="265">
        <v>563.851</v>
      </c>
      <c r="O22" s="267">
        <v>519.79</v>
      </c>
      <c r="P22" s="268">
        <v>44.061</v>
      </c>
      <c r="Q22" s="121"/>
      <c r="R22" s="121"/>
      <c r="S22" s="121"/>
    </row>
    <row r="23" spans="1:19" s="119" customFormat="1" x14ac:dyDescent="0.2">
      <c r="A23" s="289">
        <v>2020</v>
      </c>
      <c r="B23" s="271">
        <v>16372.813</v>
      </c>
      <c r="C23" s="267">
        <v>9109.7360000000008</v>
      </c>
      <c r="D23" s="268">
        <v>7263.0770000000002</v>
      </c>
      <c r="E23" s="272">
        <v>15799.091</v>
      </c>
      <c r="F23" s="273">
        <v>8580.9959999999992</v>
      </c>
      <c r="G23" s="274">
        <v>7218.0950000000003</v>
      </c>
      <c r="H23" s="271">
        <v>690.06500000000005</v>
      </c>
      <c r="I23" s="267">
        <v>353.58300000000003</v>
      </c>
      <c r="J23" s="268">
        <v>336.48200000000003</v>
      </c>
      <c r="K23" s="266">
        <v>3743.5030000000002</v>
      </c>
      <c r="L23" s="267">
        <v>3252.846</v>
      </c>
      <c r="M23" s="268">
        <v>490.65800000000002</v>
      </c>
      <c r="N23" s="265">
        <v>573.72199999999998</v>
      </c>
      <c r="O23" s="267">
        <v>528.74</v>
      </c>
      <c r="P23" s="268">
        <v>44.981999999999999</v>
      </c>
      <c r="Q23" s="121"/>
      <c r="R23" s="121"/>
      <c r="S23" s="121"/>
    </row>
    <row r="24" spans="1:19" s="119" customFormat="1" ht="15" thickBot="1" x14ac:dyDescent="0.25">
      <c r="A24" s="290">
        <v>2021</v>
      </c>
      <c r="B24" s="275">
        <v>16533.717000000001</v>
      </c>
      <c r="C24" s="277">
        <v>9200.0949999999993</v>
      </c>
      <c r="D24" s="278">
        <v>7333.6229999999996</v>
      </c>
      <c r="E24" s="279">
        <v>15961.556</v>
      </c>
      <c r="F24" s="277">
        <v>8673.0709999999999</v>
      </c>
      <c r="G24" s="278">
        <v>7288.4849999999997</v>
      </c>
      <c r="H24" s="279">
        <v>694.03200000000004</v>
      </c>
      <c r="I24" s="277">
        <v>361.08499999999998</v>
      </c>
      <c r="J24" s="278">
        <v>332.947</v>
      </c>
      <c r="K24" s="276">
        <v>3791.4650000000001</v>
      </c>
      <c r="L24" s="280">
        <v>3283.8220000000001</v>
      </c>
      <c r="M24" s="281">
        <v>507.64299999999997</v>
      </c>
      <c r="N24" s="282">
        <v>572.16099999999994</v>
      </c>
      <c r="O24" s="280">
        <v>527.02300000000002</v>
      </c>
      <c r="P24" s="281">
        <v>45.137999999999998</v>
      </c>
      <c r="Q24" s="121"/>
      <c r="R24" s="121"/>
      <c r="S24" s="121"/>
    </row>
    <row r="25" spans="1:19" s="716" customFormat="1" ht="15" customHeight="1" x14ac:dyDescent="0.2">
      <c r="A25" s="768" t="s">
        <v>1849</v>
      </c>
      <c r="B25" s="123"/>
    </row>
    <row r="26" spans="1:19" ht="15" customHeight="1" x14ac:dyDescent="0.2">
      <c r="A26" s="291" t="s">
        <v>566</v>
      </c>
      <c r="B26" s="124"/>
      <c r="E26" s="124"/>
      <c r="O26" s="125"/>
      <c r="P26" s="125"/>
    </row>
    <row r="27" spans="1:19" ht="15" x14ac:dyDescent="0.25">
      <c r="C27" s="123"/>
      <c r="J27" s="128"/>
      <c r="K27" s="68"/>
      <c r="L27" s="68"/>
      <c r="M27" s="128"/>
      <c r="N27" s="68"/>
      <c r="O27" s="68"/>
      <c r="P27" s="68"/>
    </row>
    <row r="28" spans="1:19" ht="15" x14ac:dyDescent="0.25">
      <c r="B28" s="111"/>
      <c r="C28" s="111"/>
      <c r="D28" s="128"/>
      <c r="E28" s="68"/>
      <c r="F28" s="68"/>
      <c r="G28" s="128"/>
      <c r="H28" s="68"/>
      <c r="I28" s="68"/>
      <c r="J28" s="128"/>
      <c r="K28" s="68"/>
      <c r="L28" s="68"/>
      <c r="M28" s="128"/>
      <c r="N28" s="68"/>
      <c r="O28" s="68"/>
      <c r="P28" s="68"/>
    </row>
    <row r="29" spans="1:19" ht="15" x14ac:dyDescent="0.25">
      <c r="B29" s="111"/>
      <c r="C29" s="111"/>
      <c r="D29" s="128"/>
      <c r="E29" s="68"/>
      <c r="F29" s="68"/>
      <c r="G29" s="128"/>
      <c r="H29" s="68"/>
      <c r="I29" s="68"/>
      <c r="J29" s="128"/>
      <c r="K29" s="68"/>
      <c r="L29" s="68"/>
      <c r="M29" s="128"/>
      <c r="N29" s="68"/>
      <c r="O29" s="68"/>
      <c r="P29" s="68"/>
    </row>
    <row r="30" spans="1:19" ht="15" x14ac:dyDescent="0.25">
      <c r="B30" s="111"/>
      <c r="C30" s="111"/>
      <c r="D30" s="128"/>
      <c r="E30" s="68"/>
      <c r="F30" s="68"/>
      <c r="G30" s="128"/>
      <c r="H30" s="68"/>
      <c r="I30" s="68"/>
      <c r="J30" s="128"/>
      <c r="K30" s="68"/>
      <c r="L30" s="68"/>
      <c r="M30" s="128"/>
      <c r="N30" s="68"/>
      <c r="O30" s="68"/>
      <c r="P30" s="68"/>
    </row>
    <row r="31" spans="1:19" ht="15" x14ac:dyDescent="0.25">
      <c r="B31" s="111"/>
      <c r="C31" s="111"/>
      <c r="D31" s="128"/>
      <c r="E31" s="68"/>
      <c r="F31" s="68"/>
      <c r="G31" s="128"/>
      <c r="H31" s="68"/>
      <c r="I31" s="68"/>
      <c r="J31" s="128"/>
      <c r="K31" s="68"/>
      <c r="L31" s="68"/>
      <c r="M31" s="128"/>
      <c r="N31" s="68"/>
      <c r="O31" s="68"/>
      <c r="P31" s="68"/>
    </row>
    <row r="32" spans="1:19" ht="15" x14ac:dyDescent="0.25">
      <c r="B32" s="111"/>
      <c r="C32" s="111"/>
      <c r="D32" s="128"/>
      <c r="E32" s="68"/>
      <c r="F32" s="68"/>
      <c r="G32" s="128"/>
      <c r="H32" s="68"/>
      <c r="I32" s="68"/>
      <c r="J32" s="128"/>
      <c r="K32" s="68"/>
      <c r="L32" s="68"/>
      <c r="M32" s="128"/>
      <c r="N32" s="68"/>
      <c r="O32" s="68"/>
      <c r="P32" s="68"/>
    </row>
    <row r="33" spans="2:16" ht="15" x14ac:dyDescent="0.25">
      <c r="B33" s="111"/>
      <c r="C33" s="111"/>
      <c r="D33" s="128"/>
      <c r="E33" s="68"/>
      <c r="F33" s="68"/>
      <c r="G33" s="128"/>
      <c r="H33" s="68"/>
      <c r="I33" s="68"/>
      <c r="J33" s="128"/>
      <c r="K33" s="68"/>
      <c r="L33" s="68"/>
      <c r="M33" s="128"/>
      <c r="N33" s="68"/>
      <c r="O33" s="68"/>
      <c r="P33" s="68"/>
    </row>
    <row r="34" spans="2:16" ht="15" x14ac:dyDescent="0.25">
      <c r="B34" s="111"/>
      <c r="C34" s="111"/>
      <c r="D34" s="128"/>
      <c r="E34" s="68"/>
      <c r="F34" s="68"/>
      <c r="G34" s="128"/>
      <c r="H34" s="68"/>
      <c r="I34" s="68"/>
      <c r="J34" s="128"/>
      <c r="K34" s="68"/>
      <c r="L34" s="68"/>
      <c r="M34" s="128"/>
      <c r="N34" s="68"/>
      <c r="O34" s="68"/>
      <c r="P34" s="68"/>
    </row>
    <row r="35" spans="2:16" ht="15" x14ac:dyDescent="0.25">
      <c r="B35" s="111"/>
      <c r="C35" s="111"/>
      <c r="D35" s="128"/>
      <c r="E35" s="68"/>
      <c r="F35" s="68"/>
      <c r="G35" s="128"/>
      <c r="H35" s="68"/>
      <c r="I35" s="68"/>
      <c r="J35" s="128"/>
      <c r="K35" s="68"/>
      <c r="L35" s="68"/>
      <c r="M35" s="128"/>
      <c r="N35" s="68"/>
      <c r="O35" s="68"/>
      <c r="P35" s="68"/>
    </row>
    <row r="36" spans="2:16" ht="15" x14ac:dyDescent="0.25">
      <c r="C36" s="126"/>
      <c r="D36" s="128"/>
      <c r="E36" s="68"/>
      <c r="F36" s="68"/>
      <c r="G36" s="128"/>
      <c r="H36" s="68"/>
      <c r="I36" s="68"/>
      <c r="J36" s="68"/>
      <c r="K36" s="123"/>
      <c r="L36" s="123"/>
      <c r="M36" s="123"/>
    </row>
    <row r="37" spans="2:16" x14ac:dyDescent="0.2">
      <c r="C37" s="126"/>
      <c r="D37" s="126"/>
    </row>
    <row r="38" spans="2:16" x14ac:dyDescent="0.2">
      <c r="C38" s="126"/>
      <c r="D38" s="126"/>
    </row>
    <row r="39" spans="2:16" x14ac:dyDescent="0.2">
      <c r="C39" s="126"/>
      <c r="D39" s="126"/>
    </row>
    <row r="40" spans="2:16" x14ac:dyDescent="0.2">
      <c r="C40" s="126"/>
      <c r="D40" s="126"/>
    </row>
    <row r="41" spans="2:16" x14ac:dyDescent="0.2">
      <c r="C41" s="126"/>
      <c r="D41" s="126"/>
    </row>
    <row r="42" spans="2:16" x14ac:dyDescent="0.2">
      <c r="C42" s="126"/>
      <c r="D42" s="126"/>
    </row>
    <row r="43" spans="2:16" x14ac:dyDescent="0.2">
      <c r="C43" s="126"/>
      <c r="D43" s="126"/>
    </row>
    <row r="44" spans="2:16" x14ac:dyDescent="0.2">
      <c r="C44" s="126"/>
      <c r="D44" s="126"/>
    </row>
    <row r="45" spans="2:16" x14ac:dyDescent="0.2">
      <c r="C45" s="126"/>
      <c r="D45" s="126"/>
    </row>
    <row r="46" spans="2:16" x14ac:dyDescent="0.2">
      <c r="C46" s="126"/>
      <c r="D46" s="126"/>
    </row>
  </sheetData>
  <mergeCells count="8">
    <mergeCell ref="A4:A6"/>
    <mergeCell ref="B4:D5"/>
    <mergeCell ref="E4:J4"/>
    <mergeCell ref="K4:P4"/>
    <mergeCell ref="E5:G5"/>
    <mergeCell ref="H5:J5"/>
    <mergeCell ref="K5:M5"/>
    <mergeCell ref="N5:P5"/>
  </mergeCells>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0"/>
  <dimension ref="A1:P30"/>
  <sheetViews>
    <sheetView workbookViewId="0">
      <selection activeCell="Q10" sqref="Q10"/>
    </sheetView>
  </sheetViews>
  <sheetFormatPr baseColWidth="10" defaultRowHeight="14.25" x14ac:dyDescent="0.2"/>
  <cols>
    <col min="1" max="1" width="11.42578125" style="119"/>
    <col min="2" max="15" width="7.7109375" style="119" customWidth="1"/>
    <col min="16" max="16384" width="11.42578125" style="119"/>
  </cols>
  <sheetData>
    <row r="1" spans="1:16" ht="35.25" customHeight="1" x14ac:dyDescent="0.25">
      <c r="A1" s="995" t="s">
        <v>243</v>
      </c>
      <c r="B1" s="995"/>
      <c r="C1" s="995"/>
      <c r="D1" s="995"/>
      <c r="E1" s="995"/>
      <c r="F1" s="995"/>
      <c r="G1" s="995"/>
      <c r="H1" s="995"/>
      <c r="I1" s="995"/>
      <c r="J1" s="995"/>
      <c r="K1" s="995"/>
      <c r="L1" s="995"/>
      <c r="M1" s="995"/>
      <c r="N1" s="995"/>
      <c r="O1" s="995"/>
    </row>
    <row r="2" spans="1:16" x14ac:dyDescent="0.2">
      <c r="B2" s="69"/>
      <c r="D2" s="69"/>
      <c r="F2" s="69"/>
      <c r="H2" s="69"/>
      <c r="J2" s="69"/>
      <c r="O2" s="145" t="s">
        <v>146</v>
      </c>
    </row>
    <row r="3" spans="1:16" x14ac:dyDescent="0.2">
      <c r="A3" s="145"/>
      <c r="B3" s="150">
        <v>2008</v>
      </c>
      <c r="C3" s="150">
        <v>2009</v>
      </c>
      <c r="D3" s="150">
        <v>2010</v>
      </c>
      <c r="E3" s="150">
        <v>2011</v>
      </c>
      <c r="F3" s="150">
        <v>2012</v>
      </c>
      <c r="G3" s="150">
        <v>2013</v>
      </c>
      <c r="H3" s="150">
        <v>2014</v>
      </c>
      <c r="I3" s="150">
        <v>2015</v>
      </c>
      <c r="J3" s="150">
        <v>2016</v>
      </c>
      <c r="K3" s="150">
        <v>2017</v>
      </c>
      <c r="L3" s="150">
        <v>2018</v>
      </c>
      <c r="M3" s="150">
        <v>2019</v>
      </c>
      <c r="N3" s="775">
        <v>2020</v>
      </c>
      <c r="O3" s="150">
        <v>2021</v>
      </c>
    </row>
    <row r="4" spans="1:16" ht="15" customHeight="1" x14ac:dyDescent="0.2">
      <c r="A4" s="151" t="s">
        <v>12</v>
      </c>
      <c r="B4" s="152">
        <v>62.28</v>
      </c>
      <c r="C4" s="152">
        <v>63.65</v>
      </c>
      <c r="D4" s="152">
        <v>63.11</v>
      </c>
      <c r="E4" s="152">
        <v>64.19</v>
      </c>
      <c r="F4" s="152">
        <v>64.790000000000006</v>
      </c>
      <c r="G4" s="152">
        <v>65.89</v>
      </c>
      <c r="H4" s="152">
        <v>66.239999999999995</v>
      </c>
      <c r="I4" s="152">
        <v>65.87</v>
      </c>
      <c r="J4" s="152">
        <v>65.92</v>
      </c>
      <c r="K4" s="152">
        <v>65.510000000000005</v>
      </c>
      <c r="L4" s="152">
        <v>63.61</v>
      </c>
      <c r="M4" s="152">
        <v>62.81</v>
      </c>
      <c r="N4" s="776">
        <v>63.010610268392597</v>
      </c>
      <c r="O4" s="152">
        <v>62.3089306543825</v>
      </c>
    </row>
    <row r="5" spans="1:16" ht="15" customHeight="1" x14ac:dyDescent="0.2">
      <c r="A5" s="151" t="s">
        <v>9</v>
      </c>
      <c r="B5" s="152">
        <v>50.38</v>
      </c>
      <c r="C5" s="152">
        <v>51.61</v>
      </c>
      <c r="D5" s="152">
        <v>51.41</v>
      </c>
      <c r="E5" s="152">
        <v>52</v>
      </c>
      <c r="F5" s="152">
        <v>53.76</v>
      </c>
      <c r="G5" s="152">
        <v>55.12</v>
      </c>
      <c r="H5" s="152">
        <v>55.47</v>
      </c>
      <c r="I5" s="152">
        <v>55.32</v>
      </c>
      <c r="J5" s="152">
        <v>55.55</v>
      </c>
      <c r="K5" s="152">
        <v>55.29</v>
      </c>
      <c r="L5" s="152">
        <v>53.9</v>
      </c>
      <c r="M5" s="152">
        <v>53.3</v>
      </c>
      <c r="N5" s="776">
        <v>53.557706951963802</v>
      </c>
      <c r="O5" s="152">
        <v>53.181400365241103</v>
      </c>
    </row>
    <row r="6" spans="1:16" ht="15" customHeight="1" x14ac:dyDescent="0.2">
      <c r="A6" s="151" t="s">
        <v>10</v>
      </c>
      <c r="B6" s="152">
        <v>75.66</v>
      </c>
      <c r="C6" s="152">
        <v>77.36</v>
      </c>
      <c r="D6" s="152">
        <v>76.58</v>
      </c>
      <c r="E6" s="152">
        <v>78.47</v>
      </c>
      <c r="F6" s="152">
        <v>77.56</v>
      </c>
      <c r="G6" s="152">
        <v>78.41</v>
      </c>
      <c r="H6" s="152">
        <v>78.760000000000005</v>
      </c>
      <c r="I6" s="152">
        <v>78.14</v>
      </c>
      <c r="J6" s="152">
        <v>78.05</v>
      </c>
      <c r="K6" s="152">
        <v>77.47</v>
      </c>
      <c r="L6" s="152">
        <v>75.03</v>
      </c>
      <c r="M6" s="152">
        <v>74.040000000000006</v>
      </c>
      <c r="N6" s="776">
        <v>74.248383849441808</v>
      </c>
      <c r="O6" s="152">
        <v>73.170409682689197</v>
      </c>
    </row>
    <row r="7" spans="1:16" ht="83.25" customHeight="1" x14ac:dyDescent="0.2">
      <c r="A7" s="994" t="s">
        <v>1900</v>
      </c>
      <c r="B7" s="928"/>
      <c r="C7" s="928"/>
      <c r="D7" s="928"/>
      <c r="E7" s="928"/>
      <c r="F7" s="928"/>
      <c r="G7" s="928"/>
      <c r="H7" s="928"/>
      <c r="I7" s="928"/>
      <c r="J7" s="928"/>
      <c r="K7" s="928"/>
      <c r="L7" s="928"/>
      <c r="M7" s="928"/>
      <c r="N7" s="928"/>
      <c r="O7" s="928"/>
      <c r="P7" s="146"/>
    </row>
    <row r="8" spans="1:16" x14ac:dyDescent="0.2">
      <c r="B8" s="69"/>
      <c r="D8" s="69"/>
      <c r="F8" s="69"/>
      <c r="H8" s="69"/>
      <c r="J8" s="69"/>
      <c r="O8" s="69"/>
    </row>
    <row r="9" spans="1:16" x14ac:dyDescent="0.2">
      <c r="B9" s="147"/>
      <c r="C9" s="147"/>
      <c r="D9" s="147"/>
      <c r="E9" s="148"/>
      <c r="F9" s="147"/>
      <c r="G9" s="147"/>
      <c r="H9" s="147"/>
      <c r="I9" s="148"/>
      <c r="J9" s="148"/>
      <c r="K9" s="69"/>
      <c r="L9" s="69"/>
      <c r="M9" s="69"/>
      <c r="N9" s="716"/>
    </row>
    <row r="10" spans="1:16" x14ac:dyDescent="0.2">
      <c r="A10" s="69"/>
      <c r="B10" s="69"/>
      <c r="C10" s="69"/>
      <c r="D10" s="69"/>
      <c r="E10" s="69"/>
      <c r="F10" s="69"/>
      <c r="G10" s="69"/>
      <c r="H10" s="69"/>
      <c r="I10" s="69"/>
      <c r="J10" s="69"/>
      <c r="K10" s="69"/>
      <c r="L10" s="69"/>
      <c r="M10" s="69"/>
      <c r="N10" s="716"/>
    </row>
    <row r="11" spans="1:16" x14ac:dyDescent="0.2">
      <c r="A11" s="69"/>
      <c r="B11" s="69"/>
      <c r="C11" s="69"/>
      <c r="D11" s="69"/>
      <c r="E11" s="69"/>
      <c r="F11" s="69"/>
      <c r="G11" s="69"/>
      <c r="H11" s="69"/>
      <c r="I11" s="69"/>
      <c r="J11" s="69"/>
      <c r="K11" s="69"/>
      <c r="L11" s="69"/>
      <c r="M11" s="69"/>
      <c r="N11" s="716"/>
    </row>
    <row r="12" spans="1:16" x14ac:dyDescent="0.2">
      <c r="A12" s="69"/>
      <c r="B12" s="69"/>
      <c r="C12" s="69"/>
      <c r="D12" s="69"/>
      <c r="E12" s="69"/>
      <c r="F12" s="69"/>
      <c r="G12" s="69"/>
      <c r="H12" s="69"/>
      <c r="I12" s="69"/>
      <c r="J12" s="69"/>
      <c r="K12" s="69"/>
      <c r="L12" s="69"/>
      <c r="M12" s="69"/>
      <c r="N12" s="716"/>
    </row>
    <row r="13" spans="1:16" x14ac:dyDescent="0.2">
      <c r="A13" s="69"/>
      <c r="B13" s="69"/>
      <c r="C13" s="69"/>
      <c r="D13" s="69"/>
      <c r="E13" s="69"/>
      <c r="F13" s="69"/>
      <c r="G13" s="69"/>
      <c r="H13" s="69"/>
      <c r="I13" s="69"/>
      <c r="J13" s="69"/>
      <c r="K13" s="69"/>
      <c r="L13" s="69"/>
      <c r="M13" s="69"/>
      <c r="N13" s="716"/>
    </row>
    <row r="14" spans="1:16" x14ac:dyDescent="0.2">
      <c r="A14" s="69"/>
      <c r="B14" s="69"/>
      <c r="C14" s="69"/>
      <c r="D14" s="69"/>
      <c r="E14" s="69"/>
      <c r="F14" s="69"/>
      <c r="G14" s="69"/>
      <c r="H14" s="69"/>
      <c r="I14" s="69"/>
      <c r="J14" s="69"/>
      <c r="K14" s="69"/>
      <c r="L14" s="69"/>
      <c r="M14" s="69"/>
      <c r="N14" s="716"/>
    </row>
    <row r="15" spans="1:16" x14ac:dyDescent="0.2">
      <c r="A15" s="69"/>
      <c r="B15" s="69"/>
      <c r="C15" s="69"/>
      <c r="D15" s="69"/>
      <c r="E15" s="69"/>
      <c r="F15" s="69"/>
      <c r="G15" s="69"/>
      <c r="H15" s="69"/>
      <c r="I15" s="69"/>
      <c r="J15" s="69"/>
      <c r="K15" s="69"/>
      <c r="L15" s="69"/>
      <c r="M15" s="69"/>
      <c r="N15" s="716"/>
    </row>
    <row r="16" spans="1:16" x14ac:dyDescent="0.2">
      <c r="A16" s="69"/>
      <c r="B16" s="69"/>
      <c r="C16" s="69"/>
      <c r="D16" s="69"/>
      <c r="E16" s="69"/>
      <c r="F16" s="69"/>
      <c r="G16" s="69"/>
      <c r="H16" s="69"/>
      <c r="I16" s="69"/>
      <c r="J16" s="69"/>
      <c r="K16" s="69"/>
      <c r="L16" s="69"/>
      <c r="M16" s="69"/>
      <c r="N16" s="716"/>
    </row>
    <row r="17" spans="1:15" x14ac:dyDescent="0.2">
      <c r="A17" s="69"/>
      <c r="B17" s="69"/>
      <c r="C17" s="69"/>
      <c r="D17" s="69"/>
      <c r="E17" s="69"/>
      <c r="F17" s="69"/>
      <c r="G17" s="69"/>
      <c r="H17" s="69"/>
      <c r="I17" s="69"/>
      <c r="J17" s="69"/>
      <c r="K17" s="69"/>
      <c r="L17" s="69"/>
      <c r="M17" s="69"/>
      <c r="N17" s="716"/>
    </row>
    <row r="18" spans="1:15" x14ac:dyDescent="0.2">
      <c r="A18" s="69"/>
      <c r="B18" s="69"/>
      <c r="C18" s="69"/>
      <c r="D18" s="69"/>
      <c r="E18" s="69"/>
      <c r="F18" s="69"/>
      <c r="G18" s="69"/>
      <c r="H18" s="69"/>
      <c r="I18" s="69"/>
      <c r="J18" s="69"/>
      <c r="K18" s="69"/>
      <c r="L18" s="69"/>
      <c r="M18" s="69"/>
      <c r="N18" s="716"/>
    </row>
    <row r="19" spans="1:15" x14ac:dyDescent="0.2">
      <c r="A19" s="69"/>
      <c r="B19" s="69"/>
      <c r="C19" s="69"/>
      <c r="D19" s="69"/>
      <c r="E19" s="69"/>
      <c r="F19" s="69"/>
      <c r="G19" s="69"/>
      <c r="H19" s="69"/>
      <c r="I19" s="69"/>
      <c r="J19" s="69"/>
      <c r="K19" s="69"/>
      <c r="L19" s="69"/>
      <c r="M19" s="69"/>
      <c r="N19" s="716"/>
    </row>
    <row r="20" spans="1:15" x14ac:dyDescent="0.2">
      <c r="A20" s="69"/>
      <c r="B20" s="69"/>
      <c r="C20" s="69"/>
      <c r="D20" s="69"/>
      <c r="E20" s="69"/>
      <c r="F20" s="69"/>
      <c r="G20" s="69"/>
      <c r="H20" s="69"/>
      <c r="I20" s="69"/>
      <c r="J20" s="69"/>
      <c r="K20" s="69"/>
      <c r="L20" s="69"/>
      <c r="M20" s="69"/>
      <c r="N20" s="716"/>
    </row>
    <row r="21" spans="1:15" x14ac:dyDescent="0.2">
      <c r="A21" s="69"/>
      <c r="B21" s="69"/>
      <c r="C21" s="69"/>
      <c r="D21" s="69"/>
      <c r="E21" s="69"/>
      <c r="F21" s="69"/>
      <c r="G21" s="69"/>
      <c r="H21" s="69"/>
      <c r="I21" s="69"/>
      <c r="J21" s="69"/>
      <c r="K21" s="69"/>
      <c r="L21" s="69"/>
      <c r="M21" s="69"/>
      <c r="N21" s="716"/>
    </row>
    <row r="22" spans="1:15" x14ac:dyDescent="0.2">
      <c r="A22" s="69"/>
      <c r="B22" s="69"/>
      <c r="C22" s="69"/>
      <c r="D22" s="69"/>
      <c r="E22" s="69"/>
      <c r="F22" s="69"/>
      <c r="G22" s="69"/>
      <c r="H22" s="69"/>
      <c r="I22" s="69"/>
      <c r="J22" s="69"/>
      <c r="K22" s="69"/>
      <c r="L22" s="69"/>
      <c r="M22" s="69"/>
      <c r="N22" s="716"/>
    </row>
    <row r="23" spans="1:15" x14ac:dyDescent="0.2">
      <c r="A23" s="69"/>
      <c r="B23" s="69"/>
      <c r="C23" s="69"/>
      <c r="D23" s="69"/>
      <c r="E23" s="69"/>
      <c r="F23" s="69"/>
      <c r="G23" s="69"/>
      <c r="H23" s="69"/>
      <c r="I23" s="69"/>
      <c r="J23" s="69"/>
      <c r="K23" s="69"/>
      <c r="L23" s="69"/>
      <c r="M23" s="69"/>
      <c r="N23" s="716"/>
    </row>
    <row r="24" spans="1:15" x14ac:dyDescent="0.2">
      <c r="A24" s="69"/>
      <c r="B24" s="69"/>
      <c r="C24" s="69"/>
      <c r="D24" s="69"/>
      <c r="E24" s="69"/>
      <c r="F24" s="69"/>
      <c r="G24" s="69"/>
      <c r="H24" s="69"/>
      <c r="I24" s="69"/>
      <c r="J24" s="69"/>
      <c r="K24" s="69"/>
      <c r="L24" s="69"/>
      <c r="M24" s="69"/>
      <c r="N24" s="716"/>
    </row>
    <row r="25" spans="1:15" x14ac:dyDescent="0.2">
      <c r="A25" s="69"/>
      <c r="B25" s="69"/>
      <c r="C25" s="69"/>
      <c r="D25" s="69"/>
      <c r="E25" s="69"/>
      <c r="F25" s="69"/>
      <c r="G25" s="69"/>
      <c r="H25" s="69"/>
      <c r="I25" s="69"/>
      <c r="J25" s="69"/>
      <c r="K25" s="69"/>
      <c r="L25" s="69"/>
      <c r="M25" s="69"/>
      <c r="N25" s="716"/>
    </row>
    <row r="26" spans="1:15" x14ac:dyDescent="0.2">
      <c r="A26" s="69"/>
      <c r="B26" s="69"/>
      <c r="C26" s="69"/>
      <c r="D26" s="69"/>
      <c r="E26" s="69"/>
      <c r="F26" s="69"/>
      <c r="G26" s="69"/>
      <c r="H26" s="69"/>
      <c r="I26" s="69"/>
      <c r="J26" s="69"/>
      <c r="K26" s="69"/>
      <c r="L26" s="69"/>
      <c r="M26" s="69"/>
      <c r="N26" s="716"/>
    </row>
    <row r="27" spans="1:15" x14ac:dyDescent="0.2">
      <c r="A27" s="69"/>
      <c r="B27" s="688"/>
      <c r="C27" s="688"/>
      <c r="D27" s="688"/>
      <c r="E27" s="688"/>
      <c r="F27" s="688"/>
      <c r="G27" s="688"/>
      <c r="H27" s="688"/>
      <c r="I27" s="688"/>
      <c r="J27" s="688"/>
      <c r="K27" s="688"/>
      <c r="L27" s="688"/>
      <c r="M27" s="688"/>
      <c r="N27" s="688"/>
      <c r="O27" s="688"/>
    </row>
    <row r="28" spans="1:15" x14ac:dyDescent="0.2">
      <c r="A28" s="69"/>
      <c r="B28" s="688"/>
      <c r="C28" s="688"/>
      <c r="D28" s="688"/>
      <c r="E28" s="688"/>
      <c r="F28" s="688"/>
      <c r="G28" s="688"/>
      <c r="H28" s="688"/>
      <c r="I28" s="688"/>
      <c r="J28" s="688"/>
      <c r="K28" s="688"/>
      <c r="L28" s="688"/>
      <c r="M28" s="688"/>
      <c r="N28" s="688"/>
      <c r="O28" s="688"/>
    </row>
    <row r="29" spans="1:15" x14ac:dyDescent="0.2">
      <c r="A29" s="69"/>
      <c r="B29" s="688"/>
      <c r="C29" s="688"/>
      <c r="D29" s="688"/>
      <c r="E29" s="688"/>
      <c r="F29" s="688"/>
      <c r="G29" s="688"/>
      <c r="H29" s="688"/>
      <c r="I29" s="688"/>
      <c r="J29" s="688"/>
      <c r="K29" s="688"/>
      <c r="L29" s="688"/>
      <c r="M29" s="688"/>
      <c r="N29" s="688"/>
      <c r="O29" s="688"/>
    </row>
    <row r="30" spans="1:15" x14ac:dyDescent="0.2">
      <c r="A30" s="69"/>
      <c r="B30" s="69"/>
      <c r="C30" s="69"/>
      <c r="D30" s="69"/>
      <c r="E30" s="69"/>
      <c r="F30" s="69"/>
      <c r="G30" s="69"/>
      <c r="H30" s="69"/>
      <c r="I30" s="69"/>
      <c r="J30" s="69"/>
      <c r="K30" s="69"/>
      <c r="L30" s="69"/>
      <c r="M30" s="688"/>
      <c r="N30" s="688"/>
      <c r="O30" s="688"/>
    </row>
  </sheetData>
  <mergeCells count="2">
    <mergeCell ref="A7:O7"/>
    <mergeCell ref="A1:O1"/>
  </mergeCells>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
  <dimension ref="A1:E50"/>
  <sheetViews>
    <sheetView workbookViewId="0">
      <selection activeCell="A2" sqref="A2"/>
    </sheetView>
  </sheetViews>
  <sheetFormatPr baseColWidth="10" defaultRowHeight="14.25" x14ac:dyDescent="0.2"/>
  <cols>
    <col min="1" max="1" width="18.28515625" style="125" customWidth="1"/>
    <col min="2" max="16384" width="11.42578125" style="125"/>
  </cols>
  <sheetData>
    <row r="1" spans="1:4" x14ac:dyDescent="0.2">
      <c r="A1" s="71" t="s">
        <v>1902</v>
      </c>
    </row>
    <row r="2" spans="1:4" x14ac:dyDescent="0.2">
      <c r="A2" s="71"/>
    </row>
    <row r="3" spans="1:4" x14ac:dyDescent="0.2">
      <c r="A3" s="170" t="s">
        <v>174</v>
      </c>
      <c r="B3" s="434" t="s">
        <v>172</v>
      </c>
      <c r="C3" s="435" t="s">
        <v>9</v>
      </c>
      <c r="D3" s="436" t="s">
        <v>173</v>
      </c>
    </row>
    <row r="4" spans="1:4" x14ac:dyDescent="0.2">
      <c r="A4" s="162" t="s">
        <v>248</v>
      </c>
      <c r="B4" s="163">
        <v>1090</v>
      </c>
      <c r="C4" s="164">
        <v>995</v>
      </c>
      <c r="D4" s="165">
        <v>1113</v>
      </c>
    </row>
    <row r="5" spans="1:4" x14ac:dyDescent="0.2">
      <c r="A5" s="166">
        <v>50</v>
      </c>
      <c r="B5" s="167">
        <v>1229</v>
      </c>
      <c r="C5" s="168">
        <v>925</v>
      </c>
      <c r="D5" s="169">
        <v>1356</v>
      </c>
    </row>
    <row r="6" spans="1:4" x14ac:dyDescent="0.2">
      <c r="A6" s="166">
        <v>51</v>
      </c>
      <c r="B6" s="167">
        <v>1322</v>
      </c>
      <c r="C6" s="168">
        <v>1024</v>
      </c>
      <c r="D6" s="169">
        <v>1455</v>
      </c>
    </row>
    <row r="7" spans="1:4" x14ac:dyDescent="0.2">
      <c r="A7" s="166">
        <v>52</v>
      </c>
      <c r="B7" s="167">
        <v>1367</v>
      </c>
      <c r="C7" s="168">
        <v>1088</v>
      </c>
      <c r="D7" s="169">
        <v>1516</v>
      </c>
    </row>
    <row r="8" spans="1:4" x14ac:dyDescent="0.2">
      <c r="A8" s="166">
        <v>53</v>
      </c>
      <c r="B8" s="167">
        <v>1401</v>
      </c>
      <c r="C8" s="168">
        <v>1045</v>
      </c>
      <c r="D8" s="169">
        <v>1610</v>
      </c>
    </row>
    <row r="9" spans="1:4" x14ac:dyDescent="0.2">
      <c r="A9" s="166">
        <v>54</v>
      </c>
      <c r="B9" s="167">
        <v>1543</v>
      </c>
      <c r="C9" s="168">
        <v>1217</v>
      </c>
      <c r="D9" s="169">
        <v>1716</v>
      </c>
    </row>
    <row r="10" spans="1:4" x14ac:dyDescent="0.2">
      <c r="A10" s="166">
        <v>55</v>
      </c>
      <c r="B10" s="167">
        <v>1632</v>
      </c>
      <c r="C10" s="168">
        <v>1367</v>
      </c>
      <c r="D10" s="169">
        <v>1755</v>
      </c>
    </row>
    <row r="11" spans="1:4" x14ac:dyDescent="0.2">
      <c r="A11" s="166">
        <v>56</v>
      </c>
      <c r="B11" s="167">
        <v>1704</v>
      </c>
      <c r="C11" s="168">
        <v>1430</v>
      </c>
      <c r="D11" s="169">
        <v>1844</v>
      </c>
    </row>
    <row r="12" spans="1:4" x14ac:dyDescent="0.2">
      <c r="A12" s="166">
        <v>57</v>
      </c>
      <c r="B12" s="167">
        <v>1709</v>
      </c>
      <c r="C12" s="168">
        <v>1401</v>
      </c>
      <c r="D12" s="169">
        <v>1916</v>
      </c>
    </row>
    <row r="13" spans="1:4" x14ac:dyDescent="0.2">
      <c r="A13" s="166">
        <v>58</v>
      </c>
      <c r="B13" s="167">
        <v>1775</v>
      </c>
      <c r="C13" s="168">
        <v>1505</v>
      </c>
      <c r="D13" s="169">
        <v>1987</v>
      </c>
    </row>
    <row r="14" spans="1:4" x14ac:dyDescent="0.2">
      <c r="A14" s="166">
        <v>59</v>
      </c>
      <c r="B14" s="167">
        <v>1859</v>
      </c>
      <c r="C14" s="168">
        <v>1609</v>
      </c>
      <c r="D14" s="169">
        <v>2052</v>
      </c>
    </row>
    <row r="15" spans="1:4" x14ac:dyDescent="0.2">
      <c r="A15" s="166">
        <v>60</v>
      </c>
      <c r="B15" s="167">
        <v>1750</v>
      </c>
      <c r="C15" s="168">
        <v>1500</v>
      </c>
      <c r="D15" s="169">
        <v>1888</v>
      </c>
    </row>
    <row r="16" spans="1:4" x14ac:dyDescent="0.2">
      <c r="A16" s="166">
        <v>61</v>
      </c>
      <c r="B16" s="167">
        <v>1760</v>
      </c>
      <c r="C16" s="168">
        <v>1556</v>
      </c>
      <c r="D16" s="169">
        <v>1882</v>
      </c>
    </row>
    <row r="17" spans="1:4" x14ac:dyDescent="0.2">
      <c r="A17" s="166">
        <v>62</v>
      </c>
      <c r="B17" s="167">
        <v>1537</v>
      </c>
      <c r="C17" s="168">
        <v>1324</v>
      </c>
      <c r="D17" s="169">
        <v>1745</v>
      </c>
    </row>
    <row r="18" spans="1:4" x14ac:dyDescent="0.2">
      <c r="A18" s="166">
        <v>63</v>
      </c>
      <c r="B18" s="167">
        <v>1577</v>
      </c>
      <c r="C18" s="168">
        <v>1355</v>
      </c>
      <c r="D18" s="169">
        <v>1802</v>
      </c>
    </row>
    <row r="19" spans="1:4" x14ac:dyDescent="0.2">
      <c r="A19" s="166">
        <v>64</v>
      </c>
      <c r="B19" s="167">
        <v>1601</v>
      </c>
      <c r="C19" s="168">
        <v>1363</v>
      </c>
      <c r="D19" s="169">
        <v>1844</v>
      </c>
    </row>
    <row r="20" spans="1:4" x14ac:dyDescent="0.2">
      <c r="A20" s="166">
        <v>65</v>
      </c>
      <c r="B20" s="167">
        <v>1583</v>
      </c>
      <c r="C20" s="168">
        <v>1317</v>
      </c>
      <c r="D20" s="169">
        <v>1857</v>
      </c>
    </row>
    <row r="21" spans="1:4" x14ac:dyDescent="0.2">
      <c r="A21" s="166">
        <v>66</v>
      </c>
      <c r="B21" s="167">
        <v>1603</v>
      </c>
      <c r="C21" s="168">
        <v>1337</v>
      </c>
      <c r="D21" s="169">
        <v>1880</v>
      </c>
    </row>
    <row r="22" spans="1:4" x14ac:dyDescent="0.2">
      <c r="A22" s="166">
        <v>67</v>
      </c>
      <c r="B22" s="167">
        <v>1577</v>
      </c>
      <c r="C22" s="168">
        <v>1281</v>
      </c>
      <c r="D22" s="169">
        <v>1901</v>
      </c>
    </row>
    <row r="23" spans="1:4" x14ac:dyDescent="0.2">
      <c r="A23" s="166">
        <v>68</v>
      </c>
      <c r="B23" s="167">
        <v>1558</v>
      </c>
      <c r="C23" s="168">
        <v>1260</v>
      </c>
      <c r="D23" s="169">
        <v>1893</v>
      </c>
    </row>
    <row r="24" spans="1:4" x14ac:dyDescent="0.2">
      <c r="A24" s="166">
        <v>69</v>
      </c>
      <c r="B24" s="167">
        <v>1548</v>
      </c>
      <c r="C24" s="168">
        <v>1241</v>
      </c>
      <c r="D24" s="169">
        <v>1896</v>
      </c>
    </row>
    <row r="25" spans="1:4" x14ac:dyDescent="0.2">
      <c r="A25" s="166">
        <v>70</v>
      </c>
      <c r="B25" s="167">
        <v>1550</v>
      </c>
      <c r="C25" s="168">
        <v>1241</v>
      </c>
      <c r="D25" s="169">
        <v>1899</v>
      </c>
    </row>
    <row r="26" spans="1:4" x14ac:dyDescent="0.2">
      <c r="A26" s="166">
        <v>71</v>
      </c>
      <c r="B26" s="167">
        <v>1569</v>
      </c>
      <c r="C26" s="168">
        <v>1247</v>
      </c>
      <c r="D26" s="169">
        <v>1936</v>
      </c>
    </row>
    <row r="27" spans="1:4" x14ac:dyDescent="0.2">
      <c r="A27" s="166">
        <v>72</v>
      </c>
      <c r="B27" s="167">
        <v>1599</v>
      </c>
      <c r="C27" s="168">
        <v>1247</v>
      </c>
      <c r="D27" s="169">
        <v>2001</v>
      </c>
    </row>
    <row r="28" spans="1:4" x14ac:dyDescent="0.2">
      <c r="A28" s="166">
        <v>73</v>
      </c>
      <c r="B28" s="167">
        <v>1606</v>
      </c>
      <c r="C28" s="168">
        <v>1243</v>
      </c>
      <c r="D28" s="169">
        <v>2020</v>
      </c>
    </row>
    <row r="29" spans="1:4" x14ac:dyDescent="0.2">
      <c r="A29" s="166">
        <v>74</v>
      </c>
      <c r="B29" s="167">
        <v>1617</v>
      </c>
      <c r="C29" s="168">
        <v>1240</v>
      </c>
      <c r="D29" s="169">
        <v>2054</v>
      </c>
    </row>
    <row r="30" spans="1:4" x14ac:dyDescent="0.2">
      <c r="A30" s="166">
        <v>75</v>
      </c>
      <c r="B30" s="167">
        <v>1599</v>
      </c>
      <c r="C30" s="168">
        <v>1197</v>
      </c>
      <c r="D30" s="169">
        <v>2073</v>
      </c>
    </row>
    <row r="31" spans="1:4" x14ac:dyDescent="0.2">
      <c r="A31" s="166">
        <v>76</v>
      </c>
      <c r="B31" s="167">
        <v>1597</v>
      </c>
      <c r="C31" s="168">
        <v>1189</v>
      </c>
      <c r="D31" s="169">
        <v>2089</v>
      </c>
    </row>
    <row r="32" spans="1:4" x14ac:dyDescent="0.2">
      <c r="A32" s="166">
        <v>77</v>
      </c>
      <c r="B32" s="167">
        <v>1607</v>
      </c>
      <c r="C32" s="168">
        <v>1187</v>
      </c>
      <c r="D32" s="169">
        <v>2118</v>
      </c>
    </row>
    <row r="33" spans="1:5" x14ac:dyDescent="0.2">
      <c r="A33" s="166">
        <v>78</v>
      </c>
      <c r="B33" s="167">
        <v>1618</v>
      </c>
      <c r="C33" s="168">
        <v>1177</v>
      </c>
      <c r="D33" s="169">
        <v>2164</v>
      </c>
    </row>
    <row r="34" spans="1:5" x14ac:dyDescent="0.2">
      <c r="A34" s="166">
        <v>79</v>
      </c>
      <c r="B34" s="167">
        <v>1600</v>
      </c>
      <c r="C34" s="168">
        <v>1158</v>
      </c>
      <c r="D34" s="169">
        <v>2153</v>
      </c>
    </row>
    <row r="35" spans="1:5" x14ac:dyDescent="0.2">
      <c r="A35" s="166">
        <v>80</v>
      </c>
      <c r="B35" s="167">
        <v>1543</v>
      </c>
      <c r="C35" s="168">
        <v>1107</v>
      </c>
      <c r="D35" s="169">
        <v>2100</v>
      </c>
    </row>
    <row r="36" spans="1:5" x14ac:dyDescent="0.2">
      <c r="A36" s="166">
        <v>81</v>
      </c>
      <c r="B36" s="167">
        <v>1503</v>
      </c>
      <c r="C36" s="168">
        <v>1067</v>
      </c>
      <c r="D36" s="169">
        <v>2075</v>
      </c>
    </row>
    <row r="37" spans="1:5" x14ac:dyDescent="0.2">
      <c r="A37" s="166">
        <v>82</v>
      </c>
      <c r="B37" s="167">
        <v>1444</v>
      </c>
      <c r="C37" s="168">
        <v>1027</v>
      </c>
      <c r="D37" s="169">
        <v>2013</v>
      </c>
    </row>
    <row r="38" spans="1:5" x14ac:dyDescent="0.2">
      <c r="A38" s="166">
        <v>83</v>
      </c>
      <c r="B38" s="167">
        <v>1424</v>
      </c>
      <c r="C38" s="168">
        <v>1004</v>
      </c>
      <c r="D38" s="169">
        <v>2005</v>
      </c>
    </row>
    <row r="39" spans="1:5" x14ac:dyDescent="0.2">
      <c r="A39" s="166">
        <v>84</v>
      </c>
      <c r="B39" s="167">
        <v>1395</v>
      </c>
      <c r="C39" s="168">
        <v>971</v>
      </c>
      <c r="D39" s="169">
        <v>2007</v>
      </c>
    </row>
    <row r="40" spans="1:5" x14ac:dyDescent="0.2">
      <c r="A40" s="166">
        <v>85</v>
      </c>
      <c r="B40" s="167">
        <v>1371</v>
      </c>
      <c r="C40" s="168">
        <v>943</v>
      </c>
      <c r="D40" s="169">
        <v>2006</v>
      </c>
    </row>
    <row r="41" spans="1:5" x14ac:dyDescent="0.2">
      <c r="A41" s="166">
        <v>86</v>
      </c>
      <c r="B41" s="167">
        <v>1329</v>
      </c>
      <c r="C41" s="168">
        <v>913</v>
      </c>
      <c r="D41" s="169">
        <v>1994</v>
      </c>
    </row>
    <row r="42" spans="1:5" x14ac:dyDescent="0.2">
      <c r="A42" s="166">
        <v>87</v>
      </c>
      <c r="B42" s="167">
        <v>1302</v>
      </c>
      <c r="C42" s="168">
        <v>899</v>
      </c>
      <c r="D42" s="169">
        <v>1972</v>
      </c>
    </row>
    <row r="43" spans="1:5" x14ac:dyDescent="0.2">
      <c r="A43" s="166">
        <v>88</v>
      </c>
      <c r="B43" s="167">
        <v>1297</v>
      </c>
      <c r="C43" s="168">
        <v>902</v>
      </c>
      <c r="D43" s="169">
        <v>2009</v>
      </c>
    </row>
    <row r="44" spans="1:5" x14ac:dyDescent="0.2">
      <c r="A44" s="166">
        <v>89</v>
      </c>
      <c r="B44" s="167">
        <v>1283</v>
      </c>
      <c r="C44" s="168">
        <v>897</v>
      </c>
      <c r="D44" s="169">
        <v>2016</v>
      </c>
    </row>
    <row r="45" spans="1:5" x14ac:dyDescent="0.2">
      <c r="A45" s="166">
        <v>90</v>
      </c>
      <c r="B45" s="167">
        <v>1248</v>
      </c>
      <c r="C45" s="168">
        <v>859</v>
      </c>
      <c r="D45" s="169">
        <v>2001</v>
      </c>
    </row>
    <row r="46" spans="1:5" x14ac:dyDescent="0.2">
      <c r="A46" s="171" t="s">
        <v>249</v>
      </c>
      <c r="B46" s="175">
        <v>1168</v>
      </c>
      <c r="C46" s="176">
        <v>869</v>
      </c>
      <c r="D46" s="177">
        <v>1913</v>
      </c>
    </row>
    <row r="47" spans="1:5" x14ac:dyDescent="0.2">
      <c r="A47" s="170" t="s">
        <v>12</v>
      </c>
      <c r="B47" s="172">
        <v>1531</v>
      </c>
      <c r="C47" s="172">
        <v>1178</v>
      </c>
      <c r="D47" s="173">
        <v>1951</v>
      </c>
    </row>
    <row r="48" spans="1:5" x14ac:dyDescent="0.2">
      <c r="A48" s="174"/>
      <c r="B48" s="174"/>
      <c r="C48" s="174"/>
      <c r="D48" s="174"/>
      <c r="E48" s="161"/>
    </row>
    <row r="49" spans="1:5" x14ac:dyDescent="0.2">
      <c r="A49" s="542" t="s">
        <v>1901</v>
      </c>
      <c r="B49" s="157"/>
      <c r="C49" s="157"/>
      <c r="D49" s="157"/>
      <c r="E49" s="161"/>
    </row>
    <row r="50" spans="1:5" x14ac:dyDescent="0.2">
      <c r="A50" s="178" t="s">
        <v>1847</v>
      </c>
      <c r="B50" s="161"/>
      <c r="C50" s="161"/>
      <c r="D50" s="161"/>
      <c r="E50" s="161"/>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2"/>
  <dimension ref="A1:T32"/>
  <sheetViews>
    <sheetView workbookViewId="0">
      <selection activeCell="E18" sqref="E18"/>
    </sheetView>
  </sheetViews>
  <sheetFormatPr baseColWidth="10" defaultRowHeight="12.75" x14ac:dyDescent="0.2"/>
  <cols>
    <col min="1" max="1" width="10.140625" style="60" customWidth="1"/>
    <col min="2" max="10" width="12.7109375" style="60" customWidth="1"/>
    <col min="11" max="241" width="11.42578125" style="60"/>
    <col min="242" max="242" width="15.28515625" style="60" customWidth="1"/>
    <col min="243" max="16384" width="11.42578125" style="60"/>
  </cols>
  <sheetData>
    <row r="1" spans="1:20" x14ac:dyDescent="0.2">
      <c r="A1" s="59" t="s">
        <v>1904</v>
      </c>
    </row>
    <row r="3" spans="1:20" ht="27.75" customHeight="1" x14ac:dyDescent="0.2">
      <c r="A3" s="43"/>
      <c r="B3" s="996" t="s">
        <v>239</v>
      </c>
      <c r="C3" s="997"/>
      <c r="D3" s="997"/>
      <c r="E3" s="996" t="s">
        <v>240</v>
      </c>
      <c r="F3" s="997"/>
      <c r="G3" s="997"/>
      <c r="H3" s="997"/>
      <c r="I3" s="997"/>
      <c r="J3" s="1001"/>
    </row>
    <row r="4" spans="1:20" ht="26.25" customHeight="1" x14ac:dyDescent="0.2">
      <c r="A4" s="44"/>
      <c r="B4" s="998" t="s">
        <v>29</v>
      </c>
      <c r="C4" s="999"/>
      <c r="D4" s="1000"/>
      <c r="E4" s="998" t="s">
        <v>29</v>
      </c>
      <c r="F4" s="999"/>
      <c r="G4" s="999"/>
      <c r="H4" s="1002" t="s">
        <v>1903</v>
      </c>
      <c r="I4" s="1003"/>
      <c r="J4" s="1004"/>
      <c r="L4" s="128"/>
    </row>
    <row r="5" spans="1:20" s="179" customFormat="1" ht="23.25" customHeight="1" x14ac:dyDescent="0.25">
      <c r="A5" s="437"/>
      <c r="B5" s="84" t="s">
        <v>12</v>
      </c>
      <c r="C5" s="86" t="s">
        <v>9</v>
      </c>
      <c r="D5" s="86" t="s">
        <v>10</v>
      </c>
      <c r="E5" s="84" t="s">
        <v>12</v>
      </c>
      <c r="F5" s="86" t="s">
        <v>9</v>
      </c>
      <c r="G5" s="86" t="s">
        <v>10</v>
      </c>
      <c r="H5" s="84" t="s">
        <v>12</v>
      </c>
      <c r="I5" s="86" t="s">
        <v>9</v>
      </c>
      <c r="J5" s="85" t="s">
        <v>10</v>
      </c>
      <c r="L5" s="127"/>
    </row>
    <row r="6" spans="1:20" x14ac:dyDescent="0.2">
      <c r="A6" s="438">
        <v>2004</v>
      </c>
      <c r="B6" s="45">
        <v>1090</v>
      </c>
      <c r="C6" s="46">
        <v>835</v>
      </c>
      <c r="D6" s="47">
        <v>1288</v>
      </c>
      <c r="E6" s="45">
        <v>1121</v>
      </c>
      <c r="F6" s="46">
        <v>856</v>
      </c>
      <c r="G6" s="48">
        <v>1325</v>
      </c>
      <c r="H6" s="45">
        <v>1389</v>
      </c>
      <c r="I6" s="46">
        <v>1061</v>
      </c>
      <c r="J6" s="47">
        <v>1643</v>
      </c>
      <c r="K6" s="61"/>
      <c r="L6" s="127"/>
      <c r="M6" s="128"/>
      <c r="P6" s="61"/>
      <c r="Q6" s="61"/>
      <c r="R6" s="61"/>
      <c r="S6" s="61"/>
      <c r="T6" s="61"/>
    </row>
    <row r="7" spans="1:20" x14ac:dyDescent="0.2">
      <c r="A7" s="439">
        <v>2005</v>
      </c>
      <c r="B7" s="45">
        <v>1109</v>
      </c>
      <c r="C7" s="46">
        <v>871</v>
      </c>
      <c r="D7" s="47">
        <v>1313</v>
      </c>
      <c r="E7" s="45">
        <v>1140</v>
      </c>
      <c r="F7" s="46">
        <v>893</v>
      </c>
      <c r="G7" s="48">
        <v>1351</v>
      </c>
      <c r="H7" s="45">
        <v>1391</v>
      </c>
      <c r="I7" s="46">
        <v>1090</v>
      </c>
      <c r="J7" s="47">
        <v>1649</v>
      </c>
      <c r="K7" s="61"/>
      <c r="L7" s="127"/>
      <c r="M7" s="128"/>
      <c r="P7" s="61"/>
      <c r="Q7" s="61"/>
      <c r="R7" s="61"/>
      <c r="S7" s="61"/>
      <c r="T7" s="61"/>
    </row>
    <row r="8" spans="1:20" x14ac:dyDescent="0.2">
      <c r="A8" s="439">
        <v>2006</v>
      </c>
      <c r="B8" s="45">
        <v>1169</v>
      </c>
      <c r="C8" s="46">
        <v>930</v>
      </c>
      <c r="D8" s="47">
        <v>1383</v>
      </c>
      <c r="E8" s="45">
        <v>1201</v>
      </c>
      <c r="F8" s="46">
        <v>953</v>
      </c>
      <c r="G8" s="48">
        <v>1423</v>
      </c>
      <c r="H8" s="45">
        <v>1444</v>
      </c>
      <c r="I8" s="46">
        <v>1146</v>
      </c>
      <c r="J8" s="47">
        <v>1711</v>
      </c>
      <c r="K8" s="61"/>
      <c r="L8" s="127"/>
      <c r="M8" s="128"/>
      <c r="P8" s="61"/>
      <c r="Q8" s="61"/>
      <c r="R8" s="61"/>
      <c r="S8" s="61"/>
      <c r="T8" s="61"/>
    </row>
    <row r="9" spans="1:20" x14ac:dyDescent="0.2">
      <c r="A9" s="439">
        <v>2007</v>
      </c>
      <c r="B9" s="45">
        <v>1210</v>
      </c>
      <c r="C9" s="46">
        <v>969</v>
      </c>
      <c r="D9" s="47">
        <v>1435</v>
      </c>
      <c r="E9" s="45">
        <v>1243</v>
      </c>
      <c r="F9" s="46">
        <v>993</v>
      </c>
      <c r="G9" s="48">
        <v>1477</v>
      </c>
      <c r="H9" s="45">
        <v>1457</v>
      </c>
      <c r="I9" s="46">
        <v>1164</v>
      </c>
      <c r="J9" s="47">
        <v>1730</v>
      </c>
      <c r="K9" s="61"/>
      <c r="L9" s="127"/>
      <c r="M9" s="128"/>
      <c r="P9" s="61"/>
      <c r="Q9" s="61"/>
      <c r="R9" s="61"/>
      <c r="S9" s="61"/>
      <c r="T9" s="61"/>
    </row>
    <row r="10" spans="1:20" x14ac:dyDescent="0.2">
      <c r="A10" s="439">
        <v>2008</v>
      </c>
      <c r="B10" s="45">
        <v>1234</v>
      </c>
      <c r="C10" s="46">
        <v>987</v>
      </c>
      <c r="D10" s="47">
        <v>1471</v>
      </c>
      <c r="E10" s="45">
        <v>1268</v>
      </c>
      <c r="F10" s="46">
        <v>1011</v>
      </c>
      <c r="G10" s="48">
        <v>1515</v>
      </c>
      <c r="H10" s="45">
        <v>1471</v>
      </c>
      <c r="I10" s="46">
        <v>1173</v>
      </c>
      <c r="J10" s="47">
        <v>1758</v>
      </c>
      <c r="K10" s="61"/>
      <c r="L10" s="127"/>
      <c r="M10" s="128"/>
      <c r="P10" s="61"/>
      <c r="Q10" s="61"/>
      <c r="R10" s="61"/>
      <c r="S10" s="61"/>
      <c r="T10" s="61"/>
    </row>
    <row r="11" spans="1:20" x14ac:dyDescent="0.2">
      <c r="A11" s="439">
        <v>2009</v>
      </c>
      <c r="B11" s="45">
        <v>1195</v>
      </c>
      <c r="C11" s="46">
        <v>954</v>
      </c>
      <c r="D11" s="47">
        <v>1462</v>
      </c>
      <c r="E11" s="45">
        <v>1229</v>
      </c>
      <c r="F11" s="46">
        <v>978</v>
      </c>
      <c r="G11" s="48">
        <v>1508</v>
      </c>
      <c r="H11" s="45">
        <v>1413</v>
      </c>
      <c r="I11" s="46">
        <v>1124</v>
      </c>
      <c r="J11" s="47">
        <v>1734</v>
      </c>
      <c r="K11" s="61"/>
      <c r="L11" s="127"/>
      <c r="M11" s="128"/>
      <c r="P11" s="61"/>
      <c r="Q11" s="61"/>
      <c r="R11" s="61"/>
      <c r="S11" s="61"/>
      <c r="T11" s="61"/>
    </row>
    <row r="12" spans="1:20" x14ac:dyDescent="0.2">
      <c r="A12" s="439">
        <v>2010</v>
      </c>
      <c r="B12" s="49">
        <v>1225</v>
      </c>
      <c r="C12" s="46">
        <v>981</v>
      </c>
      <c r="D12" s="47">
        <v>1494</v>
      </c>
      <c r="E12" s="49">
        <v>1259</v>
      </c>
      <c r="F12" s="46">
        <v>1005</v>
      </c>
      <c r="G12" s="48">
        <v>1539</v>
      </c>
      <c r="H12" s="49">
        <v>1423</v>
      </c>
      <c r="I12" s="46">
        <v>1135</v>
      </c>
      <c r="J12" s="47">
        <v>1739</v>
      </c>
      <c r="K12" s="61"/>
      <c r="L12" s="127"/>
      <c r="M12" s="128"/>
      <c r="P12" s="61"/>
      <c r="Q12" s="61"/>
      <c r="R12" s="61"/>
      <c r="S12" s="61"/>
      <c r="T12" s="61"/>
    </row>
    <row r="13" spans="1:20" x14ac:dyDescent="0.2">
      <c r="A13" s="439">
        <v>2011</v>
      </c>
      <c r="B13" s="50">
        <v>1233</v>
      </c>
      <c r="C13" s="51">
        <v>1010</v>
      </c>
      <c r="D13" s="52">
        <v>1494</v>
      </c>
      <c r="E13" s="50">
        <v>1267</v>
      </c>
      <c r="F13" s="51">
        <v>1037</v>
      </c>
      <c r="G13" s="53">
        <v>1539</v>
      </c>
      <c r="H13" s="50">
        <v>1398</v>
      </c>
      <c r="I13" s="51">
        <v>1143</v>
      </c>
      <c r="J13" s="52">
        <v>1697</v>
      </c>
      <c r="K13" s="61"/>
      <c r="L13" s="127"/>
      <c r="M13" s="128"/>
      <c r="P13" s="61"/>
      <c r="Q13" s="61"/>
      <c r="R13" s="61"/>
      <c r="S13" s="61"/>
      <c r="T13" s="61"/>
    </row>
    <row r="14" spans="1:20" x14ac:dyDescent="0.2">
      <c r="A14" s="439">
        <v>2012</v>
      </c>
      <c r="B14" s="50">
        <v>1277</v>
      </c>
      <c r="C14" s="54">
        <v>1006</v>
      </c>
      <c r="D14" s="52">
        <v>1556</v>
      </c>
      <c r="E14" s="50">
        <v>1309</v>
      </c>
      <c r="F14" s="54">
        <v>1028</v>
      </c>
      <c r="G14" s="53">
        <v>1599</v>
      </c>
      <c r="H14" s="50">
        <v>1425</v>
      </c>
      <c r="I14" s="54">
        <v>1118</v>
      </c>
      <c r="J14" s="52">
        <v>1740</v>
      </c>
      <c r="K14" s="61"/>
      <c r="L14" s="127"/>
      <c r="M14" s="128"/>
      <c r="P14" s="61"/>
      <c r="Q14" s="61"/>
      <c r="R14" s="61"/>
      <c r="S14" s="61"/>
      <c r="T14" s="61"/>
    </row>
    <row r="15" spans="1:20" x14ac:dyDescent="0.2">
      <c r="A15" s="439">
        <v>2013</v>
      </c>
      <c r="B15" s="50">
        <v>1274</v>
      </c>
      <c r="C15" s="54">
        <v>1028</v>
      </c>
      <c r="D15" s="52">
        <v>1526</v>
      </c>
      <c r="E15" s="50">
        <v>1307</v>
      </c>
      <c r="F15" s="54">
        <v>1051</v>
      </c>
      <c r="G15" s="53">
        <v>1569</v>
      </c>
      <c r="H15" s="50">
        <v>1412</v>
      </c>
      <c r="I15" s="54">
        <v>1136</v>
      </c>
      <c r="J15" s="52">
        <v>1695</v>
      </c>
      <c r="K15" s="61"/>
      <c r="L15" s="127"/>
      <c r="M15" s="128"/>
      <c r="P15" s="61"/>
      <c r="Q15" s="61"/>
      <c r="R15" s="61"/>
      <c r="S15" s="61"/>
      <c r="T15" s="61"/>
    </row>
    <row r="16" spans="1:20" x14ac:dyDescent="0.2">
      <c r="A16" s="439">
        <v>2014</v>
      </c>
      <c r="B16" s="50">
        <v>1316</v>
      </c>
      <c r="C16" s="54">
        <v>1050</v>
      </c>
      <c r="D16" s="52">
        <v>1587</v>
      </c>
      <c r="E16" s="50">
        <v>1351</v>
      </c>
      <c r="F16" s="54">
        <v>1076</v>
      </c>
      <c r="G16" s="53">
        <v>1630</v>
      </c>
      <c r="H16" s="50">
        <v>1459</v>
      </c>
      <c r="I16" s="54">
        <v>1162</v>
      </c>
      <c r="J16" s="52">
        <v>1761</v>
      </c>
      <c r="K16" s="61"/>
      <c r="L16" s="127"/>
      <c r="M16" s="128"/>
      <c r="P16" s="61"/>
      <c r="Q16" s="61"/>
      <c r="R16" s="61"/>
      <c r="S16" s="61"/>
      <c r="T16" s="61"/>
    </row>
    <row r="17" spans="1:20" x14ac:dyDescent="0.2">
      <c r="A17" s="439">
        <v>2015</v>
      </c>
      <c r="B17" s="50">
        <v>1338</v>
      </c>
      <c r="C17" s="54">
        <v>1071</v>
      </c>
      <c r="D17" s="52">
        <v>1604</v>
      </c>
      <c r="E17" s="50">
        <v>1373</v>
      </c>
      <c r="F17" s="54">
        <v>1098</v>
      </c>
      <c r="G17" s="53">
        <v>1647</v>
      </c>
      <c r="H17" s="50">
        <v>1480</v>
      </c>
      <c r="I17" s="54">
        <v>1183</v>
      </c>
      <c r="J17" s="52">
        <v>1776</v>
      </c>
      <c r="K17" s="61"/>
      <c r="L17" s="127"/>
      <c r="M17" s="128"/>
      <c r="P17" s="61"/>
      <c r="Q17" s="61"/>
      <c r="R17" s="61"/>
      <c r="S17" s="61"/>
      <c r="T17" s="61"/>
    </row>
    <row r="18" spans="1:20" x14ac:dyDescent="0.2">
      <c r="A18" s="439">
        <v>2016</v>
      </c>
      <c r="B18" s="50">
        <v>1445</v>
      </c>
      <c r="C18" s="54">
        <v>1181</v>
      </c>
      <c r="D18" s="52">
        <v>1706</v>
      </c>
      <c r="E18" s="50">
        <v>1484</v>
      </c>
      <c r="F18" s="54">
        <v>1207</v>
      </c>
      <c r="G18" s="53">
        <v>1758</v>
      </c>
      <c r="H18" s="50">
        <v>1590</v>
      </c>
      <c r="I18" s="54">
        <v>1294</v>
      </c>
      <c r="J18" s="52">
        <v>1884</v>
      </c>
      <c r="L18" s="127"/>
      <c r="M18" s="128"/>
      <c r="P18" s="61"/>
      <c r="Q18" s="61"/>
      <c r="R18" s="61"/>
      <c r="S18" s="61"/>
      <c r="T18" s="61"/>
    </row>
    <row r="19" spans="1:20" x14ac:dyDescent="0.2">
      <c r="A19" s="440" t="s">
        <v>244</v>
      </c>
      <c r="B19" s="50">
        <v>1424</v>
      </c>
      <c r="C19" s="54">
        <v>1172</v>
      </c>
      <c r="D19" s="52">
        <v>1679</v>
      </c>
      <c r="E19" s="50">
        <v>1462</v>
      </c>
      <c r="F19" s="54">
        <v>1197</v>
      </c>
      <c r="G19" s="53">
        <v>1730</v>
      </c>
      <c r="H19" s="50">
        <v>1548</v>
      </c>
      <c r="I19" s="54">
        <v>1267</v>
      </c>
      <c r="J19" s="52">
        <v>1832</v>
      </c>
      <c r="L19" s="127"/>
      <c r="M19" s="128"/>
      <c r="P19" s="61"/>
      <c r="Q19" s="61"/>
      <c r="R19" s="61"/>
      <c r="S19" s="61"/>
      <c r="T19" s="61"/>
    </row>
    <row r="20" spans="1:20" x14ac:dyDescent="0.2">
      <c r="A20" s="439">
        <v>2018</v>
      </c>
      <c r="B20" s="50">
        <v>1387</v>
      </c>
      <c r="C20" s="54">
        <v>1131</v>
      </c>
      <c r="D20" s="52">
        <v>1664</v>
      </c>
      <c r="E20" s="50">
        <v>1425</v>
      </c>
      <c r="F20" s="54">
        <v>1156</v>
      </c>
      <c r="G20" s="53">
        <v>1714</v>
      </c>
      <c r="H20" s="50">
        <v>1485</v>
      </c>
      <c r="I20" s="54">
        <v>1205</v>
      </c>
      <c r="J20" s="52">
        <v>1787</v>
      </c>
      <c r="L20" s="127"/>
      <c r="M20" s="128"/>
      <c r="P20" s="61"/>
      <c r="Q20" s="61"/>
      <c r="R20" s="61"/>
      <c r="S20" s="61"/>
      <c r="T20" s="61"/>
    </row>
    <row r="21" spans="1:20" x14ac:dyDescent="0.2">
      <c r="A21" s="439">
        <v>2019</v>
      </c>
      <c r="B21" s="50">
        <v>1371</v>
      </c>
      <c r="C21" s="54">
        <v>1126</v>
      </c>
      <c r="D21" s="52">
        <v>1638</v>
      </c>
      <c r="E21" s="50">
        <v>1408</v>
      </c>
      <c r="F21" s="54">
        <v>1152</v>
      </c>
      <c r="G21" s="53">
        <v>1688</v>
      </c>
      <c r="H21" s="50">
        <v>1447</v>
      </c>
      <c r="I21" s="54">
        <v>1183</v>
      </c>
      <c r="J21" s="52">
        <v>1734</v>
      </c>
      <c r="L21" s="127"/>
      <c r="M21" s="128"/>
      <c r="P21" s="61"/>
      <c r="Q21" s="61"/>
      <c r="R21" s="61"/>
      <c r="S21" s="61"/>
      <c r="T21" s="61"/>
    </row>
    <row r="22" spans="1:20" x14ac:dyDescent="0.2">
      <c r="A22" s="439">
        <v>2020</v>
      </c>
      <c r="B22" s="50">
        <v>1395</v>
      </c>
      <c r="C22" s="54">
        <v>1161</v>
      </c>
      <c r="D22" s="52">
        <v>1643</v>
      </c>
      <c r="E22" s="50">
        <v>1434</v>
      </c>
      <c r="F22" s="54">
        <v>1187</v>
      </c>
      <c r="G22" s="53">
        <v>1694</v>
      </c>
      <c r="H22" s="50">
        <v>1473</v>
      </c>
      <c r="I22" s="54">
        <v>1220</v>
      </c>
      <c r="J22" s="52">
        <v>1741</v>
      </c>
      <c r="L22" s="127"/>
      <c r="M22" s="128"/>
      <c r="P22" s="61"/>
      <c r="Q22" s="61"/>
      <c r="R22" s="61"/>
      <c r="S22" s="61"/>
      <c r="T22" s="61"/>
    </row>
    <row r="23" spans="1:20" x14ac:dyDescent="0.2">
      <c r="A23" s="441">
        <v>2021</v>
      </c>
      <c r="B23" s="55">
        <v>1439</v>
      </c>
      <c r="C23" s="56">
        <v>1194</v>
      </c>
      <c r="D23" s="57">
        <v>1708</v>
      </c>
      <c r="E23" s="55">
        <v>1478</v>
      </c>
      <c r="F23" s="56">
        <v>1220</v>
      </c>
      <c r="G23" s="58">
        <v>1761</v>
      </c>
      <c r="H23" s="55">
        <v>1478</v>
      </c>
      <c r="I23" s="56">
        <v>1220</v>
      </c>
      <c r="J23" s="57">
        <v>1761</v>
      </c>
      <c r="L23" s="127"/>
      <c r="M23" s="128"/>
      <c r="P23" s="61"/>
      <c r="Q23" s="61"/>
      <c r="R23" s="61"/>
      <c r="S23" s="61"/>
      <c r="T23" s="61"/>
    </row>
    <row r="24" spans="1:20" s="64" customFormat="1" ht="12.75" customHeight="1" x14ac:dyDescent="0.2">
      <c r="A24" s="443" t="s">
        <v>237</v>
      </c>
      <c r="B24" s="113"/>
      <c r="C24" s="113"/>
      <c r="D24" s="113"/>
      <c r="E24" s="113"/>
      <c r="F24" s="113"/>
      <c r="G24" s="113"/>
      <c r="H24" s="113"/>
      <c r="I24" s="113"/>
      <c r="J24" s="113"/>
      <c r="L24" s="127"/>
      <c r="M24" s="128"/>
    </row>
    <row r="25" spans="1:20" s="64" customFormat="1" ht="12.75" customHeight="1" x14ac:dyDescent="0.2">
      <c r="A25" s="443" t="s">
        <v>234</v>
      </c>
      <c r="B25" s="113"/>
      <c r="C25" s="113"/>
      <c r="D25" s="113"/>
      <c r="E25" s="113"/>
      <c r="F25" s="113"/>
      <c r="G25" s="113"/>
      <c r="H25" s="113"/>
      <c r="I25" s="113"/>
      <c r="J25" s="113"/>
      <c r="L25" s="127"/>
      <c r="M25" s="128"/>
    </row>
    <row r="26" spans="1:20" s="64" customFormat="1" x14ac:dyDescent="0.2">
      <c r="A26" s="385" t="s">
        <v>1905</v>
      </c>
      <c r="B26" s="113"/>
      <c r="C26" s="113"/>
      <c r="D26" s="113"/>
      <c r="E26" s="113"/>
      <c r="F26" s="113"/>
      <c r="G26" s="113"/>
      <c r="H26" s="113"/>
      <c r="I26" s="113"/>
      <c r="J26" s="113"/>
      <c r="L26" s="127"/>
      <c r="M26" s="128"/>
    </row>
    <row r="27" spans="1:20" s="64" customFormat="1" x14ac:dyDescent="0.2">
      <c r="A27" s="385" t="s">
        <v>269</v>
      </c>
      <c r="B27" s="113"/>
      <c r="C27" s="113"/>
      <c r="D27" s="113"/>
      <c r="E27" s="113"/>
      <c r="F27" s="113"/>
      <c r="G27" s="113"/>
      <c r="H27" s="113"/>
      <c r="I27" s="113"/>
      <c r="J27" s="113"/>
      <c r="L27" s="127"/>
      <c r="M27" s="128"/>
    </row>
    <row r="28" spans="1:20" s="64" customFormat="1" x14ac:dyDescent="0.2">
      <c r="A28" s="385" t="s">
        <v>1809</v>
      </c>
      <c r="B28" s="40"/>
      <c r="C28" s="40"/>
      <c r="D28" s="40"/>
      <c r="E28" s="40"/>
      <c r="F28" s="40"/>
      <c r="G28" s="40"/>
      <c r="H28" s="40"/>
      <c r="I28" s="40"/>
      <c r="J28" s="40"/>
      <c r="L28" s="127"/>
      <c r="M28" s="128"/>
    </row>
    <row r="29" spans="1:20" s="64" customFormat="1" ht="12" customHeight="1" x14ac:dyDescent="0.2"/>
    <row r="30" spans="1:20" x14ac:dyDescent="0.2">
      <c r="E30" s="61"/>
      <c r="F30" s="61"/>
      <c r="G30" s="61"/>
      <c r="H30" s="61"/>
      <c r="I30" s="61"/>
      <c r="J30" s="61"/>
    </row>
    <row r="32" spans="1:20" x14ac:dyDescent="0.2">
      <c r="E32" s="61"/>
    </row>
  </sheetData>
  <mergeCells count="5">
    <mergeCell ref="B3:D3"/>
    <mergeCell ref="B4:D4"/>
    <mergeCell ref="E4:G4"/>
    <mergeCell ref="E3:J3"/>
    <mergeCell ref="H4:J4"/>
  </mergeCells>
  <pageMargins left="0.7" right="0.7" top="0.75" bottom="0.75" header="0.3" footer="0.3"/>
  <pageSetup paperSize="9" orientation="portrait" verticalDpi="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3"/>
  <dimension ref="A1:E13"/>
  <sheetViews>
    <sheetView workbookViewId="0">
      <selection activeCell="K17" sqref="K17"/>
    </sheetView>
  </sheetViews>
  <sheetFormatPr baseColWidth="10" defaultColWidth="9.140625" defaultRowHeight="15" x14ac:dyDescent="0.25"/>
  <cols>
    <col min="1" max="1" width="4.5703125" bestFit="1" customWidth="1"/>
    <col min="2" max="3" width="12" bestFit="1" customWidth="1"/>
    <col min="4" max="4" width="21.5703125" bestFit="1" customWidth="1"/>
    <col min="5" max="5" width="5" bestFit="1" customWidth="1"/>
  </cols>
  <sheetData>
    <row r="1" spans="1:5" x14ac:dyDescent="0.25">
      <c r="A1" s="1" t="s">
        <v>30</v>
      </c>
      <c r="B1" s="1" t="s">
        <v>33</v>
      </c>
      <c r="C1" s="1" t="s">
        <v>91</v>
      </c>
      <c r="D1" s="1" t="s">
        <v>92</v>
      </c>
      <c r="E1" s="1" t="s">
        <v>38</v>
      </c>
    </row>
    <row r="2" spans="1:5" x14ac:dyDescent="0.25">
      <c r="B2" s="1">
        <v>702306.85310130753</v>
      </c>
      <c r="C2" s="1">
        <v>1422.0335826948399</v>
      </c>
      <c r="D2" s="1" t="s">
        <v>93</v>
      </c>
      <c r="E2" s="1">
        <v>2014</v>
      </c>
    </row>
    <row r="3" spans="1:5" x14ac:dyDescent="0.25">
      <c r="A3" s="1">
        <v>1</v>
      </c>
      <c r="B3" s="1">
        <v>348496.22669184598</v>
      </c>
      <c r="C3" s="1">
        <v>1731.6452641253268</v>
      </c>
      <c r="D3" s="1" t="s">
        <v>93</v>
      </c>
      <c r="E3" s="1">
        <v>2014</v>
      </c>
    </row>
    <row r="4" spans="1:5" x14ac:dyDescent="0.25">
      <c r="A4" s="1">
        <v>2</v>
      </c>
      <c r="B4" s="1">
        <v>353810.62640946155</v>
      </c>
      <c r="C4" s="1">
        <v>1117.0724123274672</v>
      </c>
      <c r="D4" s="1" t="s">
        <v>93</v>
      </c>
      <c r="E4" s="1">
        <v>2014</v>
      </c>
    </row>
    <row r="5" spans="1:5" x14ac:dyDescent="0.25">
      <c r="B5" s="1">
        <v>15828399.801642347</v>
      </c>
      <c r="C5" s="1">
        <v>1322.3586928146447</v>
      </c>
      <c r="D5" s="1" t="s">
        <v>94</v>
      </c>
      <c r="E5" s="1">
        <v>2014</v>
      </c>
    </row>
    <row r="6" spans="1:5" x14ac:dyDescent="0.25">
      <c r="A6" s="1">
        <v>1</v>
      </c>
      <c r="B6" s="1">
        <v>7623297.9109934764</v>
      </c>
      <c r="C6" s="1">
        <v>1661.1854146601595</v>
      </c>
      <c r="D6" s="1" t="s">
        <v>94</v>
      </c>
      <c r="E6" s="1">
        <v>2014</v>
      </c>
    </row>
    <row r="7" spans="1:5" x14ac:dyDescent="0.25">
      <c r="A7" s="1">
        <v>2</v>
      </c>
      <c r="B7" s="1">
        <v>8205101.8906488698</v>
      </c>
      <c r="C7" s="1">
        <v>1007.5573563708614</v>
      </c>
      <c r="D7" s="1" t="s">
        <v>94</v>
      </c>
      <c r="E7" s="1">
        <v>2014</v>
      </c>
    </row>
    <row r="8" spans="1:5" x14ac:dyDescent="0.25">
      <c r="B8" s="1">
        <v>702306.85310130753</v>
      </c>
      <c r="C8" s="1">
        <v>1316.3356790648345</v>
      </c>
      <c r="D8" s="1" t="s">
        <v>95</v>
      </c>
      <c r="E8" s="1">
        <v>2014</v>
      </c>
    </row>
    <row r="9" spans="1:5" x14ac:dyDescent="0.25">
      <c r="A9" s="1">
        <v>1</v>
      </c>
      <c r="B9" s="1">
        <v>348496.22669184598</v>
      </c>
      <c r="C9" s="1">
        <v>1586.8107901944581</v>
      </c>
      <c r="D9" s="1" t="s">
        <v>95</v>
      </c>
      <c r="E9" s="1">
        <v>2014</v>
      </c>
    </row>
    <row r="10" spans="1:5" x14ac:dyDescent="0.25">
      <c r="A10" s="1">
        <v>2</v>
      </c>
      <c r="B10" s="1">
        <v>353810.62640946155</v>
      </c>
      <c r="C10" s="1">
        <v>1049.9232295595846</v>
      </c>
      <c r="D10" s="1" t="s">
        <v>95</v>
      </c>
      <c r="E10" s="1">
        <v>2014</v>
      </c>
    </row>
    <row r="11" spans="1:5" x14ac:dyDescent="0.25">
      <c r="B11" s="1">
        <v>822059.63536360487</v>
      </c>
      <c r="C11" s="1">
        <v>1435.797816386355</v>
      </c>
      <c r="D11" s="1" t="s">
        <v>96</v>
      </c>
      <c r="E11" s="1">
        <v>2014</v>
      </c>
    </row>
    <row r="12" spans="1:5" x14ac:dyDescent="0.25">
      <c r="A12" s="1">
        <v>1</v>
      </c>
      <c r="B12" s="1">
        <v>411175.14782286668</v>
      </c>
      <c r="C12" s="1">
        <v>1714.831655732665</v>
      </c>
      <c r="D12" s="1" t="s">
        <v>96</v>
      </c>
      <c r="E12" s="1">
        <v>2014</v>
      </c>
    </row>
    <row r="13" spans="1:5" x14ac:dyDescent="0.25">
      <c r="A13" s="1">
        <v>2</v>
      </c>
      <c r="B13" s="1">
        <v>410884.48754073825</v>
      </c>
      <c r="C13" s="1">
        <v>1156.5665880975873</v>
      </c>
      <c r="D13" s="1" t="s">
        <v>96</v>
      </c>
      <c r="E13" s="1">
        <v>2014</v>
      </c>
    </row>
  </sheetData>
  <pageMargins left="0.78740157499999996" right="0.78740157499999996" top="0.984251969" bottom="0.984251969" header="0.5" footer="0.5"/>
  <headerFooter alignWithMargins="0">
    <oddHeader>&amp;A</oddHeader>
    <oddFooter>Page &amp;P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4"/>
  <dimension ref="A1:IR30"/>
  <sheetViews>
    <sheetView topLeftCell="A16" zoomScaleNormal="100" workbookViewId="0">
      <selection activeCell="D29" sqref="D29"/>
    </sheetView>
  </sheetViews>
  <sheetFormatPr baseColWidth="10" defaultRowHeight="12.75" x14ac:dyDescent="0.2"/>
  <cols>
    <col min="1" max="1" width="11.42578125" style="60"/>
    <col min="2" max="10" width="12.7109375" style="60" customWidth="1"/>
    <col min="11" max="247" width="11.42578125" style="60"/>
    <col min="248" max="248" width="15.28515625" style="60" customWidth="1"/>
    <col min="249" max="16384" width="11.42578125" style="60"/>
  </cols>
  <sheetData>
    <row r="1" spans="1:19" x14ac:dyDescent="0.2">
      <c r="A1" s="59" t="s">
        <v>1906</v>
      </c>
    </row>
    <row r="3" spans="1:19" ht="27.75" customHeight="1" x14ac:dyDescent="0.2">
      <c r="A3" s="43"/>
      <c r="B3" s="1006" t="s">
        <v>239</v>
      </c>
      <c r="C3" s="1007"/>
      <c r="D3" s="1007"/>
      <c r="E3" s="1006" t="s">
        <v>240</v>
      </c>
      <c r="F3" s="1007"/>
      <c r="G3" s="1007"/>
      <c r="H3" s="1007"/>
      <c r="I3" s="1007"/>
      <c r="J3" s="1008"/>
    </row>
    <row r="4" spans="1:19" ht="21.75" customHeight="1" x14ac:dyDescent="0.2">
      <c r="A4" s="44"/>
      <c r="B4" s="1011" t="s">
        <v>29</v>
      </c>
      <c r="C4" s="1012"/>
      <c r="D4" s="1013"/>
      <c r="E4" s="1011" t="s">
        <v>29</v>
      </c>
      <c r="F4" s="1012"/>
      <c r="G4" s="1013"/>
      <c r="H4" s="1002" t="s">
        <v>1903</v>
      </c>
      <c r="I4" s="1003"/>
      <c r="J4" s="1004"/>
    </row>
    <row r="5" spans="1:19" ht="23.25" customHeight="1" x14ac:dyDescent="0.2">
      <c r="A5" s="44"/>
      <c r="B5" s="84" t="s">
        <v>12</v>
      </c>
      <c r="C5" s="86" t="s">
        <v>9</v>
      </c>
      <c r="D5" s="85" t="s">
        <v>10</v>
      </c>
      <c r="E5" s="84" t="s">
        <v>12</v>
      </c>
      <c r="F5" s="86" t="s">
        <v>9</v>
      </c>
      <c r="G5" s="85" t="s">
        <v>10</v>
      </c>
      <c r="H5" s="84" t="s">
        <v>12</v>
      </c>
      <c r="I5" s="86" t="s">
        <v>9</v>
      </c>
      <c r="J5" s="85" t="s">
        <v>10</v>
      </c>
      <c r="L5" s="128"/>
    </row>
    <row r="6" spans="1:19" ht="15" customHeight="1" x14ac:dyDescent="0.2">
      <c r="A6" s="87">
        <v>2004</v>
      </c>
      <c r="B6" s="90">
        <v>1163</v>
      </c>
      <c r="C6" s="91">
        <v>858</v>
      </c>
      <c r="D6" s="92">
        <v>1416</v>
      </c>
      <c r="E6" s="90">
        <v>1195</v>
      </c>
      <c r="F6" s="91">
        <v>879</v>
      </c>
      <c r="G6" s="92">
        <v>1457</v>
      </c>
      <c r="H6" s="90">
        <v>1482</v>
      </c>
      <c r="I6" s="91">
        <v>1090</v>
      </c>
      <c r="J6" s="92">
        <v>1807</v>
      </c>
      <c r="L6" s="128"/>
      <c r="Q6" s="61"/>
      <c r="R6" s="61"/>
      <c r="S6" s="61"/>
    </row>
    <row r="7" spans="1:19" ht="15" customHeight="1" x14ac:dyDescent="0.2">
      <c r="A7" s="88">
        <v>2005</v>
      </c>
      <c r="B7" s="90">
        <v>1181</v>
      </c>
      <c r="C7" s="91">
        <v>894</v>
      </c>
      <c r="D7" s="92">
        <v>1446</v>
      </c>
      <c r="E7" s="90">
        <v>1215</v>
      </c>
      <c r="F7" s="91">
        <v>917</v>
      </c>
      <c r="G7" s="92">
        <v>1488</v>
      </c>
      <c r="H7" s="90">
        <v>1482</v>
      </c>
      <c r="I7" s="91">
        <v>1119</v>
      </c>
      <c r="J7" s="92">
        <v>1816</v>
      </c>
      <c r="L7" s="128"/>
      <c r="Q7" s="61"/>
      <c r="R7" s="61"/>
      <c r="S7" s="61"/>
    </row>
    <row r="8" spans="1:19" ht="15" customHeight="1" x14ac:dyDescent="0.2">
      <c r="A8" s="88">
        <v>2006</v>
      </c>
      <c r="B8" s="90">
        <v>1223</v>
      </c>
      <c r="C8" s="91">
        <v>949</v>
      </c>
      <c r="D8" s="92">
        <v>1481</v>
      </c>
      <c r="E8" s="90">
        <v>1256</v>
      </c>
      <c r="F8" s="91">
        <v>973</v>
      </c>
      <c r="G8" s="92">
        <v>1523</v>
      </c>
      <c r="H8" s="90">
        <v>1510</v>
      </c>
      <c r="I8" s="91">
        <v>1170</v>
      </c>
      <c r="J8" s="92">
        <v>1832</v>
      </c>
      <c r="L8" s="128"/>
      <c r="Q8" s="61"/>
      <c r="R8" s="61"/>
      <c r="S8" s="61"/>
    </row>
    <row r="9" spans="1:19" ht="15" customHeight="1" x14ac:dyDescent="0.2">
      <c r="A9" s="88">
        <v>2007</v>
      </c>
      <c r="B9" s="90">
        <v>1266</v>
      </c>
      <c r="C9" s="91">
        <v>989</v>
      </c>
      <c r="D9" s="92">
        <v>1539</v>
      </c>
      <c r="E9" s="90">
        <v>1301</v>
      </c>
      <c r="F9" s="91">
        <v>1013</v>
      </c>
      <c r="G9" s="92">
        <v>1584</v>
      </c>
      <c r="H9" s="90">
        <v>1524</v>
      </c>
      <c r="I9" s="91">
        <v>1188</v>
      </c>
      <c r="J9" s="92">
        <v>1856</v>
      </c>
      <c r="L9" s="128"/>
      <c r="Q9" s="61"/>
      <c r="R9" s="61"/>
      <c r="S9" s="61"/>
    </row>
    <row r="10" spans="1:19" ht="15" customHeight="1" x14ac:dyDescent="0.2">
      <c r="A10" s="88">
        <v>2008</v>
      </c>
      <c r="B10" s="90">
        <v>1276</v>
      </c>
      <c r="C10" s="91">
        <v>1007</v>
      </c>
      <c r="D10" s="92">
        <v>1543</v>
      </c>
      <c r="E10" s="90">
        <v>1311</v>
      </c>
      <c r="F10" s="91">
        <v>1031</v>
      </c>
      <c r="G10" s="92">
        <v>1589</v>
      </c>
      <c r="H10" s="90">
        <v>1521</v>
      </c>
      <c r="I10" s="91">
        <v>1197</v>
      </c>
      <c r="J10" s="92">
        <v>1843</v>
      </c>
      <c r="L10" s="128"/>
      <c r="Q10" s="61"/>
      <c r="R10" s="61"/>
      <c r="S10" s="61"/>
    </row>
    <row r="11" spans="1:19" ht="15" customHeight="1" x14ac:dyDescent="0.2">
      <c r="A11" s="88">
        <v>2009</v>
      </c>
      <c r="B11" s="90">
        <v>1248</v>
      </c>
      <c r="C11" s="91">
        <v>976</v>
      </c>
      <c r="D11" s="92">
        <v>1565</v>
      </c>
      <c r="E11" s="90">
        <v>1284</v>
      </c>
      <c r="F11" s="91">
        <v>1000</v>
      </c>
      <c r="G11" s="92">
        <v>1614</v>
      </c>
      <c r="H11" s="90">
        <v>1476</v>
      </c>
      <c r="I11" s="91">
        <v>1150</v>
      </c>
      <c r="J11" s="92">
        <v>1855</v>
      </c>
      <c r="L11" s="128"/>
      <c r="Q11" s="61"/>
      <c r="R11" s="61"/>
      <c r="S11" s="61"/>
    </row>
    <row r="12" spans="1:19" ht="15" customHeight="1" x14ac:dyDescent="0.2">
      <c r="A12" s="88">
        <v>2010</v>
      </c>
      <c r="B12" s="93">
        <v>1271</v>
      </c>
      <c r="C12" s="91">
        <v>1003</v>
      </c>
      <c r="D12" s="92">
        <v>1576</v>
      </c>
      <c r="E12" s="93">
        <v>1306</v>
      </c>
      <c r="F12" s="91">
        <v>1027</v>
      </c>
      <c r="G12" s="92">
        <v>1624</v>
      </c>
      <c r="H12" s="93">
        <v>1476</v>
      </c>
      <c r="I12" s="91">
        <v>1161</v>
      </c>
      <c r="J12" s="92">
        <v>1835</v>
      </c>
      <c r="L12" s="128"/>
      <c r="Q12" s="61"/>
      <c r="R12" s="61"/>
      <c r="S12" s="61"/>
    </row>
    <row r="13" spans="1:19" ht="15" customHeight="1" x14ac:dyDescent="0.2">
      <c r="A13" s="88">
        <v>2011</v>
      </c>
      <c r="B13" s="94">
        <v>1295</v>
      </c>
      <c r="C13" s="95">
        <v>1042</v>
      </c>
      <c r="D13" s="96">
        <v>1607</v>
      </c>
      <c r="E13" s="94">
        <v>1331</v>
      </c>
      <c r="F13" s="95">
        <v>1069</v>
      </c>
      <c r="G13" s="96">
        <v>1655</v>
      </c>
      <c r="H13" s="94">
        <v>1468</v>
      </c>
      <c r="I13" s="95">
        <v>1179</v>
      </c>
      <c r="J13" s="96">
        <v>1825</v>
      </c>
      <c r="L13" s="128"/>
      <c r="Q13" s="61"/>
      <c r="R13" s="61"/>
      <c r="S13" s="61"/>
    </row>
    <row r="14" spans="1:19" ht="15" customHeight="1" x14ac:dyDescent="0.2">
      <c r="A14" s="88">
        <v>2012</v>
      </c>
      <c r="B14" s="94">
        <v>1326</v>
      </c>
      <c r="C14" s="97">
        <v>1032</v>
      </c>
      <c r="D14" s="96">
        <v>1639</v>
      </c>
      <c r="E14" s="94">
        <v>1360</v>
      </c>
      <c r="F14" s="97">
        <v>1054</v>
      </c>
      <c r="G14" s="96">
        <v>1684</v>
      </c>
      <c r="H14" s="94">
        <v>1480</v>
      </c>
      <c r="I14" s="97">
        <v>1147</v>
      </c>
      <c r="J14" s="96">
        <v>1833</v>
      </c>
      <c r="L14" s="128"/>
      <c r="Q14" s="61"/>
      <c r="R14" s="61"/>
      <c r="S14" s="61"/>
    </row>
    <row r="15" spans="1:19" ht="15" customHeight="1" x14ac:dyDescent="0.2">
      <c r="A15" s="88">
        <v>2013</v>
      </c>
      <c r="B15" s="94">
        <v>1328</v>
      </c>
      <c r="C15" s="97">
        <v>1059</v>
      </c>
      <c r="D15" s="96">
        <v>1611</v>
      </c>
      <c r="E15" s="94">
        <v>1362</v>
      </c>
      <c r="F15" s="97">
        <v>1082</v>
      </c>
      <c r="G15" s="96">
        <v>1656</v>
      </c>
      <c r="H15" s="94">
        <v>1472</v>
      </c>
      <c r="I15" s="97">
        <v>1170</v>
      </c>
      <c r="J15" s="96">
        <v>1790</v>
      </c>
      <c r="L15" s="128"/>
      <c r="Q15" s="61"/>
      <c r="R15" s="61"/>
      <c r="S15" s="61"/>
    </row>
    <row r="16" spans="1:19" ht="15" customHeight="1" x14ac:dyDescent="0.2">
      <c r="A16" s="88">
        <v>2014</v>
      </c>
      <c r="B16" s="94">
        <v>1385</v>
      </c>
      <c r="C16" s="97">
        <v>1087</v>
      </c>
      <c r="D16" s="96">
        <v>1694</v>
      </c>
      <c r="E16" s="94">
        <v>1421</v>
      </c>
      <c r="F16" s="97">
        <v>1114</v>
      </c>
      <c r="G16" s="96">
        <v>1741</v>
      </c>
      <c r="H16" s="94">
        <v>1535</v>
      </c>
      <c r="I16" s="97">
        <v>1203</v>
      </c>
      <c r="J16" s="96">
        <v>1880</v>
      </c>
      <c r="L16" s="128"/>
      <c r="Q16" s="61"/>
      <c r="R16" s="61"/>
      <c r="S16" s="61"/>
    </row>
    <row r="17" spans="1:252" ht="15" customHeight="1" x14ac:dyDescent="0.2">
      <c r="A17" s="88">
        <v>2015</v>
      </c>
      <c r="B17" s="94">
        <v>1410</v>
      </c>
      <c r="C17" s="97">
        <v>1109</v>
      </c>
      <c r="D17" s="96">
        <v>1719</v>
      </c>
      <c r="E17" s="94">
        <v>1446</v>
      </c>
      <c r="F17" s="97">
        <v>1136</v>
      </c>
      <c r="G17" s="96">
        <v>1766</v>
      </c>
      <c r="H17" s="94">
        <v>1559</v>
      </c>
      <c r="I17" s="97">
        <v>1225</v>
      </c>
      <c r="J17" s="96">
        <v>1904</v>
      </c>
      <c r="L17" s="128"/>
      <c r="Q17" s="61"/>
      <c r="R17" s="61"/>
      <c r="S17" s="61"/>
    </row>
    <row r="18" spans="1:252" ht="15" customHeight="1" x14ac:dyDescent="0.2">
      <c r="A18" s="88">
        <v>2016</v>
      </c>
      <c r="B18" s="94">
        <v>1477</v>
      </c>
      <c r="C18" s="97">
        <v>1201</v>
      </c>
      <c r="D18" s="96">
        <v>1754</v>
      </c>
      <c r="E18" s="94">
        <v>1516</v>
      </c>
      <c r="F18" s="97">
        <v>1227</v>
      </c>
      <c r="G18" s="96">
        <v>1807</v>
      </c>
      <c r="H18" s="94">
        <v>1625</v>
      </c>
      <c r="I18" s="97">
        <v>1315</v>
      </c>
      <c r="J18" s="96">
        <v>1936</v>
      </c>
      <c r="L18" s="128"/>
      <c r="Q18" s="61"/>
      <c r="R18" s="61"/>
      <c r="S18" s="61"/>
    </row>
    <row r="19" spans="1:252" ht="15" customHeight="1" x14ac:dyDescent="0.2">
      <c r="A19" s="118" t="s">
        <v>247</v>
      </c>
      <c r="B19" s="94">
        <v>1461</v>
      </c>
      <c r="C19" s="97">
        <v>1199</v>
      </c>
      <c r="D19" s="96">
        <v>1725</v>
      </c>
      <c r="E19" s="94">
        <v>1500</v>
      </c>
      <c r="F19" s="97">
        <v>1224</v>
      </c>
      <c r="G19" s="96">
        <v>1778</v>
      </c>
      <c r="H19" s="94">
        <v>1588</v>
      </c>
      <c r="I19" s="97">
        <v>1297</v>
      </c>
      <c r="J19" s="96">
        <v>1883</v>
      </c>
      <c r="L19" s="128"/>
      <c r="Q19" s="61"/>
      <c r="R19" s="61"/>
      <c r="S19" s="61"/>
    </row>
    <row r="20" spans="1:252" ht="15" customHeight="1" x14ac:dyDescent="0.2">
      <c r="A20" s="88">
        <v>2018</v>
      </c>
      <c r="B20" s="94">
        <v>1425</v>
      </c>
      <c r="C20" s="97">
        <v>1157</v>
      </c>
      <c r="D20" s="96">
        <v>1711</v>
      </c>
      <c r="E20" s="94">
        <v>1462</v>
      </c>
      <c r="F20" s="97">
        <v>1182</v>
      </c>
      <c r="G20" s="96">
        <v>1763</v>
      </c>
      <c r="H20" s="94">
        <v>1524</v>
      </c>
      <c r="I20" s="97">
        <v>1232</v>
      </c>
      <c r="J20" s="96">
        <v>1837</v>
      </c>
      <c r="L20" s="128"/>
      <c r="Q20" s="61"/>
      <c r="R20" s="61"/>
      <c r="S20" s="61"/>
    </row>
    <row r="21" spans="1:252" ht="15" customHeight="1" x14ac:dyDescent="0.2">
      <c r="A21" s="88">
        <v>2019</v>
      </c>
      <c r="B21" s="94">
        <v>1401</v>
      </c>
      <c r="C21" s="97">
        <v>1146</v>
      </c>
      <c r="D21" s="96">
        <v>1679</v>
      </c>
      <c r="E21" s="94">
        <v>1439</v>
      </c>
      <c r="F21" s="97">
        <v>1172</v>
      </c>
      <c r="G21" s="96">
        <v>1730</v>
      </c>
      <c r="H21" s="94">
        <v>1479</v>
      </c>
      <c r="I21" s="97">
        <v>1204</v>
      </c>
      <c r="J21" s="96">
        <v>1777</v>
      </c>
      <c r="L21" s="128"/>
      <c r="Q21" s="61"/>
      <c r="R21" s="61"/>
      <c r="S21" s="61"/>
    </row>
    <row r="22" spans="1:252" ht="15" customHeight="1" x14ac:dyDescent="0.2">
      <c r="A22" s="88">
        <v>2020</v>
      </c>
      <c r="B22" s="94">
        <v>1427</v>
      </c>
      <c r="C22" s="97">
        <v>1185</v>
      </c>
      <c r="D22" s="96">
        <v>1682</v>
      </c>
      <c r="E22" s="94">
        <v>1466</v>
      </c>
      <c r="F22" s="97">
        <v>1211</v>
      </c>
      <c r="G22" s="96">
        <v>1735</v>
      </c>
      <c r="H22" s="94">
        <v>1507</v>
      </c>
      <c r="I22" s="97">
        <v>1244</v>
      </c>
      <c r="J22" s="96">
        <v>1782</v>
      </c>
      <c r="L22" s="128"/>
      <c r="Q22" s="61"/>
      <c r="R22" s="61"/>
      <c r="S22" s="61"/>
    </row>
    <row r="23" spans="1:252" ht="15" customHeight="1" x14ac:dyDescent="0.2">
      <c r="A23" s="89">
        <v>2021</v>
      </c>
      <c r="B23" s="98">
        <v>1476</v>
      </c>
      <c r="C23" s="99">
        <v>1223</v>
      </c>
      <c r="D23" s="100">
        <v>1751</v>
      </c>
      <c r="E23" s="98">
        <v>1516</v>
      </c>
      <c r="F23" s="99">
        <v>1249</v>
      </c>
      <c r="G23" s="100">
        <v>1804</v>
      </c>
      <c r="H23" s="98">
        <v>1516</v>
      </c>
      <c r="I23" s="99">
        <v>1249</v>
      </c>
      <c r="J23" s="100">
        <v>1804</v>
      </c>
      <c r="L23" s="128"/>
      <c r="Q23" s="61"/>
      <c r="R23" s="61"/>
      <c r="S23" s="61"/>
    </row>
    <row r="24" spans="1:252" s="65" customFormat="1" ht="12.6" customHeight="1" x14ac:dyDescent="0.2">
      <c r="A24" s="1014" t="s">
        <v>237</v>
      </c>
      <c r="B24" s="1014"/>
      <c r="C24" s="1014"/>
      <c r="D24" s="1014"/>
      <c r="E24" s="1014"/>
      <c r="F24" s="1014"/>
      <c r="G24" s="1014"/>
      <c r="H24" s="1014"/>
      <c r="I24" s="1014"/>
      <c r="J24" s="1014"/>
      <c r="K24" s="62"/>
      <c r="L24" s="63"/>
      <c r="M24" s="63"/>
      <c r="N24" s="63"/>
      <c r="O24" s="63"/>
      <c r="P24" s="63"/>
      <c r="Q24" s="63"/>
      <c r="R24" s="63"/>
      <c r="S24" s="64"/>
      <c r="T24" s="62"/>
      <c r="U24" s="63"/>
      <c r="V24" s="63"/>
      <c r="W24" s="63"/>
      <c r="X24" s="63"/>
      <c r="Y24" s="63"/>
      <c r="Z24" s="63"/>
      <c r="AA24" s="63"/>
      <c r="AB24" s="64"/>
      <c r="AC24" s="62"/>
      <c r="AD24" s="63"/>
      <c r="AE24" s="63"/>
      <c r="AF24" s="63"/>
      <c r="AG24" s="63"/>
      <c r="AH24" s="63"/>
      <c r="AI24" s="63"/>
      <c r="AJ24" s="63"/>
      <c r="AK24" s="64"/>
      <c r="AL24" s="62"/>
      <c r="AM24" s="63"/>
      <c r="AN24" s="63"/>
      <c r="AO24" s="63"/>
      <c r="AP24" s="63"/>
      <c r="AQ24" s="63"/>
      <c r="AR24" s="63"/>
      <c r="AS24" s="63"/>
      <c r="AT24" s="64"/>
      <c r="AU24" s="62"/>
      <c r="AV24" s="63"/>
      <c r="AW24" s="63"/>
      <c r="AX24" s="63"/>
      <c r="AY24" s="63"/>
      <c r="AZ24" s="63"/>
      <c r="BA24" s="63"/>
      <c r="BB24" s="63"/>
      <c r="BC24" s="64"/>
      <c r="BD24" s="62"/>
      <c r="BE24" s="63"/>
      <c r="BF24" s="63"/>
      <c r="BG24" s="63"/>
      <c r="BH24" s="63"/>
      <c r="BI24" s="63"/>
      <c r="BJ24" s="63"/>
      <c r="BK24" s="63"/>
      <c r="BL24" s="64"/>
      <c r="BM24" s="62"/>
      <c r="BN24" s="63"/>
      <c r="BO24" s="63"/>
      <c r="BP24" s="63"/>
      <c r="BQ24" s="63"/>
      <c r="BR24" s="63"/>
      <c r="BS24" s="63"/>
      <c r="BT24" s="63"/>
      <c r="BU24" s="64"/>
      <c r="BV24" s="62"/>
      <c r="BW24" s="63"/>
      <c r="BX24" s="63"/>
      <c r="BY24" s="63"/>
      <c r="BZ24" s="63"/>
      <c r="CA24" s="63"/>
      <c r="CB24" s="63"/>
      <c r="CC24" s="63"/>
      <c r="CD24" s="64"/>
      <c r="CE24" s="62"/>
      <c r="CF24" s="63"/>
      <c r="CG24" s="63"/>
      <c r="CH24" s="63"/>
      <c r="CI24" s="63"/>
      <c r="CJ24" s="63"/>
      <c r="CK24" s="63"/>
      <c r="CL24" s="63"/>
      <c r="CM24" s="64"/>
      <c r="CN24" s="62"/>
      <c r="CO24" s="63"/>
      <c r="CP24" s="63"/>
      <c r="CQ24" s="63"/>
      <c r="CR24" s="63"/>
      <c r="CS24" s="63"/>
      <c r="CT24" s="63"/>
      <c r="CU24" s="63"/>
      <c r="CV24" s="64"/>
      <c r="CW24" s="62"/>
      <c r="CX24" s="63"/>
      <c r="CY24" s="63"/>
      <c r="CZ24" s="63"/>
      <c r="DA24" s="63"/>
      <c r="DB24" s="63"/>
      <c r="DC24" s="63"/>
      <c r="DD24" s="63"/>
      <c r="DE24" s="64"/>
      <c r="DF24" s="62"/>
      <c r="DG24" s="63"/>
      <c r="DH24" s="63"/>
      <c r="DI24" s="63"/>
      <c r="DJ24" s="63"/>
      <c r="DK24" s="63"/>
      <c r="DL24" s="63"/>
      <c r="DM24" s="63"/>
      <c r="DN24" s="64"/>
      <c r="DO24" s="62"/>
      <c r="DP24" s="63"/>
      <c r="DQ24" s="63"/>
      <c r="DR24" s="63"/>
      <c r="DS24" s="63"/>
      <c r="DT24" s="63"/>
      <c r="DU24" s="63"/>
      <c r="DV24" s="63"/>
      <c r="DW24" s="64"/>
      <c r="DX24" s="62"/>
      <c r="DY24" s="63"/>
      <c r="DZ24" s="63"/>
      <c r="EA24" s="63"/>
      <c r="EB24" s="63"/>
      <c r="EC24" s="63"/>
      <c r="ED24" s="63"/>
      <c r="EE24" s="63"/>
      <c r="EF24" s="64"/>
      <c r="EG24" s="62"/>
      <c r="EH24" s="63"/>
      <c r="EI24" s="63"/>
      <c r="EJ24" s="63"/>
      <c r="EK24" s="63"/>
      <c r="EL24" s="63"/>
      <c r="EM24" s="63"/>
      <c r="EN24" s="63"/>
      <c r="EO24" s="64"/>
      <c r="EP24" s="62"/>
      <c r="EQ24" s="63"/>
      <c r="ER24" s="63"/>
      <c r="ES24" s="63"/>
      <c r="ET24" s="63"/>
      <c r="EU24" s="63"/>
      <c r="EV24" s="63"/>
      <c r="EW24" s="63"/>
      <c r="EX24" s="64"/>
      <c r="EY24" s="62"/>
      <c r="EZ24" s="63"/>
      <c r="FA24" s="63"/>
      <c r="FB24" s="63"/>
      <c r="FC24" s="63"/>
      <c r="FD24" s="63"/>
      <c r="FE24" s="63"/>
      <c r="FF24" s="63"/>
      <c r="FG24" s="64"/>
      <c r="FH24" s="62"/>
      <c r="FI24" s="63"/>
      <c r="FJ24" s="63"/>
      <c r="FK24" s="63"/>
      <c r="FL24" s="63"/>
      <c r="FM24" s="63"/>
      <c r="FN24" s="63"/>
      <c r="FO24" s="63"/>
      <c r="FP24" s="64"/>
      <c r="FQ24" s="62"/>
      <c r="FR24" s="63"/>
      <c r="FS24" s="63"/>
      <c r="FT24" s="63"/>
      <c r="FU24" s="63"/>
      <c r="FV24" s="63"/>
      <c r="FW24" s="63"/>
      <c r="FX24" s="63"/>
      <c r="FY24" s="64"/>
      <c r="FZ24" s="62"/>
      <c r="GA24" s="63"/>
      <c r="GB24" s="63"/>
      <c r="GC24" s="63"/>
      <c r="GD24" s="63"/>
      <c r="GE24" s="63"/>
      <c r="GF24" s="63"/>
      <c r="GG24" s="63"/>
      <c r="GH24" s="64"/>
      <c r="GI24" s="62"/>
      <c r="GJ24" s="63"/>
      <c r="GK24" s="63"/>
      <c r="GL24" s="63"/>
      <c r="GM24" s="63"/>
      <c r="GN24" s="63"/>
      <c r="GO24" s="63"/>
      <c r="GP24" s="63"/>
      <c r="GQ24" s="64"/>
      <c r="GR24" s="62"/>
      <c r="GS24" s="63"/>
      <c r="GT24" s="63"/>
      <c r="GU24" s="63"/>
      <c r="GV24" s="63"/>
      <c r="GW24" s="63"/>
      <c r="GX24" s="63"/>
      <c r="GY24" s="63"/>
      <c r="GZ24" s="64"/>
      <c r="HA24" s="62"/>
      <c r="HB24" s="63"/>
      <c r="HC24" s="63"/>
      <c r="HD24" s="63"/>
      <c r="HE24" s="63"/>
      <c r="HF24" s="63"/>
      <c r="HG24" s="63"/>
      <c r="HH24" s="63"/>
      <c r="HI24" s="64"/>
      <c r="HJ24" s="62"/>
      <c r="HK24" s="63"/>
      <c r="HL24" s="63"/>
      <c r="HM24" s="63"/>
      <c r="HN24" s="63"/>
      <c r="HO24" s="63"/>
      <c r="HP24" s="63"/>
      <c r="HQ24" s="63"/>
      <c r="HR24" s="64"/>
      <c r="HS24" s="62"/>
      <c r="HT24" s="63"/>
      <c r="HU24" s="63"/>
      <c r="HV24" s="63"/>
      <c r="HW24" s="63"/>
      <c r="HX24" s="63"/>
      <c r="HY24" s="63"/>
      <c r="HZ24" s="63"/>
      <c r="IA24" s="64"/>
      <c r="IB24" s="62"/>
      <c r="IC24" s="63"/>
      <c r="ID24" s="63"/>
      <c r="IE24" s="63"/>
      <c r="IF24" s="63"/>
      <c r="IG24" s="63"/>
      <c r="IH24" s="63"/>
      <c r="II24" s="63"/>
      <c r="IJ24" s="64"/>
      <c r="IK24" s="62"/>
      <c r="IL24" s="63"/>
      <c r="IM24" s="63"/>
      <c r="IN24" s="63"/>
    </row>
    <row r="25" spans="1:252" s="65" customFormat="1" ht="12.6" customHeight="1" x14ac:dyDescent="0.2">
      <c r="A25" s="442" t="s">
        <v>234</v>
      </c>
      <c r="B25" s="444"/>
      <c r="C25" s="444"/>
      <c r="D25" s="444"/>
      <c r="E25" s="444"/>
      <c r="F25" s="444"/>
      <c r="G25" s="444"/>
      <c r="H25" s="444"/>
      <c r="I25" s="444"/>
      <c r="J25" s="444"/>
      <c r="K25" s="62"/>
      <c r="L25" s="63"/>
      <c r="M25" s="63"/>
      <c r="N25" s="63"/>
      <c r="O25" s="63"/>
      <c r="P25" s="63"/>
      <c r="Q25" s="63"/>
      <c r="R25" s="63"/>
      <c r="S25" s="64"/>
      <c r="T25" s="62"/>
      <c r="U25" s="63"/>
      <c r="V25" s="63"/>
      <c r="W25" s="63"/>
      <c r="X25" s="63"/>
      <c r="Y25" s="63"/>
      <c r="Z25" s="63"/>
      <c r="AA25" s="63"/>
      <c r="AB25" s="64"/>
      <c r="AC25" s="62"/>
      <c r="AD25" s="63"/>
      <c r="AE25" s="63"/>
      <c r="AF25" s="63"/>
      <c r="AG25" s="63"/>
      <c r="AH25" s="63"/>
      <c r="AI25" s="63"/>
      <c r="AJ25" s="63"/>
      <c r="AK25" s="64"/>
      <c r="AL25" s="62"/>
      <c r="AM25" s="63"/>
      <c r="AN25" s="63"/>
      <c r="AO25" s="63"/>
      <c r="AP25" s="63"/>
      <c r="AQ25" s="63"/>
      <c r="AR25" s="63"/>
      <c r="AS25" s="63"/>
      <c r="AT25" s="64"/>
      <c r="AU25" s="62"/>
      <c r="AV25" s="63"/>
      <c r="AW25" s="63"/>
      <c r="AX25" s="63"/>
      <c r="AY25" s="63"/>
      <c r="AZ25" s="63"/>
      <c r="BA25" s="63"/>
      <c r="BB25" s="63"/>
      <c r="BC25" s="64"/>
      <c r="BD25" s="62"/>
      <c r="BE25" s="63"/>
      <c r="BF25" s="63"/>
      <c r="BG25" s="63"/>
      <c r="BH25" s="63"/>
      <c r="BI25" s="63"/>
      <c r="BJ25" s="63"/>
      <c r="BK25" s="63"/>
      <c r="BL25" s="64"/>
      <c r="BM25" s="62"/>
      <c r="BN25" s="63"/>
      <c r="BO25" s="63"/>
      <c r="BP25" s="63"/>
      <c r="BQ25" s="63"/>
      <c r="BR25" s="63"/>
      <c r="BS25" s="63"/>
      <c r="BT25" s="63"/>
      <c r="BU25" s="64"/>
      <c r="BV25" s="62"/>
      <c r="BW25" s="63"/>
      <c r="BX25" s="63"/>
      <c r="BY25" s="63"/>
      <c r="BZ25" s="63"/>
      <c r="CA25" s="63"/>
      <c r="CB25" s="63"/>
      <c r="CC25" s="63"/>
      <c r="CD25" s="64"/>
      <c r="CE25" s="62"/>
      <c r="CF25" s="63"/>
      <c r="CG25" s="63"/>
      <c r="CH25" s="63"/>
      <c r="CI25" s="63"/>
      <c r="CJ25" s="63"/>
      <c r="CK25" s="63"/>
      <c r="CL25" s="63"/>
      <c r="CM25" s="64"/>
      <c r="CN25" s="62"/>
      <c r="CO25" s="63"/>
      <c r="CP25" s="63"/>
      <c r="CQ25" s="63"/>
      <c r="CR25" s="63"/>
      <c r="CS25" s="63"/>
      <c r="CT25" s="63"/>
      <c r="CU25" s="63"/>
      <c r="CV25" s="64"/>
      <c r="CW25" s="62"/>
      <c r="CX25" s="63"/>
      <c r="CY25" s="63"/>
      <c r="CZ25" s="63"/>
      <c r="DA25" s="63"/>
      <c r="DB25" s="63"/>
      <c r="DC25" s="63"/>
      <c r="DD25" s="63"/>
      <c r="DE25" s="64"/>
      <c r="DF25" s="62"/>
      <c r="DG25" s="63"/>
      <c r="DH25" s="63"/>
      <c r="DI25" s="63"/>
      <c r="DJ25" s="63"/>
      <c r="DK25" s="63"/>
      <c r="DL25" s="63"/>
      <c r="DM25" s="63"/>
      <c r="DN25" s="64"/>
      <c r="DO25" s="62"/>
      <c r="DP25" s="63"/>
      <c r="DQ25" s="63"/>
      <c r="DR25" s="63"/>
      <c r="DS25" s="63"/>
      <c r="DT25" s="63"/>
      <c r="DU25" s="63"/>
      <c r="DV25" s="63"/>
      <c r="DW25" s="64"/>
      <c r="DX25" s="62"/>
      <c r="DY25" s="63"/>
      <c r="DZ25" s="63"/>
      <c r="EA25" s="63"/>
      <c r="EB25" s="63"/>
      <c r="EC25" s="63"/>
      <c r="ED25" s="63"/>
      <c r="EE25" s="63"/>
      <c r="EF25" s="64"/>
      <c r="EG25" s="62"/>
      <c r="EH25" s="63"/>
      <c r="EI25" s="63"/>
      <c r="EJ25" s="63"/>
      <c r="EK25" s="63"/>
      <c r="EL25" s="63"/>
      <c r="EM25" s="63"/>
      <c r="EN25" s="63"/>
      <c r="EO25" s="64"/>
      <c r="EP25" s="62"/>
      <c r="EQ25" s="63"/>
      <c r="ER25" s="63"/>
      <c r="ES25" s="63"/>
      <c r="ET25" s="63"/>
      <c r="EU25" s="63"/>
      <c r="EV25" s="63"/>
      <c r="EW25" s="63"/>
      <c r="EX25" s="64"/>
      <c r="EY25" s="62"/>
      <c r="EZ25" s="63"/>
      <c r="FA25" s="63"/>
      <c r="FB25" s="63"/>
      <c r="FC25" s="63"/>
      <c r="FD25" s="63"/>
      <c r="FE25" s="63"/>
      <c r="FF25" s="63"/>
      <c r="FG25" s="64"/>
      <c r="FH25" s="62"/>
      <c r="FI25" s="63"/>
      <c r="FJ25" s="63"/>
      <c r="FK25" s="63"/>
      <c r="FL25" s="63"/>
      <c r="FM25" s="63"/>
      <c r="FN25" s="63"/>
      <c r="FO25" s="63"/>
      <c r="FP25" s="64"/>
      <c r="FQ25" s="62"/>
      <c r="FR25" s="63"/>
      <c r="FS25" s="63"/>
      <c r="FT25" s="63"/>
      <c r="FU25" s="63"/>
      <c r="FV25" s="63"/>
      <c r="FW25" s="63"/>
      <c r="FX25" s="63"/>
      <c r="FY25" s="64"/>
      <c r="FZ25" s="62"/>
      <c r="GA25" s="63"/>
      <c r="GB25" s="63"/>
      <c r="GC25" s="63"/>
      <c r="GD25" s="63"/>
      <c r="GE25" s="63"/>
      <c r="GF25" s="63"/>
      <c r="GG25" s="63"/>
      <c r="GH25" s="64"/>
      <c r="GI25" s="62"/>
      <c r="GJ25" s="63"/>
      <c r="GK25" s="63"/>
      <c r="GL25" s="63"/>
      <c r="GM25" s="63"/>
      <c r="GN25" s="63"/>
      <c r="GO25" s="63"/>
      <c r="GP25" s="63"/>
      <c r="GQ25" s="64"/>
      <c r="GR25" s="62"/>
      <c r="GS25" s="63"/>
      <c r="GT25" s="63"/>
      <c r="GU25" s="63"/>
      <c r="GV25" s="63"/>
      <c r="GW25" s="63"/>
      <c r="GX25" s="63"/>
      <c r="GY25" s="63"/>
      <c r="GZ25" s="64"/>
      <c r="HA25" s="62"/>
      <c r="HB25" s="63"/>
      <c r="HC25" s="63"/>
      <c r="HD25" s="63"/>
      <c r="HE25" s="63"/>
      <c r="HF25" s="63"/>
      <c r="HG25" s="63"/>
      <c r="HH25" s="63"/>
      <c r="HI25" s="64"/>
      <c r="HJ25" s="62"/>
      <c r="HK25" s="63"/>
      <c r="HL25" s="63"/>
      <c r="HM25" s="63"/>
      <c r="HN25" s="63"/>
      <c r="HO25" s="63"/>
      <c r="HP25" s="63"/>
      <c r="HQ25" s="63"/>
      <c r="HR25" s="64"/>
      <c r="HS25" s="62"/>
      <c r="HT25" s="63"/>
      <c r="HU25" s="63"/>
      <c r="HV25" s="63"/>
      <c r="HW25" s="63"/>
      <c r="HX25" s="63"/>
      <c r="HY25" s="63"/>
      <c r="HZ25" s="63"/>
      <c r="IA25" s="64"/>
      <c r="IB25" s="62"/>
      <c r="IC25" s="63"/>
      <c r="ID25" s="63"/>
      <c r="IE25" s="63"/>
      <c r="IF25" s="63"/>
      <c r="IG25" s="63"/>
      <c r="IH25" s="63"/>
      <c r="II25" s="63"/>
      <c r="IJ25" s="64"/>
      <c r="IK25" s="62"/>
      <c r="IL25" s="63"/>
      <c r="IM25" s="63"/>
      <c r="IN25" s="63"/>
    </row>
    <row r="26" spans="1:252" s="65" customFormat="1" ht="24.75" customHeight="1" x14ac:dyDescent="0.25">
      <c r="A26" s="1015" t="s">
        <v>1907</v>
      </c>
      <c r="B26" s="1015"/>
      <c r="C26" s="1015"/>
      <c r="D26" s="1015"/>
      <c r="E26" s="1015"/>
      <c r="F26" s="1015"/>
      <c r="G26" s="1015"/>
      <c r="H26" s="1015"/>
      <c r="I26" s="1015"/>
      <c r="J26" s="1015"/>
      <c r="K26" s="63"/>
      <c r="L26" s="63"/>
      <c r="M26" s="63"/>
      <c r="N26" s="64"/>
      <c r="O26" s="1009"/>
      <c r="P26" s="1016"/>
      <c r="Q26" s="1016"/>
      <c r="R26" s="1016"/>
      <c r="S26" s="1016"/>
      <c r="T26" s="1016"/>
      <c r="U26" s="1016"/>
      <c r="V26" s="1016"/>
      <c r="W26" s="1016"/>
      <c r="X26" s="1009"/>
      <c r="Y26" s="1010"/>
      <c r="Z26" s="1010"/>
      <c r="AA26" s="1010"/>
      <c r="AB26" s="1010"/>
      <c r="AC26" s="1010"/>
      <c r="AD26" s="1010"/>
      <c r="AE26" s="1010"/>
      <c r="AF26" s="1010"/>
      <c r="AG26" s="1009"/>
      <c r="AH26" s="1010"/>
      <c r="AI26" s="1010"/>
      <c r="AJ26" s="1010"/>
      <c r="AK26" s="1010"/>
      <c r="AL26" s="1010"/>
      <c r="AM26" s="1010"/>
      <c r="AN26" s="1010"/>
      <c r="AO26" s="1010"/>
      <c r="AP26" s="1009"/>
      <c r="AQ26" s="1010"/>
      <c r="AR26" s="1010"/>
      <c r="AS26" s="1010"/>
      <c r="AT26" s="1010"/>
      <c r="AU26" s="1010"/>
      <c r="AV26" s="1010"/>
      <c r="AW26" s="1010"/>
      <c r="AX26" s="1010"/>
      <c r="AY26" s="1009"/>
      <c r="AZ26" s="1010"/>
      <c r="BA26" s="1010"/>
      <c r="BB26" s="1010"/>
      <c r="BC26" s="1010"/>
      <c r="BD26" s="1010"/>
      <c r="BE26" s="1010"/>
      <c r="BF26" s="1010"/>
      <c r="BG26" s="1010"/>
      <c r="BH26" s="1009"/>
      <c r="BI26" s="1010"/>
      <c r="BJ26" s="1010"/>
      <c r="BK26" s="1010"/>
      <c r="BL26" s="1010"/>
      <c r="BM26" s="1010"/>
      <c r="BN26" s="1010"/>
      <c r="BO26" s="1010"/>
      <c r="BP26" s="1010"/>
      <c r="BQ26" s="1009"/>
      <c r="BR26" s="1010"/>
      <c r="BS26" s="1010"/>
      <c r="BT26" s="1010"/>
      <c r="BU26" s="1010"/>
      <c r="BV26" s="1010"/>
      <c r="BW26" s="1010"/>
      <c r="BX26" s="1010"/>
      <c r="BY26" s="1010"/>
      <c r="BZ26" s="1009"/>
      <c r="CA26" s="1010"/>
      <c r="CB26" s="1010"/>
      <c r="CC26" s="1010"/>
      <c r="CD26" s="1010"/>
      <c r="CE26" s="1010"/>
      <c r="CF26" s="1010"/>
      <c r="CG26" s="1010"/>
      <c r="CH26" s="1010"/>
      <c r="CI26" s="1009"/>
      <c r="CJ26" s="1010"/>
      <c r="CK26" s="1010"/>
      <c r="CL26" s="1010"/>
      <c r="CM26" s="1010"/>
      <c r="CN26" s="1010"/>
      <c r="CO26" s="1010"/>
      <c r="CP26" s="1010"/>
      <c r="CQ26" s="1010"/>
      <c r="CR26" s="1009"/>
      <c r="CS26" s="1010"/>
      <c r="CT26" s="1010"/>
      <c r="CU26" s="1010"/>
      <c r="CV26" s="1010"/>
      <c r="CW26" s="1010"/>
      <c r="CX26" s="1010"/>
      <c r="CY26" s="1010"/>
      <c r="CZ26" s="1010"/>
      <c r="DA26" s="1009"/>
      <c r="DB26" s="1010"/>
      <c r="DC26" s="1010"/>
      <c r="DD26" s="1010"/>
      <c r="DE26" s="1010"/>
      <c r="DF26" s="1010"/>
      <c r="DG26" s="1010"/>
      <c r="DH26" s="1010"/>
      <c r="DI26" s="1010"/>
      <c r="DJ26" s="1009"/>
      <c r="DK26" s="1010"/>
      <c r="DL26" s="1010"/>
      <c r="DM26" s="1010"/>
      <c r="DN26" s="1010"/>
      <c r="DO26" s="1010"/>
      <c r="DP26" s="1010"/>
      <c r="DQ26" s="1010"/>
      <c r="DR26" s="1010"/>
      <c r="DS26" s="1009"/>
      <c r="DT26" s="1010"/>
      <c r="DU26" s="1010"/>
      <c r="DV26" s="1010"/>
      <c r="DW26" s="1010"/>
      <c r="DX26" s="1010"/>
      <c r="DY26" s="1010"/>
      <c r="DZ26" s="1010"/>
      <c r="EA26" s="1010"/>
      <c r="EB26" s="1009"/>
      <c r="EC26" s="1010"/>
      <c r="ED26" s="1010"/>
      <c r="EE26" s="1010"/>
      <c r="EF26" s="1010"/>
      <c r="EG26" s="1010"/>
      <c r="EH26" s="1010"/>
      <c r="EI26" s="1010"/>
      <c r="EJ26" s="1010"/>
      <c r="EK26" s="1009"/>
      <c r="EL26" s="1010"/>
      <c r="EM26" s="1010"/>
      <c r="EN26" s="1010"/>
      <c r="EO26" s="1010"/>
      <c r="EP26" s="1010"/>
      <c r="EQ26" s="1010"/>
      <c r="ER26" s="1010"/>
      <c r="ES26" s="1010"/>
      <c r="ET26" s="1009"/>
      <c r="EU26" s="1010"/>
      <c r="EV26" s="1010"/>
      <c r="EW26" s="1010"/>
      <c r="EX26" s="1010"/>
      <c r="EY26" s="1010"/>
      <c r="EZ26" s="1010"/>
      <c r="FA26" s="1010"/>
      <c r="FB26" s="1010"/>
      <c r="FC26" s="1009"/>
      <c r="FD26" s="1010"/>
      <c r="FE26" s="1010"/>
      <c r="FF26" s="1010"/>
      <c r="FG26" s="1010"/>
      <c r="FH26" s="1010"/>
      <c r="FI26" s="1010"/>
      <c r="FJ26" s="1010"/>
      <c r="FK26" s="1010"/>
      <c r="FL26" s="1009"/>
      <c r="FM26" s="1010"/>
      <c r="FN26" s="1010"/>
      <c r="FO26" s="1010"/>
      <c r="FP26" s="1010"/>
      <c r="FQ26" s="1010"/>
      <c r="FR26" s="1010"/>
      <c r="FS26" s="1010"/>
      <c r="FT26" s="1010"/>
      <c r="FU26" s="1009"/>
      <c r="FV26" s="1010"/>
      <c r="FW26" s="1010"/>
      <c r="FX26" s="1010"/>
      <c r="FY26" s="1010"/>
      <c r="FZ26" s="1010"/>
      <c r="GA26" s="1010"/>
      <c r="GB26" s="1010"/>
      <c r="GC26" s="1010"/>
      <c r="GD26" s="1009"/>
      <c r="GE26" s="1010"/>
      <c r="GF26" s="1010"/>
      <c r="GG26" s="1010"/>
      <c r="GH26" s="1010"/>
      <c r="GI26" s="1010"/>
      <c r="GJ26" s="1010"/>
      <c r="GK26" s="1010"/>
      <c r="GL26" s="1010"/>
      <c r="GM26" s="1009"/>
      <c r="GN26" s="1010"/>
      <c r="GO26" s="1010"/>
      <c r="GP26" s="1010"/>
      <c r="GQ26" s="1010"/>
      <c r="GR26" s="1010"/>
      <c r="GS26" s="1010"/>
      <c r="GT26" s="1010"/>
      <c r="GU26" s="1010"/>
      <c r="GV26" s="1009"/>
      <c r="GW26" s="1010"/>
      <c r="GX26" s="1010"/>
      <c r="GY26" s="1010"/>
      <c r="GZ26" s="1010"/>
      <c r="HA26" s="1010"/>
      <c r="HB26" s="1010"/>
      <c r="HC26" s="1010"/>
      <c r="HD26" s="1010"/>
      <c r="HE26" s="1009"/>
      <c r="HF26" s="1010"/>
      <c r="HG26" s="1010"/>
      <c r="HH26" s="1010"/>
      <c r="HI26" s="1010"/>
      <c r="HJ26" s="1010"/>
      <c r="HK26" s="1010"/>
      <c r="HL26" s="1010"/>
      <c r="HM26" s="1010"/>
      <c r="HN26" s="1009"/>
      <c r="HO26" s="1010"/>
      <c r="HP26" s="1010"/>
      <c r="HQ26" s="1010"/>
      <c r="HR26" s="1010"/>
      <c r="HS26" s="1010"/>
      <c r="HT26" s="1010"/>
      <c r="HU26" s="1010"/>
      <c r="HV26" s="1010"/>
      <c r="HW26" s="1009"/>
      <c r="HX26" s="1010"/>
      <c r="HY26" s="1010"/>
      <c r="HZ26" s="1010"/>
      <c r="IA26" s="1010"/>
      <c r="IB26" s="1010"/>
      <c r="IC26" s="1010"/>
      <c r="ID26" s="1010"/>
      <c r="IE26" s="1010"/>
      <c r="IF26" s="1009"/>
      <c r="IG26" s="1010"/>
      <c r="IH26" s="1010"/>
      <c r="II26" s="1010"/>
      <c r="IJ26" s="1010"/>
      <c r="IK26" s="1010"/>
      <c r="IL26" s="1010"/>
      <c r="IM26" s="1010"/>
      <c r="IN26" s="1010"/>
      <c r="IO26" s="1009"/>
      <c r="IP26" s="1010"/>
      <c r="IQ26" s="1010"/>
      <c r="IR26" s="1010"/>
    </row>
    <row r="27" spans="1:252" s="65" customFormat="1" ht="12.6" customHeight="1" x14ac:dyDescent="0.2">
      <c r="A27" s="1005" t="s">
        <v>270</v>
      </c>
      <c r="B27" s="1005"/>
      <c r="C27" s="1005"/>
      <c r="D27" s="1005"/>
      <c r="E27" s="1005"/>
      <c r="F27" s="1005"/>
      <c r="G27" s="1005"/>
      <c r="H27" s="1005"/>
      <c r="I27" s="1005"/>
      <c r="J27" s="1005"/>
      <c r="K27" s="63"/>
      <c r="L27" s="63"/>
      <c r="M27" s="63"/>
      <c r="N27" s="64"/>
      <c r="O27" s="39"/>
      <c r="P27" s="63"/>
      <c r="Q27" s="63"/>
      <c r="R27" s="63"/>
      <c r="S27" s="63"/>
      <c r="T27" s="63"/>
      <c r="U27" s="63"/>
      <c r="V27" s="63"/>
      <c r="W27" s="64"/>
      <c r="X27" s="39"/>
      <c r="Y27" s="63"/>
      <c r="Z27" s="63"/>
      <c r="AA27" s="63"/>
      <c r="AB27" s="63"/>
      <c r="AC27" s="63"/>
      <c r="AD27" s="63"/>
      <c r="AE27" s="63"/>
      <c r="AF27" s="64"/>
      <c r="AG27" s="39"/>
      <c r="AH27" s="63"/>
      <c r="AI27" s="63"/>
      <c r="AJ27" s="63"/>
      <c r="AK27" s="63"/>
      <c r="AL27" s="63"/>
      <c r="AM27" s="63"/>
      <c r="AN27" s="63"/>
      <c r="AO27" s="64"/>
      <c r="AP27" s="39"/>
      <c r="AQ27" s="63"/>
      <c r="AR27" s="63"/>
      <c r="AS27" s="63"/>
      <c r="AT27" s="63"/>
      <c r="AU27" s="63"/>
      <c r="AV27" s="63"/>
      <c r="AW27" s="63"/>
      <c r="AX27" s="64"/>
      <c r="AY27" s="39"/>
      <c r="AZ27" s="63"/>
      <c r="BA27" s="63"/>
      <c r="BB27" s="63"/>
      <c r="BC27" s="63"/>
      <c r="BD27" s="63"/>
      <c r="BE27" s="63"/>
      <c r="BF27" s="63"/>
      <c r="BG27" s="64"/>
      <c r="BH27" s="39"/>
      <c r="BI27" s="63"/>
      <c r="BJ27" s="63"/>
      <c r="BK27" s="63"/>
      <c r="BL27" s="63"/>
      <c r="BM27" s="63"/>
      <c r="BN27" s="63"/>
      <c r="BO27" s="63"/>
      <c r="BP27" s="64"/>
      <c r="BQ27" s="39"/>
      <c r="BR27" s="63"/>
      <c r="BS27" s="63"/>
      <c r="BT27" s="63"/>
      <c r="BU27" s="63"/>
      <c r="BV27" s="63"/>
      <c r="BW27" s="63"/>
      <c r="BX27" s="63"/>
      <c r="BY27" s="64"/>
      <c r="BZ27" s="39"/>
      <c r="CA27" s="63"/>
      <c r="CB27" s="63"/>
      <c r="CC27" s="63"/>
      <c r="CD27" s="63"/>
      <c r="CE27" s="63"/>
      <c r="CF27" s="63"/>
      <c r="CG27" s="63"/>
      <c r="CH27" s="64"/>
      <c r="CI27" s="39"/>
      <c r="CJ27" s="63"/>
      <c r="CK27" s="63"/>
      <c r="CL27" s="63"/>
      <c r="CM27" s="63"/>
      <c r="CN27" s="63"/>
      <c r="CO27" s="63"/>
      <c r="CP27" s="63"/>
      <c r="CQ27" s="64"/>
      <c r="CR27" s="39"/>
      <c r="CS27" s="63"/>
      <c r="CT27" s="63"/>
      <c r="CU27" s="63"/>
      <c r="CV27" s="63"/>
      <c r="CW27" s="63"/>
      <c r="CX27" s="63"/>
      <c r="CY27" s="63"/>
      <c r="CZ27" s="64"/>
      <c r="DA27" s="39"/>
      <c r="DB27" s="63"/>
      <c r="DC27" s="63"/>
      <c r="DD27" s="63"/>
      <c r="DE27" s="63"/>
      <c r="DF27" s="63"/>
      <c r="DG27" s="63"/>
      <c r="DH27" s="63"/>
      <c r="DI27" s="64"/>
      <c r="DJ27" s="39"/>
      <c r="DK27" s="63"/>
      <c r="DL27" s="63"/>
      <c r="DM27" s="63"/>
      <c r="DN27" s="63"/>
      <c r="DO27" s="63"/>
      <c r="DP27" s="63"/>
      <c r="DQ27" s="63"/>
      <c r="DR27" s="64"/>
      <c r="DS27" s="39"/>
      <c r="DT27" s="63"/>
      <c r="DU27" s="63"/>
      <c r="DV27" s="63"/>
      <c r="DW27" s="63"/>
      <c r="DX27" s="63"/>
      <c r="DY27" s="63"/>
      <c r="DZ27" s="63"/>
      <c r="EA27" s="64"/>
      <c r="EB27" s="39"/>
      <c r="EC27" s="63"/>
      <c r="ED27" s="63"/>
      <c r="EE27" s="63"/>
      <c r="EF27" s="63"/>
      <c r="EG27" s="63"/>
      <c r="EH27" s="63"/>
      <c r="EI27" s="63"/>
      <c r="EJ27" s="64"/>
      <c r="EK27" s="39"/>
      <c r="EL27" s="63"/>
      <c r="EM27" s="63"/>
      <c r="EN27" s="63"/>
      <c r="EO27" s="63"/>
      <c r="EP27" s="63"/>
      <c r="EQ27" s="63"/>
      <c r="ER27" s="63"/>
      <c r="ES27" s="64"/>
      <c r="ET27" s="39"/>
      <c r="EU27" s="63"/>
      <c r="EV27" s="63"/>
      <c r="EW27" s="63"/>
      <c r="EX27" s="63"/>
      <c r="EY27" s="63"/>
      <c r="EZ27" s="63"/>
      <c r="FA27" s="63"/>
      <c r="FB27" s="64"/>
      <c r="FC27" s="39"/>
      <c r="FD27" s="63"/>
      <c r="FE27" s="63"/>
      <c r="FF27" s="63"/>
      <c r="FG27" s="63"/>
      <c r="FH27" s="63"/>
      <c r="FI27" s="63"/>
      <c r="FJ27" s="63"/>
      <c r="FK27" s="64"/>
      <c r="FL27" s="39"/>
      <c r="FM27" s="63"/>
      <c r="FN27" s="63"/>
      <c r="FO27" s="63"/>
      <c r="FP27" s="63"/>
      <c r="FQ27" s="63"/>
      <c r="FR27" s="63"/>
      <c r="FS27" s="63"/>
      <c r="FT27" s="64"/>
      <c r="FU27" s="39"/>
      <c r="FV27" s="63"/>
      <c r="FW27" s="63"/>
      <c r="FX27" s="63"/>
      <c r="FY27" s="63"/>
      <c r="FZ27" s="63"/>
      <c r="GA27" s="63"/>
      <c r="GB27" s="63"/>
      <c r="GC27" s="64"/>
      <c r="GD27" s="39"/>
      <c r="GE27" s="63"/>
      <c r="GF27" s="63"/>
      <c r="GG27" s="63"/>
      <c r="GH27" s="63"/>
      <c r="GI27" s="63"/>
      <c r="GJ27" s="63"/>
      <c r="GK27" s="63"/>
      <c r="GL27" s="64"/>
      <c r="GM27" s="39"/>
      <c r="GN27" s="63"/>
      <c r="GO27" s="63"/>
      <c r="GP27" s="63"/>
      <c r="GQ27" s="63"/>
      <c r="GR27" s="63"/>
      <c r="GS27" s="63"/>
      <c r="GT27" s="63"/>
      <c r="GU27" s="64"/>
      <c r="GV27" s="39"/>
      <c r="GW27" s="63"/>
      <c r="GX27" s="63"/>
      <c r="GY27" s="63"/>
      <c r="GZ27" s="63"/>
      <c r="HA27" s="63"/>
      <c r="HB27" s="63"/>
      <c r="HC27" s="63"/>
      <c r="HD27" s="64"/>
      <c r="HE27" s="39"/>
      <c r="HF27" s="63"/>
      <c r="HG27" s="63"/>
      <c r="HH27" s="63"/>
      <c r="HI27" s="63"/>
      <c r="HJ27" s="63"/>
      <c r="HK27" s="63"/>
      <c r="HL27" s="63"/>
      <c r="HM27" s="64"/>
      <c r="HN27" s="39"/>
      <c r="HO27" s="63"/>
      <c r="HP27" s="63"/>
      <c r="HQ27" s="63"/>
      <c r="HR27" s="63"/>
      <c r="HS27" s="63"/>
      <c r="HT27" s="63"/>
      <c r="HU27" s="63"/>
      <c r="HV27" s="64"/>
      <c r="HW27" s="39"/>
      <c r="HX27" s="63"/>
      <c r="HY27" s="63"/>
      <c r="HZ27" s="63"/>
      <c r="IA27" s="63"/>
      <c r="IB27" s="63"/>
      <c r="IC27" s="63"/>
      <c r="ID27" s="63"/>
      <c r="IE27" s="64"/>
      <c r="IF27" s="39"/>
      <c r="IG27" s="63"/>
      <c r="IH27" s="63"/>
      <c r="II27" s="63"/>
      <c r="IJ27" s="63"/>
      <c r="IK27" s="63"/>
      <c r="IL27" s="63"/>
      <c r="IM27" s="63"/>
      <c r="IN27" s="64"/>
      <c r="IO27" s="39"/>
      <c r="IP27" s="63"/>
      <c r="IQ27" s="63"/>
      <c r="IR27" s="63"/>
    </row>
    <row r="28" spans="1:252" s="65" customFormat="1" ht="12.6" customHeight="1" x14ac:dyDescent="0.2">
      <c r="A28" s="1005" t="s">
        <v>1810</v>
      </c>
      <c r="B28" s="1005"/>
      <c r="C28" s="1005"/>
      <c r="D28" s="1005"/>
      <c r="E28" s="1005"/>
      <c r="F28" s="1005"/>
      <c r="G28" s="1005"/>
      <c r="H28" s="1005"/>
      <c r="I28" s="1005"/>
      <c r="J28" s="1005"/>
      <c r="K28" s="40"/>
      <c r="L28" s="40"/>
      <c r="M28" s="40"/>
      <c r="N28" s="64"/>
      <c r="O28" s="39"/>
      <c r="P28" s="63"/>
      <c r="Q28" s="63"/>
      <c r="R28" s="63"/>
      <c r="S28" s="63"/>
      <c r="T28" s="63"/>
      <c r="U28" s="63"/>
      <c r="V28" s="63"/>
      <c r="W28" s="64"/>
      <c r="X28" s="39"/>
      <c r="Y28" s="63"/>
      <c r="Z28" s="63"/>
      <c r="AA28" s="63"/>
      <c r="AB28" s="63"/>
      <c r="AC28" s="63"/>
      <c r="AD28" s="63"/>
      <c r="AE28" s="63"/>
      <c r="AF28" s="64"/>
      <c r="AG28" s="39"/>
      <c r="AH28" s="63"/>
      <c r="AI28" s="63"/>
      <c r="AJ28" s="63"/>
      <c r="AK28" s="63"/>
      <c r="AL28" s="63"/>
      <c r="AM28" s="63"/>
      <c r="AN28" s="63"/>
      <c r="AO28" s="64"/>
      <c r="AP28" s="39"/>
      <c r="AQ28" s="63"/>
      <c r="AR28" s="63"/>
      <c r="AS28" s="63"/>
      <c r="AT28" s="63"/>
      <c r="AU28" s="63"/>
      <c r="AV28" s="63"/>
      <c r="AW28" s="63"/>
      <c r="AX28" s="64"/>
      <c r="AY28" s="39"/>
      <c r="AZ28" s="63"/>
      <c r="BA28" s="63"/>
      <c r="BB28" s="63"/>
      <c r="BC28" s="63"/>
      <c r="BD28" s="63"/>
      <c r="BE28" s="63"/>
      <c r="BF28" s="63"/>
      <c r="BG28" s="64"/>
      <c r="BH28" s="39"/>
      <c r="BI28" s="63"/>
      <c r="BJ28" s="63"/>
      <c r="BK28" s="63"/>
      <c r="BL28" s="63"/>
      <c r="BM28" s="63"/>
      <c r="BN28" s="63"/>
      <c r="BO28" s="63"/>
      <c r="BP28" s="64"/>
      <c r="BQ28" s="39"/>
      <c r="BR28" s="63"/>
      <c r="BS28" s="63"/>
      <c r="BT28" s="63"/>
      <c r="BU28" s="63"/>
      <c r="BV28" s="63"/>
      <c r="BW28" s="63"/>
      <c r="BX28" s="63"/>
      <c r="BY28" s="64"/>
      <c r="BZ28" s="39"/>
      <c r="CA28" s="63"/>
      <c r="CB28" s="63"/>
      <c r="CC28" s="63"/>
      <c r="CD28" s="63"/>
      <c r="CE28" s="63"/>
      <c r="CF28" s="63"/>
      <c r="CG28" s="63"/>
      <c r="CH28" s="64"/>
      <c r="CI28" s="39"/>
      <c r="CJ28" s="63"/>
      <c r="CK28" s="63"/>
      <c r="CL28" s="63"/>
      <c r="CM28" s="63"/>
      <c r="CN28" s="63"/>
      <c r="CO28" s="63"/>
      <c r="CP28" s="63"/>
      <c r="CQ28" s="64"/>
      <c r="CR28" s="39"/>
      <c r="CS28" s="63"/>
      <c r="CT28" s="63"/>
      <c r="CU28" s="63"/>
      <c r="CV28" s="63"/>
      <c r="CW28" s="63"/>
      <c r="CX28" s="63"/>
      <c r="CY28" s="63"/>
      <c r="CZ28" s="64"/>
      <c r="DA28" s="39"/>
      <c r="DB28" s="63"/>
      <c r="DC28" s="63"/>
      <c r="DD28" s="63"/>
      <c r="DE28" s="63"/>
      <c r="DF28" s="63"/>
      <c r="DG28" s="63"/>
      <c r="DH28" s="63"/>
      <c r="DI28" s="64"/>
      <c r="DJ28" s="39"/>
      <c r="DK28" s="63"/>
      <c r="DL28" s="63"/>
      <c r="DM28" s="63"/>
      <c r="DN28" s="63"/>
      <c r="DO28" s="63"/>
      <c r="DP28" s="63"/>
      <c r="DQ28" s="63"/>
      <c r="DR28" s="64"/>
      <c r="DS28" s="39"/>
      <c r="DT28" s="63"/>
      <c r="DU28" s="63"/>
      <c r="DV28" s="63"/>
      <c r="DW28" s="63"/>
      <c r="DX28" s="63"/>
      <c r="DY28" s="63"/>
      <c r="DZ28" s="63"/>
      <c r="EA28" s="64"/>
      <c r="EB28" s="39"/>
      <c r="EC28" s="63"/>
      <c r="ED28" s="63"/>
      <c r="EE28" s="63"/>
      <c r="EF28" s="63"/>
      <c r="EG28" s="63"/>
      <c r="EH28" s="63"/>
      <c r="EI28" s="63"/>
      <c r="EJ28" s="64"/>
      <c r="EK28" s="39"/>
      <c r="EL28" s="63"/>
      <c r="EM28" s="63"/>
      <c r="EN28" s="63"/>
      <c r="EO28" s="63"/>
      <c r="EP28" s="63"/>
      <c r="EQ28" s="63"/>
      <c r="ER28" s="63"/>
      <c r="ES28" s="64"/>
      <c r="ET28" s="39"/>
      <c r="EU28" s="63"/>
      <c r="EV28" s="63"/>
      <c r="EW28" s="63"/>
      <c r="EX28" s="63"/>
      <c r="EY28" s="63"/>
      <c r="EZ28" s="63"/>
      <c r="FA28" s="63"/>
      <c r="FB28" s="64"/>
      <c r="FC28" s="39"/>
      <c r="FD28" s="63"/>
      <c r="FE28" s="63"/>
      <c r="FF28" s="63"/>
      <c r="FG28" s="63"/>
      <c r="FH28" s="63"/>
      <c r="FI28" s="63"/>
      <c r="FJ28" s="63"/>
      <c r="FK28" s="64"/>
      <c r="FL28" s="39"/>
      <c r="FM28" s="63"/>
      <c r="FN28" s="63"/>
      <c r="FO28" s="63"/>
      <c r="FP28" s="63"/>
      <c r="FQ28" s="63"/>
      <c r="FR28" s="63"/>
      <c r="FS28" s="63"/>
      <c r="FT28" s="64"/>
      <c r="FU28" s="39"/>
      <c r="FV28" s="63"/>
      <c r="FW28" s="63"/>
      <c r="FX28" s="63"/>
      <c r="FY28" s="63"/>
      <c r="FZ28" s="63"/>
      <c r="GA28" s="63"/>
      <c r="GB28" s="63"/>
      <c r="GC28" s="64"/>
      <c r="GD28" s="39"/>
      <c r="GE28" s="63"/>
      <c r="GF28" s="63"/>
      <c r="GG28" s="63"/>
      <c r="GH28" s="63"/>
      <c r="GI28" s="63"/>
      <c r="GJ28" s="63"/>
      <c r="GK28" s="63"/>
      <c r="GL28" s="64"/>
      <c r="GM28" s="39"/>
      <c r="GN28" s="63"/>
      <c r="GO28" s="63"/>
      <c r="GP28" s="63"/>
      <c r="GQ28" s="63"/>
      <c r="GR28" s="63"/>
      <c r="GS28" s="63"/>
      <c r="GT28" s="63"/>
      <c r="GU28" s="64"/>
      <c r="GV28" s="39"/>
      <c r="GW28" s="63"/>
      <c r="GX28" s="63"/>
      <c r="GY28" s="63"/>
      <c r="GZ28" s="63"/>
      <c r="HA28" s="63"/>
      <c r="HB28" s="63"/>
      <c r="HC28" s="63"/>
      <c r="HD28" s="64"/>
      <c r="HE28" s="39"/>
      <c r="HF28" s="63"/>
      <c r="HG28" s="63"/>
      <c r="HH28" s="63"/>
      <c r="HI28" s="63"/>
      <c r="HJ28" s="63"/>
      <c r="HK28" s="63"/>
      <c r="HL28" s="63"/>
      <c r="HM28" s="64"/>
      <c r="HN28" s="39"/>
      <c r="HO28" s="63"/>
      <c r="HP28" s="63"/>
      <c r="HQ28" s="63"/>
      <c r="HR28" s="63"/>
      <c r="HS28" s="63"/>
      <c r="HT28" s="63"/>
      <c r="HU28" s="63"/>
      <c r="HV28" s="64"/>
      <c r="HW28" s="39"/>
      <c r="HX28" s="63"/>
      <c r="HY28" s="63"/>
      <c r="HZ28" s="63"/>
      <c r="IA28" s="63"/>
      <c r="IB28" s="63"/>
      <c r="IC28" s="63"/>
      <c r="ID28" s="63"/>
      <c r="IE28" s="64"/>
      <c r="IF28" s="39"/>
      <c r="IG28" s="63"/>
      <c r="IH28" s="63"/>
      <c r="II28" s="63"/>
      <c r="IJ28" s="63"/>
      <c r="IK28" s="63"/>
      <c r="IL28" s="63"/>
      <c r="IM28" s="63"/>
      <c r="IN28" s="64"/>
      <c r="IO28" s="39"/>
      <c r="IP28" s="63"/>
      <c r="IQ28" s="63"/>
      <c r="IR28" s="63"/>
    </row>
    <row r="29" spans="1:252" s="65" customFormat="1" ht="11.25" customHeight="1" x14ac:dyDescent="0.2">
      <c r="A29" s="64"/>
      <c r="B29" s="64"/>
      <c r="C29" s="64"/>
      <c r="D29" s="64"/>
      <c r="E29" s="64"/>
      <c r="F29" s="64"/>
      <c r="G29" s="64"/>
      <c r="H29" s="64"/>
      <c r="I29" s="64"/>
      <c r="J29" s="64"/>
      <c r="K29" s="64"/>
      <c r="L29" s="64"/>
      <c r="M29" s="64"/>
      <c r="N29" s="64"/>
      <c r="O29" s="39"/>
      <c r="P29" s="40"/>
      <c r="Q29" s="40"/>
      <c r="R29" s="40"/>
      <c r="S29" s="40"/>
      <c r="T29" s="40"/>
      <c r="U29" s="40"/>
      <c r="V29" s="40"/>
      <c r="W29" s="64"/>
      <c r="X29" s="39"/>
      <c r="Y29" s="40"/>
      <c r="Z29" s="40"/>
      <c r="AA29" s="40"/>
      <c r="AB29" s="40"/>
      <c r="AC29" s="40"/>
      <c r="AD29" s="40"/>
      <c r="AE29" s="40"/>
      <c r="AF29" s="64"/>
      <c r="AG29" s="39"/>
      <c r="AH29" s="40"/>
      <c r="AI29" s="40"/>
      <c r="AJ29" s="40"/>
      <c r="AK29" s="40"/>
      <c r="AL29" s="40"/>
      <c r="AM29" s="40"/>
      <c r="AN29" s="40"/>
      <c r="AO29" s="64"/>
      <c r="AP29" s="39"/>
      <c r="AQ29" s="40"/>
      <c r="AR29" s="40"/>
      <c r="AS29" s="40"/>
      <c r="AT29" s="40"/>
      <c r="AU29" s="40"/>
      <c r="AV29" s="40"/>
      <c r="AW29" s="40"/>
      <c r="AX29" s="64"/>
      <c r="AY29" s="39"/>
      <c r="AZ29" s="40"/>
      <c r="BA29" s="40"/>
      <c r="BB29" s="40"/>
      <c r="BC29" s="40"/>
      <c r="BD29" s="40"/>
      <c r="BE29" s="40"/>
      <c r="BF29" s="40"/>
      <c r="BG29" s="64"/>
      <c r="BH29" s="39"/>
      <c r="BI29" s="40"/>
      <c r="BJ29" s="40"/>
      <c r="BK29" s="40"/>
      <c r="BL29" s="40"/>
      <c r="BM29" s="40"/>
      <c r="BN29" s="40"/>
      <c r="BO29" s="40"/>
      <c r="BP29" s="64"/>
      <c r="BQ29" s="39"/>
      <c r="BR29" s="40"/>
      <c r="BS29" s="40"/>
      <c r="BT29" s="40"/>
      <c r="BU29" s="40"/>
      <c r="BV29" s="40"/>
      <c r="BW29" s="40"/>
      <c r="BX29" s="40"/>
      <c r="BY29" s="64"/>
      <c r="BZ29" s="39"/>
      <c r="CA29" s="40"/>
      <c r="CB29" s="40"/>
      <c r="CC29" s="40"/>
      <c r="CD29" s="40"/>
      <c r="CE29" s="40"/>
      <c r="CF29" s="40"/>
      <c r="CG29" s="40"/>
      <c r="CH29" s="64"/>
      <c r="CI29" s="39"/>
      <c r="CJ29" s="40"/>
      <c r="CK29" s="40"/>
      <c r="CL29" s="40"/>
      <c r="CM29" s="40"/>
      <c r="CN29" s="40"/>
      <c r="CO29" s="40"/>
      <c r="CP29" s="40"/>
      <c r="CQ29" s="64"/>
      <c r="CR29" s="39"/>
      <c r="CS29" s="40"/>
      <c r="CT29" s="40"/>
      <c r="CU29" s="40"/>
      <c r="CV29" s="40"/>
      <c r="CW29" s="40"/>
      <c r="CX29" s="40"/>
      <c r="CY29" s="40"/>
      <c r="CZ29" s="64"/>
      <c r="DA29" s="39"/>
      <c r="DB29" s="40"/>
      <c r="DC29" s="40"/>
      <c r="DD29" s="40"/>
      <c r="DE29" s="40"/>
      <c r="DF29" s="40"/>
      <c r="DG29" s="40"/>
      <c r="DH29" s="40"/>
      <c r="DI29" s="64"/>
      <c r="DJ29" s="39"/>
      <c r="DK29" s="40"/>
      <c r="DL29" s="40"/>
      <c r="DM29" s="40"/>
      <c r="DN29" s="40"/>
      <c r="DO29" s="40"/>
      <c r="DP29" s="40"/>
      <c r="DQ29" s="40"/>
      <c r="DR29" s="64"/>
      <c r="DS29" s="39"/>
      <c r="DT29" s="40"/>
      <c r="DU29" s="40"/>
      <c r="DV29" s="40"/>
      <c r="DW29" s="40"/>
      <c r="DX29" s="40"/>
      <c r="DY29" s="40"/>
      <c r="DZ29" s="40"/>
      <c r="EA29" s="64"/>
      <c r="EB29" s="39"/>
      <c r="EC29" s="40"/>
      <c r="ED29" s="40"/>
      <c r="EE29" s="40"/>
      <c r="EF29" s="40"/>
      <c r="EG29" s="40"/>
      <c r="EH29" s="40"/>
      <c r="EI29" s="40"/>
      <c r="EJ29" s="64"/>
      <c r="EK29" s="39"/>
      <c r="EL29" s="40"/>
      <c r="EM29" s="40"/>
      <c r="EN29" s="40"/>
      <c r="EO29" s="40"/>
      <c r="EP29" s="40"/>
      <c r="EQ29" s="40"/>
      <c r="ER29" s="40"/>
      <c r="ES29" s="64"/>
      <c r="ET29" s="39"/>
      <c r="EU29" s="40"/>
      <c r="EV29" s="40"/>
      <c r="EW29" s="40"/>
      <c r="EX29" s="40"/>
      <c r="EY29" s="40"/>
      <c r="EZ29" s="40"/>
      <c r="FA29" s="40"/>
      <c r="FB29" s="64"/>
      <c r="FC29" s="39"/>
      <c r="FD29" s="40"/>
      <c r="FE29" s="40"/>
      <c r="FF29" s="40"/>
      <c r="FG29" s="40"/>
      <c r="FH29" s="40"/>
      <c r="FI29" s="40"/>
      <c r="FJ29" s="40"/>
      <c r="FK29" s="64"/>
      <c r="FL29" s="39"/>
      <c r="FM29" s="40"/>
      <c r="FN29" s="40"/>
      <c r="FO29" s="40"/>
      <c r="FP29" s="40"/>
      <c r="FQ29" s="40"/>
      <c r="FR29" s="40"/>
      <c r="FS29" s="40"/>
      <c r="FT29" s="64"/>
      <c r="FU29" s="39"/>
      <c r="FV29" s="40"/>
      <c r="FW29" s="40"/>
      <c r="FX29" s="40"/>
      <c r="FY29" s="40"/>
      <c r="FZ29" s="40"/>
      <c r="GA29" s="40"/>
      <c r="GB29" s="40"/>
      <c r="GC29" s="64"/>
      <c r="GD29" s="39"/>
      <c r="GE29" s="40"/>
      <c r="GF29" s="40"/>
      <c r="GG29" s="40"/>
      <c r="GH29" s="40"/>
      <c r="GI29" s="40"/>
      <c r="GJ29" s="40"/>
      <c r="GK29" s="40"/>
      <c r="GL29" s="64"/>
      <c r="GM29" s="39"/>
      <c r="GN29" s="40"/>
      <c r="GO29" s="40"/>
      <c r="GP29" s="40"/>
      <c r="GQ29" s="40"/>
      <c r="GR29" s="40"/>
      <c r="GS29" s="40"/>
      <c r="GT29" s="40"/>
      <c r="GU29" s="64"/>
      <c r="GV29" s="39"/>
      <c r="GW29" s="40"/>
      <c r="GX29" s="40"/>
      <c r="GY29" s="40"/>
      <c r="GZ29" s="40"/>
      <c r="HA29" s="40"/>
      <c r="HB29" s="40"/>
      <c r="HC29" s="40"/>
      <c r="HD29" s="64"/>
      <c r="HE29" s="39"/>
      <c r="HF29" s="40"/>
      <c r="HG29" s="40"/>
      <c r="HH29" s="40"/>
      <c r="HI29" s="40"/>
      <c r="HJ29" s="40"/>
      <c r="HK29" s="40"/>
      <c r="HL29" s="40"/>
      <c r="HM29" s="64"/>
      <c r="HN29" s="39"/>
      <c r="HO29" s="40"/>
      <c r="HP29" s="40"/>
      <c r="HQ29" s="40"/>
      <c r="HR29" s="40"/>
      <c r="HS29" s="40"/>
      <c r="HT29" s="40"/>
      <c r="HU29" s="40"/>
      <c r="HV29" s="64"/>
      <c r="HW29" s="39"/>
      <c r="HX29" s="40"/>
      <c r="HY29" s="40"/>
      <c r="HZ29" s="40"/>
      <c r="IA29" s="40"/>
      <c r="IB29" s="40"/>
      <c r="IC29" s="40"/>
      <c r="ID29" s="40"/>
      <c r="IE29" s="64"/>
      <c r="IF29" s="39"/>
      <c r="IG29" s="40"/>
      <c r="IH29" s="40"/>
      <c r="II29" s="40"/>
      <c r="IJ29" s="40"/>
      <c r="IK29" s="40"/>
      <c r="IL29" s="40"/>
      <c r="IM29" s="40"/>
      <c r="IN29" s="64"/>
      <c r="IO29" s="39"/>
      <c r="IP29" s="40"/>
      <c r="IQ29" s="40"/>
      <c r="IR29" s="40"/>
    </row>
    <row r="30" spans="1:252" s="64" customFormat="1" x14ac:dyDescent="0.2">
      <c r="A30" s="60"/>
      <c r="B30" s="60"/>
      <c r="C30" s="60"/>
      <c r="D30" s="60"/>
      <c r="E30" s="60"/>
      <c r="F30" s="60"/>
      <c r="G30" s="60"/>
      <c r="H30" s="60"/>
      <c r="I30" s="60"/>
      <c r="J30" s="60"/>
      <c r="K30" s="60"/>
      <c r="L30" s="60"/>
      <c r="M30" s="60"/>
      <c r="N30" s="60"/>
    </row>
  </sheetData>
  <mergeCells count="36">
    <mergeCell ref="AY26:BG26"/>
    <mergeCell ref="ET26:FB26"/>
    <mergeCell ref="BH26:BP26"/>
    <mergeCell ref="HN26:HV26"/>
    <mergeCell ref="HW26:IE26"/>
    <mergeCell ref="FL26:FT26"/>
    <mergeCell ref="FU26:GC26"/>
    <mergeCell ref="BZ26:CH26"/>
    <mergeCell ref="CI26:CQ26"/>
    <mergeCell ref="CR26:CZ26"/>
    <mergeCell ref="DA26:DI26"/>
    <mergeCell ref="DJ26:DR26"/>
    <mergeCell ref="EB26:EJ26"/>
    <mergeCell ref="FC26:FK26"/>
    <mergeCell ref="IF26:IN26"/>
    <mergeCell ref="IO26:IR26"/>
    <mergeCell ref="GD26:GL26"/>
    <mergeCell ref="GM26:GU26"/>
    <mergeCell ref="GV26:HD26"/>
    <mergeCell ref="HE26:HM26"/>
    <mergeCell ref="A28:J28"/>
    <mergeCell ref="H4:J4"/>
    <mergeCell ref="E3:J3"/>
    <mergeCell ref="BQ26:BY26"/>
    <mergeCell ref="EK26:ES26"/>
    <mergeCell ref="B3:D3"/>
    <mergeCell ref="B4:D4"/>
    <mergeCell ref="E4:G4"/>
    <mergeCell ref="DS26:EA26"/>
    <mergeCell ref="A24:J24"/>
    <mergeCell ref="A26:J26"/>
    <mergeCell ref="A27:J27"/>
    <mergeCell ref="O26:W26"/>
    <mergeCell ref="X26:AF26"/>
    <mergeCell ref="AG26:AO26"/>
    <mergeCell ref="AP26:AX26"/>
  </mergeCell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5"/>
  <dimension ref="A1:BC38"/>
  <sheetViews>
    <sheetView zoomScale="85" zoomScaleNormal="85" workbookViewId="0">
      <pane xSplit="1" topLeftCell="B1" activePane="topRight" state="frozen"/>
      <selection activeCell="B30" sqref="B30"/>
      <selection pane="topRight" activeCell="B6" sqref="B6:BC33"/>
    </sheetView>
  </sheetViews>
  <sheetFormatPr baseColWidth="10" defaultRowHeight="12.75" x14ac:dyDescent="0.2"/>
  <cols>
    <col min="1" max="1" width="33" style="143" customWidth="1"/>
    <col min="2" max="55" width="8.7109375" style="143" customWidth="1"/>
    <col min="56" max="16384" width="11.42578125" style="143"/>
  </cols>
  <sheetData>
    <row r="1" spans="1:55" x14ac:dyDescent="0.2">
      <c r="A1" s="66" t="s">
        <v>1909</v>
      </c>
    </row>
    <row r="2" spans="1:55" x14ac:dyDescent="0.2">
      <c r="A2" s="66"/>
    </row>
    <row r="3" spans="1:55" ht="13.5" thickBot="1" x14ac:dyDescent="0.25">
      <c r="A3" s="26"/>
      <c r="B3" s="445" t="s">
        <v>115</v>
      </c>
      <c r="C3" s="430"/>
      <c r="D3" s="26"/>
      <c r="E3" s="26"/>
      <c r="F3" s="26"/>
      <c r="G3" s="26"/>
      <c r="H3" s="26"/>
      <c r="I3" s="26"/>
      <c r="J3" s="26"/>
      <c r="K3" s="26"/>
      <c r="L3" s="26"/>
      <c r="M3" s="26"/>
      <c r="N3" s="26"/>
      <c r="O3" s="26"/>
      <c r="P3" s="26"/>
      <c r="Q3" s="26"/>
      <c r="R3" s="26"/>
      <c r="S3" s="26"/>
      <c r="T3" s="26"/>
      <c r="U3" s="26"/>
      <c r="V3" s="26"/>
      <c r="W3" s="346"/>
      <c r="AU3" s="949" t="s">
        <v>123</v>
      </c>
      <c r="AV3" s="949"/>
      <c r="AW3" s="949"/>
      <c r="AX3" s="949"/>
      <c r="AY3" s="949"/>
      <c r="AZ3" s="949"/>
      <c r="BA3" s="949"/>
      <c r="BB3" s="949"/>
      <c r="BC3" s="949"/>
    </row>
    <row r="4" spans="1:55" ht="17.100000000000001" customHeight="1" thickBot="1" x14ac:dyDescent="0.25">
      <c r="A4" s="292"/>
      <c r="B4" s="920" t="s">
        <v>12</v>
      </c>
      <c r="C4" s="921"/>
      <c r="D4" s="921"/>
      <c r="E4" s="921"/>
      <c r="F4" s="921"/>
      <c r="G4" s="921"/>
      <c r="H4" s="921"/>
      <c r="I4" s="921"/>
      <c r="J4" s="921"/>
      <c r="K4" s="921"/>
      <c r="L4" s="921"/>
      <c r="M4" s="921"/>
      <c r="N4" s="921"/>
      <c r="O4" s="921"/>
      <c r="P4" s="921"/>
      <c r="Q4" s="921"/>
      <c r="R4" s="921"/>
      <c r="S4" s="922"/>
      <c r="T4" s="920" t="s">
        <v>9</v>
      </c>
      <c r="U4" s="921"/>
      <c r="V4" s="921"/>
      <c r="W4" s="921"/>
      <c r="X4" s="921"/>
      <c r="Y4" s="921"/>
      <c r="Z4" s="921"/>
      <c r="AA4" s="921"/>
      <c r="AB4" s="921"/>
      <c r="AC4" s="921"/>
      <c r="AD4" s="921"/>
      <c r="AE4" s="921"/>
      <c r="AF4" s="921"/>
      <c r="AG4" s="921"/>
      <c r="AH4" s="921"/>
      <c r="AI4" s="921"/>
      <c r="AJ4" s="921"/>
      <c r="AK4" s="922"/>
      <c r="AL4" s="920" t="s">
        <v>10</v>
      </c>
      <c r="AM4" s="921"/>
      <c r="AN4" s="921"/>
      <c r="AO4" s="921"/>
      <c r="AP4" s="921"/>
      <c r="AQ4" s="921"/>
      <c r="AR4" s="921"/>
      <c r="AS4" s="921"/>
      <c r="AT4" s="921"/>
      <c r="AU4" s="921"/>
      <c r="AV4" s="921"/>
      <c r="AW4" s="921"/>
      <c r="AX4" s="921"/>
      <c r="AY4" s="921"/>
      <c r="AZ4" s="921"/>
      <c r="BA4" s="921"/>
      <c r="BB4" s="921"/>
      <c r="BC4" s="922"/>
    </row>
    <row r="5" spans="1:55" ht="17.100000000000001" customHeight="1" x14ac:dyDescent="0.2">
      <c r="A5" s="293"/>
      <c r="B5" s="543">
        <v>2004</v>
      </c>
      <c r="C5" s="544">
        <v>2005</v>
      </c>
      <c r="D5" s="544">
        <v>2006</v>
      </c>
      <c r="E5" s="544">
        <v>2007</v>
      </c>
      <c r="F5" s="544">
        <v>2008</v>
      </c>
      <c r="G5" s="544">
        <v>2009</v>
      </c>
      <c r="H5" s="544">
        <v>2010</v>
      </c>
      <c r="I5" s="544">
        <v>2011</v>
      </c>
      <c r="J5" s="544">
        <v>2012</v>
      </c>
      <c r="K5" s="544">
        <v>2013</v>
      </c>
      <c r="L5" s="545">
        <v>2014</v>
      </c>
      <c r="M5" s="545">
        <v>2015</v>
      </c>
      <c r="N5" s="545">
        <v>2016</v>
      </c>
      <c r="O5" s="545">
        <v>2017</v>
      </c>
      <c r="P5" s="545">
        <v>2018</v>
      </c>
      <c r="Q5" s="545">
        <v>2019</v>
      </c>
      <c r="R5" s="545">
        <v>2020</v>
      </c>
      <c r="S5" s="546">
        <v>2021</v>
      </c>
      <c r="T5" s="543">
        <v>2004</v>
      </c>
      <c r="U5" s="544">
        <v>2005</v>
      </c>
      <c r="V5" s="544">
        <v>2006</v>
      </c>
      <c r="W5" s="544">
        <v>2007</v>
      </c>
      <c r="X5" s="544">
        <v>2008</v>
      </c>
      <c r="Y5" s="544">
        <v>2009</v>
      </c>
      <c r="Z5" s="544">
        <v>2010</v>
      </c>
      <c r="AA5" s="544">
        <v>2011</v>
      </c>
      <c r="AB5" s="544">
        <v>2012</v>
      </c>
      <c r="AC5" s="544">
        <v>2013</v>
      </c>
      <c r="AD5" s="545">
        <v>2014</v>
      </c>
      <c r="AE5" s="545">
        <v>2015</v>
      </c>
      <c r="AF5" s="545">
        <v>2016</v>
      </c>
      <c r="AG5" s="545">
        <v>2017</v>
      </c>
      <c r="AH5" s="545">
        <v>2018</v>
      </c>
      <c r="AI5" s="545">
        <v>2019</v>
      </c>
      <c r="AJ5" s="545">
        <v>2020</v>
      </c>
      <c r="AK5" s="546">
        <v>2021</v>
      </c>
      <c r="AL5" s="543">
        <v>2004</v>
      </c>
      <c r="AM5" s="544">
        <v>2005</v>
      </c>
      <c r="AN5" s="544">
        <v>2006</v>
      </c>
      <c r="AO5" s="544">
        <v>2007</v>
      </c>
      <c r="AP5" s="544">
        <v>2008</v>
      </c>
      <c r="AQ5" s="544">
        <v>2009</v>
      </c>
      <c r="AR5" s="544">
        <v>2010</v>
      </c>
      <c r="AS5" s="544">
        <v>2011</v>
      </c>
      <c r="AT5" s="544">
        <v>2012</v>
      </c>
      <c r="AU5" s="544">
        <v>2013</v>
      </c>
      <c r="AV5" s="545">
        <v>2014</v>
      </c>
      <c r="AW5" s="545">
        <v>2015</v>
      </c>
      <c r="AX5" s="545">
        <v>2016</v>
      </c>
      <c r="AY5" s="545">
        <v>2017</v>
      </c>
      <c r="AZ5" s="545">
        <v>2018</v>
      </c>
      <c r="BA5" s="545">
        <v>2019</v>
      </c>
      <c r="BB5" s="545">
        <v>2020</v>
      </c>
      <c r="BC5" s="546">
        <v>2021</v>
      </c>
    </row>
    <row r="6" spans="1:55" ht="17.100000000000001" customHeight="1" x14ac:dyDescent="0.2">
      <c r="A6" s="298" t="s">
        <v>99</v>
      </c>
      <c r="B6" s="854" t="s">
        <v>1050</v>
      </c>
      <c r="C6" s="855" t="s">
        <v>1036</v>
      </c>
      <c r="D6" s="855" t="s">
        <v>1051</v>
      </c>
      <c r="E6" s="855" t="s">
        <v>1052</v>
      </c>
      <c r="F6" s="855" t="s">
        <v>1053</v>
      </c>
      <c r="G6" s="855" t="s">
        <v>1052</v>
      </c>
      <c r="H6" s="855" t="s">
        <v>1054</v>
      </c>
      <c r="I6" s="855" t="s">
        <v>1055</v>
      </c>
      <c r="J6" s="855" t="s">
        <v>1056</v>
      </c>
      <c r="K6" s="855" t="s">
        <v>1057</v>
      </c>
      <c r="L6" s="856" t="s">
        <v>1058</v>
      </c>
      <c r="M6" s="856" t="s">
        <v>1059</v>
      </c>
      <c r="N6" s="856" t="s">
        <v>1059</v>
      </c>
      <c r="O6" s="856" t="s">
        <v>1060</v>
      </c>
      <c r="P6" s="856" t="s">
        <v>612</v>
      </c>
      <c r="Q6" s="856" t="s">
        <v>1061</v>
      </c>
      <c r="R6" s="856" t="s">
        <v>14</v>
      </c>
      <c r="S6" s="857" t="s">
        <v>14</v>
      </c>
      <c r="T6" s="854" t="s">
        <v>1062</v>
      </c>
      <c r="U6" s="855" t="s">
        <v>1063</v>
      </c>
      <c r="V6" s="855" t="s">
        <v>1064</v>
      </c>
      <c r="W6" s="855" t="s">
        <v>578</v>
      </c>
      <c r="X6" s="855" t="s">
        <v>579</v>
      </c>
      <c r="Y6" s="855" t="s">
        <v>1065</v>
      </c>
      <c r="Z6" s="855" t="s">
        <v>1066</v>
      </c>
      <c r="AA6" s="855" t="s">
        <v>602</v>
      </c>
      <c r="AB6" s="855" t="s">
        <v>580</v>
      </c>
      <c r="AC6" s="855" t="s">
        <v>620</v>
      </c>
      <c r="AD6" s="856" t="s">
        <v>1067</v>
      </c>
      <c r="AE6" s="856" t="s">
        <v>584</v>
      </c>
      <c r="AF6" s="856" t="s">
        <v>1068</v>
      </c>
      <c r="AG6" s="856" t="s">
        <v>454</v>
      </c>
      <c r="AH6" s="856" t="s">
        <v>1054</v>
      </c>
      <c r="AI6" s="856" t="s">
        <v>587</v>
      </c>
      <c r="AJ6" s="856" t="s">
        <v>14</v>
      </c>
      <c r="AK6" s="857" t="s">
        <v>14</v>
      </c>
      <c r="AL6" s="854" t="s">
        <v>422</v>
      </c>
      <c r="AM6" s="855" t="s">
        <v>608</v>
      </c>
      <c r="AN6" s="855" t="s">
        <v>1069</v>
      </c>
      <c r="AO6" s="855" t="s">
        <v>1070</v>
      </c>
      <c r="AP6" s="855" t="s">
        <v>619</v>
      </c>
      <c r="AQ6" s="855" t="s">
        <v>1071</v>
      </c>
      <c r="AR6" s="855" t="s">
        <v>662</v>
      </c>
      <c r="AS6" s="855" t="s">
        <v>1072</v>
      </c>
      <c r="AT6" s="855" t="s">
        <v>615</v>
      </c>
      <c r="AU6" s="855" t="s">
        <v>339</v>
      </c>
      <c r="AV6" s="856" t="s">
        <v>1073</v>
      </c>
      <c r="AW6" s="856" t="s">
        <v>463</v>
      </c>
      <c r="AX6" s="856" t="s">
        <v>1074</v>
      </c>
      <c r="AY6" s="856" t="s">
        <v>1075</v>
      </c>
      <c r="AZ6" s="856" t="s">
        <v>1076</v>
      </c>
      <c r="BA6" s="856" t="s">
        <v>996</v>
      </c>
      <c r="BB6" s="856" t="s">
        <v>14</v>
      </c>
      <c r="BC6" s="857" t="s">
        <v>14</v>
      </c>
    </row>
    <row r="7" spans="1:55" ht="17.100000000000001" customHeight="1" x14ac:dyDescent="0.2">
      <c r="A7" s="304" t="s">
        <v>286</v>
      </c>
      <c r="B7" s="854" t="s">
        <v>14</v>
      </c>
      <c r="C7" s="855" t="s">
        <v>14</v>
      </c>
      <c r="D7" s="855" t="s">
        <v>14</v>
      </c>
      <c r="E7" s="855" t="s">
        <v>14</v>
      </c>
      <c r="F7" s="855" t="s">
        <v>14</v>
      </c>
      <c r="G7" s="855" t="s">
        <v>14</v>
      </c>
      <c r="H7" s="855" t="s">
        <v>14</v>
      </c>
      <c r="I7" s="855" t="s">
        <v>14</v>
      </c>
      <c r="J7" s="855" t="s">
        <v>14</v>
      </c>
      <c r="K7" s="855" t="s">
        <v>14</v>
      </c>
      <c r="L7" s="856" t="s">
        <v>14</v>
      </c>
      <c r="M7" s="856" t="s">
        <v>14</v>
      </c>
      <c r="N7" s="856" t="s">
        <v>14</v>
      </c>
      <c r="O7" s="856" t="s">
        <v>14</v>
      </c>
      <c r="P7" s="856" t="s">
        <v>14</v>
      </c>
      <c r="Q7" s="856" t="s">
        <v>1077</v>
      </c>
      <c r="R7" s="856" t="s">
        <v>341</v>
      </c>
      <c r="S7" s="857" t="s">
        <v>1694</v>
      </c>
      <c r="T7" s="854" t="s">
        <v>14</v>
      </c>
      <c r="U7" s="855" t="s">
        <v>14</v>
      </c>
      <c r="V7" s="855" t="s">
        <v>14</v>
      </c>
      <c r="W7" s="855" t="s">
        <v>14</v>
      </c>
      <c r="X7" s="855" t="s">
        <v>14</v>
      </c>
      <c r="Y7" s="855" t="s">
        <v>14</v>
      </c>
      <c r="Z7" s="855" t="s">
        <v>14</v>
      </c>
      <c r="AA7" s="855" t="s">
        <v>14</v>
      </c>
      <c r="AB7" s="855" t="s">
        <v>14</v>
      </c>
      <c r="AC7" s="855" t="s">
        <v>14</v>
      </c>
      <c r="AD7" s="856" t="s">
        <v>14</v>
      </c>
      <c r="AE7" s="856" t="s">
        <v>14</v>
      </c>
      <c r="AF7" s="856" t="s">
        <v>14</v>
      </c>
      <c r="AG7" s="856" t="s">
        <v>14</v>
      </c>
      <c r="AH7" s="856" t="s">
        <v>14</v>
      </c>
      <c r="AI7" s="856" t="s">
        <v>1078</v>
      </c>
      <c r="AJ7" s="856" t="s">
        <v>1079</v>
      </c>
      <c r="AK7" s="857" t="s">
        <v>1371</v>
      </c>
      <c r="AL7" s="854" t="s">
        <v>14</v>
      </c>
      <c r="AM7" s="855" t="s">
        <v>14</v>
      </c>
      <c r="AN7" s="855" t="s">
        <v>14</v>
      </c>
      <c r="AO7" s="855" t="s">
        <v>14</v>
      </c>
      <c r="AP7" s="855" t="s">
        <v>14</v>
      </c>
      <c r="AQ7" s="855" t="s">
        <v>14</v>
      </c>
      <c r="AR7" s="855" t="s">
        <v>14</v>
      </c>
      <c r="AS7" s="855" t="s">
        <v>14</v>
      </c>
      <c r="AT7" s="855" t="s">
        <v>14</v>
      </c>
      <c r="AU7" s="855" t="s">
        <v>14</v>
      </c>
      <c r="AV7" s="856" t="s">
        <v>14</v>
      </c>
      <c r="AW7" s="856" t="s">
        <v>14</v>
      </c>
      <c r="AX7" s="856" t="s">
        <v>14</v>
      </c>
      <c r="AY7" s="856" t="s">
        <v>14</v>
      </c>
      <c r="AZ7" s="856" t="s">
        <v>14</v>
      </c>
      <c r="BA7" s="856" t="s">
        <v>420</v>
      </c>
      <c r="BB7" s="856" t="s">
        <v>998</v>
      </c>
      <c r="BC7" s="857" t="s">
        <v>1000</v>
      </c>
    </row>
    <row r="8" spans="1:55" ht="17.100000000000001" customHeight="1" x14ac:dyDescent="0.2">
      <c r="A8" s="304" t="s">
        <v>22</v>
      </c>
      <c r="B8" s="858" t="s">
        <v>322</v>
      </c>
      <c r="C8" s="859" t="s">
        <v>423</v>
      </c>
      <c r="D8" s="859" t="s">
        <v>308</v>
      </c>
      <c r="E8" s="859" t="s">
        <v>637</v>
      </c>
      <c r="F8" s="859" t="s">
        <v>628</v>
      </c>
      <c r="G8" s="859" t="s">
        <v>322</v>
      </c>
      <c r="H8" s="859" t="s">
        <v>475</v>
      </c>
      <c r="I8" s="859" t="s">
        <v>365</v>
      </c>
      <c r="J8" s="859" t="s">
        <v>424</v>
      </c>
      <c r="K8" s="859" t="s">
        <v>322</v>
      </c>
      <c r="L8" s="860" t="s">
        <v>1080</v>
      </c>
      <c r="M8" s="860" t="s">
        <v>322</v>
      </c>
      <c r="N8" s="860" t="s">
        <v>429</v>
      </c>
      <c r="O8" s="860" t="s">
        <v>1013</v>
      </c>
      <c r="P8" s="860" t="s">
        <v>1081</v>
      </c>
      <c r="Q8" s="860" t="s">
        <v>1082</v>
      </c>
      <c r="R8" s="860" t="s">
        <v>568</v>
      </c>
      <c r="S8" s="861" t="s">
        <v>1910</v>
      </c>
      <c r="T8" s="858" t="s">
        <v>425</v>
      </c>
      <c r="U8" s="859" t="s">
        <v>426</v>
      </c>
      <c r="V8" s="859" t="s">
        <v>321</v>
      </c>
      <c r="W8" s="859" t="s">
        <v>1083</v>
      </c>
      <c r="X8" s="859" t="s">
        <v>627</v>
      </c>
      <c r="Y8" s="859" t="s">
        <v>425</v>
      </c>
      <c r="Z8" s="859" t="s">
        <v>312</v>
      </c>
      <c r="AA8" s="859" t="s">
        <v>427</v>
      </c>
      <c r="AB8" s="859" t="s">
        <v>640</v>
      </c>
      <c r="AC8" s="859" t="s">
        <v>425</v>
      </c>
      <c r="AD8" s="860" t="s">
        <v>426</v>
      </c>
      <c r="AE8" s="860" t="s">
        <v>624</v>
      </c>
      <c r="AF8" s="860" t="s">
        <v>636</v>
      </c>
      <c r="AG8" s="860" t="s">
        <v>1084</v>
      </c>
      <c r="AH8" s="860" t="s">
        <v>1085</v>
      </c>
      <c r="AI8" s="860" t="s">
        <v>1086</v>
      </c>
      <c r="AJ8" s="860" t="s">
        <v>1087</v>
      </c>
      <c r="AK8" s="861" t="s">
        <v>1037</v>
      </c>
      <c r="AL8" s="858" t="s">
        <v>428</v>
      </c>
      <c r="AM8" s="859" t="s">
        <v>429</v>
      </c>
      <c r="AN8" s="859" t="s">
        <v>475</v>
      </c>
      <c r="AO8" s="859" t="s">
        <v>639</v>
      </c>
      <c r="AP8" s="859" t="s">
        <v>1088</v>
      </c>
      <c r="AQ8" s="859" t="s">
        <v>637</v>
      </c>
      <c r="AR8" s="859" t="s">
        <v>640</v>
      </c>
      <c r="AS8" s="859" t="s">
        <v>430</v>
      </c>
      <c r="AT8" s="859" t="s">
        <v>480</v>
      </c>
      <c r="AU8" s="859" t="s">
        <v>637</v>
      </c>
      <c r="AV8" s="860" t="s">
        <v>1083</v>
      </c>
      <c r="AW8" s="860" t="s">
        <v>323</v>
      </c>
      <c r="AX8" s="860" t="s">
        <v>365</v>
      </c>
      <c r="AY8" s="860" t="s">
        <v>1089</v>
      </c>
      <c r="AZ8" s="860" t="s">
        <v>1090</v>
      </c>
      <c r="BA8" s="860" t="s">
        <v>1091</v>
      </c>
      <c r="BB8" s="860" t="s">
        <v>1067</v>
      </c>
      <c r="BC8" s="861" t="s">
        <v>1380</v>
      </c>
    </row>
    <row r="9" spans="1:55" ht="17.100000000000001" customHeight="1" x14ac:dyDescent="0.2">
      <c r="A9" s="304" t="s">
        <v>155</v>
      </c>
      <c r="B9" s="854" t="s">
        <v>850</v>
      </c>
      <c r="C9" s="855" t="s">
        <v>431</v>
      </c>
      <c r="D9" s="855" t="s">
        <v>359</v>
      </c>
      <c r="E9" s="855" t="s">
        <v>432</v>
      </c>
      <c r="F9" s="855" t="s">
        <v>433</v>
      </c>
      <c r="G9" s="855" t="s">
        <v>359</v>
      </c>
      <c r="H9" s="855" t="s">
        <v>360</v>
      </c>
      <c r="I9" s="855" t="s">
        <v>434</v>
      </c>
      <c r="J9" s="855" t="s">
        <v>645</v>
      </c>
      <c r="K9" s="855" t="s">
        <v>344</v>
      </c>
      <c r="L9" s="856" t="s">
        <v>367</v>
      </c>
      <c r="M9" s="856" t="s">
        <v>1092</v>
      </c>
      <c r="N9" s="856" t="s">
        <v>864</v>
      </c>
      <c r="O9" s="856" t="s">
        <v>1092</v>
      </c>
      <c r="P9" s="856" t="s">
        <v>1020</v>
      </c>
      <c r="Q9" s="856" t="s">
        <v>14</v>
      </c>
      <c r="R9" s="856" t="s">
        <v>14</v>
      </c>
      <c r="S9" s="857" t="s">
        <v>14</v>
      </c>
      <c r="T9" s="854" t="s">
        <v>322</v>
      </c>
      <c r="U9" s="855" t="s">
        <v>435</v>
      </c>
      <c r="V9" s="855" t="s">
        <v>436</v>
      </c>
      <c r="W9" s="855" t="s">
        <v>437</v>
      </c>
      <c r="X9" s="855" t="s">
        <v>438</v>
      </c>
      <c r="Y9" s="855" t="s">
        <v>424</v>
      </c>
      <c r="Z9" s="855" t="s">
        <v>439</v>
      </c>
      <c r="AA9" s="855" t="s">
        <v>440</v>
      </c>
      <c r="AB9" s="855" t="s">
        <v>650</v>
      </c>
      <c r="AC9" s="855" t="s">
        <v>850</v>
      </c>
      <c r="AD9" s="856" t="s">
        <v>313</v>
      </c>
      <c r="AE9" s="856" t="s">
        <v>480</v>
      </c>
      <c r="AF9" s="856" t="s">
        <v>362</v>
      </c>
      <c r="AG9" s="856" t="s">
        <v>850</v>
      </c>
      <c r="AH9" s="856" t="s">
        <v>362</v>
      </c>
      <c r="AI9" s="856" t="s">
        <v>14</v>
      </c>
      <c r="AJ9" s="856" t="s">
        <v>14</v>
      </c>
      <c r="AK9" s="857" t="s">
        <v>14</v>
      </c>
      <c r="AL9" s="854" t="s">
        <v>441</v>
      </c>
      <c r="AM9" s="855" t="s">
        <v>433</v>
      </c>
      <c r="AN9" s="855" t="s">
        <v>442</v>
      </c>
      <c r="AO9" s="855" t="s">
        <v>443</v>
      </c>
      <c r="AP9" s="855" t="s">
        <v>444</v>
      </c>
      <c r="AQ9" s="855" t="s">
        <v>445</v>
      </c>
      <c r="AR9" s="855" t="s">
        <v>446</v>
      </c>
      <c r="AS9" s="855" t="s">
        <v>445</v>
      </c>
      <c r="AT9" s="855" t="s">
        <v>876</v>
      </c>
      <c r="AU9" s="855" t="s">
        <v>1093</v>
      </c>
      <c r="AV9" s="856" t="s">
        <v>825</v>
      </c>
      <c r="AW9" s="856" t="s">
        <v>1094</v>
      </c>
      <c r="AX9" s="856" t="s">
        <v>876</v>
      </c>
      <c r="AY9" s="856" t="s">
        <v>1095</v>
      </c>
      <c r="AZ9" s="856" t="s">
        <v>656</v>
      </c>
      <c r="BA9" s="856" t="s">
        <v>14</v>
      </c>
      <c r="BB9" s="856" t="s">
        <v>14</v>
      </c>
      <c r="BC9" s="857" t="s">
        <v>14</v>
      </c>
    </row>
    <row r="10" spans="1:55" ht="17.100000000000001" customHeight="1" x14ac:dyDescent="0.2">
      <c r="A10" s="304" t="s">
        <v>156</v>
      </c>
      <c r="B10" s="854" t="s">
        <v>447</v>
      </c>
      <c r="C10" s="855" t="s">
        <v>448</v>
      </c>
      <c r="D10" s="855" t="s">
        <v>449</v>
      </c>
      <c r="E10" s="855" t="s">
        <v>450</v>
      </c>
      <c r="F10" s="855" t="s">
        <v>451</v>
      </c>
      <c r="G10" s="855" t="s">
        <v>452</v>
      </c>
      <c r="H10" s="855" t="s">
        <v>453</v>
      </c>
      <c r="I10" s="855" t="s">
        <v>454</v>
      </c>
      <c r="J10" s="855" t="s">
        <v>1078</v>
      </c>
      <c r="K10" s="855" t="s">
        <v>1096</v>
      </c>
      <c r="L10" s="855" t="s">
        <v>1097</v>
      </c>
      <c r="M10" s="855" t="s">
        <v>1098</v>
      </c>
      <c r="N10" s="855" t="s">
        <v>1067</v>
      </c>
      <c r="O10" s="855" t="s">
        <v>620</v>
      </c>
      <c r="P10" s="855" t="s">
        <v>1050</v>
      </c>
      <c r="Q10" s="856" t="s">
        <v>14</v>
      </c>
      <c r="R10" s="856" t="s">
        <v>14</v>
      </c>
      <c r="S10" s="857" t="s">
        <v>14</v>
      </c>
      <c r="T10" s="854" t="s">
        <v>368</v>
      </c>
      <c r="U10" s="855" t="s">
        <v>455</v>
      </c>
      <c r="V10" s="855" t="s">
        <v>456</v>
      </c>
      <c r="W10" s="855" t="s">
        <v>328</v>
      </c>
      <c r="X10" s="855" t="s">
        <v>328</v>
      </c>
      <c r="Y10" s="855" t="s">
        <v>329</v>
      </c>
      <c r="Z10" s="855" t="s">
        <v>457</v>
      </c>
      <c r="AA10" s="855" t="s">
        <v>318</v>
      </c>
      <c r="AB10" s="855" t="s">
        <v>457</v>
      </c>
      <c r="AC10" s="855" t="s">
        <v>369</v>
      </c>
      <c r="AD10" s="856" t="s">
        <v>328</v>
      </c>
      <c r="AE10" s="856" t="s">
        <v>441</v>
      </c>
      <c r="AF10" s="856" t="s">
        <v>367</v>
      </c>
      <c r="AG10" s="856" t="s">
        <v>441</v>
      </c>
      <c r="AH10" s="856" t="s">
        <v>864</v>
      </c>
      <c r="AI10" s="856" t="s">
        <v>14</v>
      </c>
      <c r="AJ10" s="856" t="s">
        <v>14</v>
      </c>
      <c r="AK10" s="857" t="s">
        <v>14</v>
      </c>
      <c r="AL10" s="854" t="s">
        <v>458</v>
      </c>
      <c r="AM10" s="855" t="s">
        <v>459</v>
      </c>
      <c r="AN10" s="855" t="s">
        <v>460</v>
      </c>
      <c r="AO10" s="855" t="s">
        <v>337</v>
      </c>
      <c r="AP10" s="855" t="s">
        <v>461</v>
      </c>
      <c r="AQ10" s="855" t="s">
        <v>462</v>
      </c>
      <c r="AR10" s="855" t="s">
        <v>463</v>
      </c>
      <c r="AS10" s="855" t="s">
        <v>464</v>
      </c>
      <c r="AT10" s="855" t="s">
        <v>461</v>
      </c>
      <c r="AU10" s="855" t="s">
        <v>1099</v>
      </c>
      <c r="AV10" s="856" t="s">
        <v>1100</v>
      </c>
      <c r="AW10" s="856" t="s">
        <v>1101</v>
      </c>
      <c r="AX10" s="856" t="s">
        <v>1102</v>
      </c>
      <c r="AY10" s="856" t="s">
        <v>1103</v>
      </c>
      <c r="AZ10" s="856" t="s">
        <v>1104</v>
      </c>
      <c r="BA10" s="856" t="s">
        <v>14</v>
      </c>
      <c r="BB10" s="856" t="s">
        <v>14</v>
      </c>
      <c r="BC10" s="857" t="s">
        <v>14</v>
      </c>
    </row>
    <row r="11" spans="1:55" ht="17.100000000000001" customHeight="1" x14ac:dyDescent="0.2">
      <c r="A11" s="304" t="s">
        <v>228</v>
      </c>
      <c r="B11" s="854" t="s">
        <v>14</v>
      </c>
      <c r="C11" s="855" t="s">
        <v>14</v>
      </c>
      <c r="D11" s="855" t="s">
        <v>14</v>
      </c>
      <c r="E11" s="855" t="s">
        <v>14</v>
      </c>
      <c r="F11" s="855" t="s">
        <v>14</v>
      </c>
      <c r="G11" s="855" t="s">
        <v>14</v>
      </c>
      <c r="H11" s="855" t="s">
        <v>14</v>
      </c>
      <c r="I11" s="855" t="s">
        <v>14</v>
      </c>
      <c r="J11" s="855" t="s">
        <v>14</v>
      </c>
      <c r="K11" s="855" t="s">
        <v>14</v>
      </c>
      <c r="L11" s="856" t="s">
        <v>14</v>
      </c>
      <c r="M11" s="856" t="s">
        <v>14</v>
      </c>
      <c r="N11" s="856" t="s">
        <v>14</v>
      </c>
      <c r="O11" s="856" t="s">
        <v>14</v>
      </c>
      <c r="P11" s="856" t="s">
        <v>594</v>
      </c>
      <c r="Q11" s="856" t="s">
        <v>1105</v>
      </c>
      <c r="R11" s="856" t="s">
        <v>1106</v>
      </c>
      <c r="S11" s="857" t="s">
        <v>1911</v>
      </c>
      <c r="T11" s="854" t="s">
        <v>14</v>
      </c>
      <c r="U11" s="855" t="s">
        <v>14</v>
      </c>
      <c r="V11" s="855" t="s">
        <v>14</v>
      </c>
      <c r="W11" s="855" t="s">
        <v>14</v>
      </c>
      <c r="X11" s="859" t="s">
        <v>14</v>
      </c>
      <c r="Y11" s="859" t="s">
        <v>14</v>
      </c>
      <c r="Z11" s="859" t="s">
        <v>14</v>
      </c>
      <c r="AA11" s="859" t="s">
        <v>14</v>
      </c>
      <c r="AB11" s="859" t="s">
        <v>14</v>
      </c>
      <c r="AC11" s="859" t="s">
        <v>14</v>
      </c>
      <c r="AD11" s="856" t="s">
        <v>14</v>
      </c>
      <c r="AE11" s="856" t="s">
        <v>14</v>
      </c>
      <c r="AF11" s="856" t="s">
        <v>14</v>
      </c>
      <c r="AG11" s="856" t="s">
        <v>14</v>
      </c>
      <c r="AH11" s="856" t="s">
        <v>368</v>
      </c>
      <c r="AI11" s="856" t="s">
        <v>1107</v>
      </c>
      <c r="AJ11" s="856" t="s">
        <v>456</v>
      </c>
      <c r="AK11" s="857" t="s">
        <v>1916</v>
      </c>
      <c r="AL11" s="854" t="s">
        <v>14</v>
      </c>
      <c r="AM11" s="855" t="s">
        <v>14</v>
      </c>
      <c r="AN11" s="859" t="s">
        <v>14</v>
      </c>
      <c r="AO11" s="855" t="s">
        <v>14</v>
      </c>
      <c r="AP11" s="855" t="s">
        <v>14</v>
      </c>
      <c r="AQ11" s="855" t="s">
        <v>14</v>
      </c>
      <c r="AR11" s="855" t="s">
        <v>14</v>
      </c>
      <c r="AS11" s="855" t="s">
        <v>14</v>
      </c>
      <c r="AT11" s="855" t="s">
        <v>14</v>
      </c>
      <c r="AU11" s="855" t="s">
        <v>14</v>
      </c>
      <c r="AV11" s="856" t="s">
        <v>14</v>
      </c>
      <c r="AW11" s="856" t="s">
        <v>14</v>
      </c>
      <c r="AX11" s="856" t="s">
        <v>14</v>
      </c>
      <c r="AY11" s="856" t="s">
        <v>14</v>
      </c>
      <c r="AZ11" s="856" t="s">
        <v>1108</v>
      </c>
      <c r="BA11" s="856" t="s">
        <v>620</v>
      </c>
      <c r="BB11" s="856" t="s">
        <v>1037</v>
      </c>
      <c r="BC11" s="857" t="s">
        <v>1041</v>
      </c>
    </row>
    <row r="12" spans="1:55" ht="17.100000000000001" customHeight="1" x14ac:dyDescent="0.2">
      <c r="A12" s="304" t="s">
        <v>560</v>
      </c>
      <c r="B12" s="854" t="s">
        <v>14</v>
      </c>
      <c r="C12" s="855" t="s">
        <v>14</v>
      </c>
      <c r="D12" s="855" t="s">
        <v>14</v>
      </c>
      <c r="E12" s="855" t="s">
        <v>14</v>
      </c>
      <c r="F12" s="855" t="s">
        <v>14</v>
      </c>
      <c r="G12" s="855" t="s">
        <v>14</v>
      </c>
      <c r="H12" s="855" t="s">
        <v>1109</v>
      </c>
      <c r="I12" s="855" t="s">
        <v>1110</v>
      </c>
      <c r="J12" s="855" t="s">
        <v>1111</v>
      </c>
      <c r="K12" s="855" t="s">
        <v>1112</v>
      </c>
      <c r="L12" s="856" t="s">
        <v>511</v>
      </c>
      <c r="M12" s="856" t="s">
        <v>1113</v>
      </c>
      <c r="N12" s="856" t="s">
        <v>1114</v>
      </c>
      <c r="O12" s="856" t="s">
        <v>1115</v>
      </c>
      <c r="P12" s="856" t="s">
        <v>950</v>
      </c>
      <c r="Q12" s="856" t="s">
        <v>1116</v>
      </c>
      <c r="R12" s="856" t="s">
        <v>1117</v>
      </c>
      <c r="S12" s="857" t="s">
        <v>1402</v>
      </c>
      <c r="T12" s="854" t="s">
        <v>14</v>
      </c>
      <c r="U12" s="855" t="s">
        <v>14</v>
      </c>
      <c r="V12" s="855" t="s">
        <v>14</v>
      </c>
      <c r="W12" s="855" t="s">
        <v>14</v>
      </c>
      <c r="X12" s="855" t="s">
        <v>14</v>
      </c>
      <c r="Y12" s="855" t="s">
        <v>14</v>
      </c>
      <c r="Z12" s="855" t="s">
        <v>692</v>
      </c>
      <c r="AA12" s="855" t="s">
        <v>1118</v>
      </c>
      <c r="AB12" s="855" t="s">
        <v>1119</v>
      </c>
      <c r="AC12" s="855" t="s">
        <v>1120</v>
      </c>
      <c r="AD12" s="856" t="s">
        <v>1121</v>
      </c>
      <c r="AE12" s="856" t="s">
        <v>1122</v>
      </c>
      <c r="AF12" s="856" t="s">
        <v>1119</v>
      </c>
      <c r="AG12" s="856" t="s">
        <v>1109</v>
      </c>
      <c r="AH12" s="856" t="s">
        <v>1123</v>
      </c>
      <c r="AI12" s="856" t="s">
        <v>415</v>
      </c>
      <c r="AJ12" s="856" t="s">
        <v>1124</v>
      </c>
      <c r="AK12" s="857" t="s">
        <v>1917</v>
      </c>
      <c r="AL12" s="854" t="s">
        <v>14</v>
      </c>
      <c r="AM12" s="855" t="s">
        <v>14</v>
      </c>
      <c r="AN12" s="855" t="s">
        <v>14</v>
      </c>
      <c r="AO12" s="859" t="s">
        <v>14</v>
      </c>
      <c r="AP12" s="859" t="s">
        <v>14</v>
      </c>
      <c r="AQ12" s="859" t="s">
        <v>14</v>
      </c>
      <c r="AR12" s="859" t="s">
        <v>1125</v>
      </c>
      <c r="AS12" s="859" t="s">
        <v>1026</v>
      </c>
      <c r="AT12" s="859" t="s">
        <v>1126</v>
      </c>
      <c r="AU12" s="859" t="s">
        <v>1127</v>
      </c>
      <c r="AV12" s="856" t="s">
        <v>1127</v>
      </c>
      <c r="AW12" s="856" t="s">
        <v>1128</v>
      </c>
      <c r="AX12" s="856" t="s">
        <v>1129</v>
      </c>
      <c r="AY12" s="856" t="s">
        <v>1027</v>
      </c>
      <c r="AZ12" s="856" t="s">
        <v>1130</v>
      </c>
      <c r="BA12" s="856" t="s">
        <v>1131</v>
      </c>
      <c r="BB12" s="856" t="s">
        <v>1132</v>
      </c>
      <c r="BC12" s="857" t="s">
        <v>1925</v>
      </c>
    </row>
    <row r="13" spans="1:55" ht="17.100000000000001" customHeight="1" x14ac:dyDescent="0.2">
      <c r="A13" s="304" t="s">
        <v>561</v>
      </c>
      <c r="B13" s="854" t="s">
        <v>14</v>
      </c>
      <c r="C13" s="855" t="s">
        <v>14</v>
      </c>
      <c r="D13" s="855" t="s">
        <v>14</v>
      </c>
      <c r="E13" s="855" t="s">
        <v>14</v>
      </c>
      <c r="F13" s="855" t="s">
        <v>14</v>
      </c>
      <c r="G13" s="855" t="s">
        <v>14</v>
      </c>
      <c r="H13" s="855" t="s">
        <v>1133</v>
      </c>
      <c r="I13" s="855" t="s">
        <v>378</v>
      </c>
      <c r="J13" s="855" t="s">
        <v>711</v>
      </c>
      <c r="K13" s="855" t="s">
        <v>1134</v>
      </c>
      <c r="L13" s="856" t="s">
        <v>1135</v>
      </c>
      <c r="M13" s="856" t="s">
        <v>410</v>
      </c>
      <c r="N13" s="856" t="s">
        <v>1136</v>
      </c>
      <c r="O13" s="856" t="s">
        <v>688</v>
      </c>
      <c r="P13" s="856" t="s">
        <v>1137</v>
      </c>
      <c r="Q13" s="856" t="s">
        <v>1138</v>
      </c>
      <c r="R13" s="856" t="s">
        <v>1139</v>
      </c>
      <c r="S13" s="857" t="s">
        <v>404</v>
      </c>
      <c r="T13" s="854" t="s">
        <v>14</v>
      </c>
      <c r="U13" s="855" t="s">
        <v>14</v>
      </c>
      <c r="V13" s="855" t="s">
        <v>14</v>
      </c>
      <c r="W13" s="855" t="s">
        <v>14</v>
      </c>
      <c r="X13" s="855" t="s">
        <v>14</v>
      </c>
      <c r="Y13" s="855" t="s">
        <v>14</v>
      </c>
      <c r="Z13" s="855" t="s">
        <v>743</v>
      </c>
      <c r="AA13" s="855" t="s">
        <v>722</v>
      </c>
      <c r="AB13" s="855" t="s">
        <v>722</v>
      </c>
      <c r="AC13" s="855" t="s">
        <v>748</v>
      </c>
      <c r="AD13" s="856" t="s">
        <v>1140</v>
      </c>
      <c r="AE13" s="856" t="s">
        <v>760</v>
      </c>
      <c r="AF13" s="856" t="s">
        <v>1141</v>
      </c>
      <c r="AG13" s="856" t="s">
        <v>1142</v>
      </c>
      <c r="AH13" s="856" t="s">
        <v>1011</v>
      </c>
      <c r="AI13" s="856" t="s">
        <v>1143</v>
      </c>
      <c r="AJ13" s="856" t="s">
        <v>1144</v>
      </c>
      <c r="AK13" s="857" t="s">
        <v>1918</v>
      </c>
      <c r="AL13" s="854" t="s">
        <v>14</v>
      </c>
      <c r="AM13" s="855" t="s">
        <v>14</v>
      </c>
      <c r="AN13" s="855" t="s">
        <v>14</v>
      </c>
      <c r="AO13" s="855" t="s">
        <v>14</v>
      </c>
      <c r="AP13" s="855" t="s">
        <v>14</v>
      </c>
      <c r="AQ13" s="855" t="s">
        <v>14</v>
      </c>
      <c r="AR13" s="855" t="s">
        <v>1145</v>
      </c>
      <c r="AS13" s="855" t="s">
        <v>1146</v>
      </c>
      <c r="AT13" s="855" t="s">
        <v>715</v>
      </c>
      <c r="AU13" s="855" t="s">
        <v>1147</v>
      </c>
      <c r="AV13" s="856" t="s">
        <v>1148</v>
      </c>
      <c r="AW13" s="856" t="s">
        <v>517</v>
      </c>
      <c r="AX13" s="856" t="s">
        <v>1149</v>
      </c>
      <c r="AY13" s="856" t="s">
        <v>1150</v>
      </c>
      <c r="AZ13" s="856" t="s">
        <v>1151</v>
      </c>
      <c r="BA13" s="856" t="s">
        <v>1152</v>
      </c>
      <c r="BB13" s="856" t="s">
        <v>1153</v>
      </c>
      <c r="BC13" s="857" t="s">
        <v>918</v>
      </c>
    </row>
    <row r="14" spans="1:55" ht="17.100000000000001" customHeight="1" x14ac:dyDescent="0.2">
      <c r="A14" s="304" t="s">
        <v>562</v>
      </c>
      <c r="B14" s="854" t="s">
        <v>14</v>
      </c>
      <c r="C14" s="855" t="s">
        <v>14</v>
      </c>
      <c r="D14" s="855" t="s">
        <v>14</v>
      </c>
      <c r="E14" s="855" t="s">
        <v>14</v>
      </c>
      <c r="F14" s="855" t="s">
        <v>14</v>
      </c>
      <c r="G14" s="855" t="s">
        <v>14</v>
      </c>
      <c r="H14" s="855" t="s">
        <v>14</v>
      </c>
      <c r="I14" s="855" t="s">
        <v>1154</v>
      </c>
      <c r="J14" s="855" t="s">
        <v>720</v>
      </c>
      <c r="K14" s="855" t="s">
        <v>741</v>
      </c>
      <c r="L14" s="855" t="s">
        <v>393</v>
      </c>
      <c r="M14" s="855" t="s">
        <v>722</v>
      </c>
      <c r="N14" s="855" t="s">
        <v>1155</v>
      </c>
      <c r="O14" s="855" t="s">
        <v>1156</v>
      </c>
      <c r="P14" s="855" t="s">
        <v>754</v>
      </c>
      <c r="Q14" s="856" t="s">
        <v>1157</v>
      </c>
      <c r="R14" s="856" t="s">
        <v>721</v>
      </c>
      <c r="S14" s="857" t="s">
        <v>393</v>
      </c>
      <c r="T14" s="854" t="s">
        <v>14</v>
      </c>
      <c r="U14" s="855" t="s">
        <v>14</v>
      </c>
      <c r="V14" s="855" t="s">
        <v>14</v>
      </c>
      <c r="W14" s="855" t="s">
        <v>14</v>
      </c>
      <c r="X14" s="855" t="s">
        <v>14</v>
      </c>
      <c r="Y14" s="855" t="s">
        <v>14</v>
      </c>
      <c r="Z14" s="855" t="s">
        <v>14</v>
      </c>
      <c r="AA14" s="855" t="s">
        <v>1158</v>
      </c>
      <c r="AB14" s="855" t="s">
        <v>1159</v>
      </c>
      <c r="AC14" s="855" t="s">
        <v>1160</v>
      </c>
      <c r="AD14" s="856" t="s">
        <v>1161</v>
      </c>
      <c r="AE14" s="856" t="s">
        <v>1162</v>
      </c>
      <c r="AF14" s="856" t="s">
        <v>1163</v>
      </c>
      <c r="AG14" s="856" t="s">
        <v>1164</v>
      </c>
      <c r="AH14" s="856" t="s">
        <v>1165</v>
      </c>
      <c r="AI14" s="856" t="s">
        <v>1010</v>
      </c>
      <c r="AJ14" s="856" t="s">
        <v>1166</v>
      </c>
      <c r="AK14" s="857" t="s">
        <v>752</v>
      </c>
      <c r="AL14" s="854" t="s">
        <v>14</v>
      </c>
      <c r="AM14" s="855" t="s">
        <v>14</v>
      </c>
      <c r="AN14" s="855" t="s">
        <v>14</v>
      </c>
      <c r="AO14" s="855" t="s">
        <v>14</v>
      </c>
      <c r="AP14" s="855" t="s">
        <v>14</v>
      </c>
      <c r="AQ14" s="855" t="s">
        <v>14</v>
      </c>
      <c r="AR14" s="855" t="s">
        <v>14</v>
      </c>
      <c r="AS14" s="855" t="s">
        <v>1005</v>
      </c>
      <c r="AT14" s="855" t="s">
        <v>1167</v>
      </c>
      <c r="AU14" s="855" t="s">
        <v>1164</v>
      </c>
      <c r="AV14" s="856" t="s">
        <v>1156</v>
      </c>
      <c r="AW14" s="856" t="s">
        <v>1168</v>
      </c>
      <c r="AX14" s="856" t="s">
        <v>1168</v>
      </c>
      <c r="AY14" s="856" t="s">
        <v>1169</v>
      </c>
      <c r="AZ14" s="856" t="s">
        <v>1170</v>
      </c>
      <c r="BA14" s="856" t="s">
        <v>1171</v>
      </c>
      <c r="BB14" s="856" t="s">
        <v>465</v>
      </c>
      <c r="BC14" s="857" t="s">
        <v>755</v>
      </c>
    </row>
    <row r="15" spans="1:55" ht="17.100000000000001" customHeight="1" x14ac:dyDescent="0.2">
      <c r="A15" s="304" t="s">
        <v>167</v>
      </c>
      <c r="B15" s="854" t="s">
        <v>14</v>
      </c>
      <c r="C15" s="855" t="s">
        <v>14</v>
      </c>
      <c r="D15" s="855" t="s">
        <v>14</v>
      </c>
      <c r="E15" s="855" t="s">
        <v>14</v>
      </c>
      <c r="F15" s="855" t="s">
        <v>14</v>
      </c>
      <c r="G15" s="855" t="s">
        <v>14</v>
      </c>
      <c r="H15" s="855" t="s">
        <v>14</v>
      </c>
      <c r="I15" s="855" t="s">
        <v>763</v>
      </c>
      <c r="J15" s="855" t="s">
        <v>764</v>
      </c>
      <c r="K15" s="855" t="s">
        <v>765</v>
      </c>
      <c r="L15" s="856" t="s">
        <v>766</v>
      </c>
      <c r="M15" s="856" t="s">
        <v>765</v>
      </c>
      <c r="N15" s="856" t="s">
        <v>765</v>
      </c>
      <c r="O15" s="856" t="s">
        <v>765</v>
      </c>
      <c r="P15" s="856" t="s">
        <v>766</v>
      </c>
      <c r="Q15" s="856" t="s">
        <v>766</v>
      </c>
      <c r="R15" s="856" t="s">
        <v>768</v>
      </c>
      <c r="S15" s="857" t="s">
        <v>769</v>
      </c>
      <c r="T15" s="854" t="s">
        <v>14</v>
      </c>
      <c r="U15" s="855" t="s">
        <v>14</v>
      </c>
      <c r="V15" s="855" t="s">
        <v>14</v>
      </c>
      <c r="W15" s="855" t="s">
        <v>14</v>
      </c>
      <c r="X15" s="855" t="s">
        <v>14</v>
      </c>
      <c r="Y15" s="855" t="s">
        <v>14</v>
      </c>
      <c r="Z15" s="855" t="s">
        <v>14</v>
      </c>
      <c r="AA15" s="855" t="s">
        <v>762</v>
      </c>
      <c r="AB15" s="855" t="s">
        <v>763</v>
      </c>
      <c r="AC15" s="855" t="s">
        <v>763</v>
      </c>
      <c r="AD15" s="856" t="s">
        <v>764</v>
      </c>
      <c r="AE15" s="856" t="s">
        <v>763</v>
      </c>
      <c r="AF15" s="856" t="s">
        <v>763</v>
      </c>
      <c r="AG15" s="856" t="s">
        <v>763</v>
      </c>
      <c r="AH15" s="856" t="s">
        <v>764</v>
      </c>
      <c r="AI15" s="856" t="s">
        <v>765</v>
      </c>
      <c r="AJ15" s="856" t="s">
        <v>766</v>
      </c>
      <c r="AK15" s="857" t="s">
        <v>766</v>
      </c>
      <c r="AL15" s="854" t="s">
        <v>14</v>
      </c>
      <c r="AM15" s="855" t="s">
        <v>14</v>
      </c>
      <c r="AN15" s="855" t="s">
        <v>14</v>
      </c>
      <c r="AO15" s="855" t="s">
        <v>14</v>
      </c>
      <c r="AP15" s="855" t="s">
        <v>14</v>
      </c>
      <c r="AQ15" s="855" t="s">
        <v>14</v>
      </c>
      <c r="AR15" s="855" t="s">
        <v>14</v>
      </c>
      <c r="AS15" s="855" t="s">
        <v>763</v>
      </c>
      <c r="AT15" s="855" t="s">
        <v>765</v>
      </c>
      <c r="AU15" s="855" t="s">
        <v>766</v>
      </c>
      <c r="AV15" s="856" t="s">
        <v>769</v>
      </c>
      <c r="AW15" s="856" t="s">
        <v>768</v>
      </c>
      <c r="AX15" s="856" t="s">
        <v>768</v>
      </c>
      <c r="AY15" s="856" t="s">
        <v>768</v>
      </c>
      <c r="AZ15" s="856" t="s">
        <v>768</v>
      </c>
      <c r="BA15" s="856" t="s">
        <v>768</v>
      </c>
      <c r="BB15" s="856" t="s">
        <v>769</v>
      </c>
      <c r="BC15" s="857" t="s">
        <v>1451</v>
      </c>
    </row>
    <row r="16" spans="1:55" ht="17.100000000000001" customHeight="1" x14ac:dyDescent="0.2">
      <c r="A16" s="304" t="s">
        <v>142</v>
      </c>
      <c r="B16" s="858" t="s">
        <v>14</v>
      </c>
      <c r="C16" s="859" t="s">
        <v>14</v>
      </c>
      <c r="D16" s="859" t="s">
        <v>14</v>
      </c>
      <c r="E16" s="859" t="s">
        <v>14</v>
      </c>
      <c r="F16" s="859" t="s">
        <v>14</v>
      </c>
      <c r="G16" s="859" t="s">
        <v>14</v>
      </c>
      <c r="H16" s="859" t="s">
        <v>14</v>
      </c>
      <c r="I16" s="859" t="s">
        <v>14</v>
      </c>
      <c r="J16" s="859" t="s">
        <v>14</v>
      </c>
      <c r="K16" s="859" t="s">
        <v>14</v>
      </c>
      <c r="L16" s="860" t="s">
        <v>14</v>
      </c>
      <c r="M16" s="860" t="s">
        <v>1172</v>
      </c>
      <c r="N16" s="860" t="s">
        <v>1173</v>
      </c>
      <c r="O16" s="860" t="s">
        <v>1174</v>
      </c>
      <c r="P16" s="860" t="s">
        <v>1175</v>
      </c>
      <c r="Q16" s="860" t="s">
        <v>1176</v>
      </c>
      <c r="R16" s="860" t="s">
        <v>1111</v>
      </c>
      <c r="S16" s="861" t="s">
        <v>419</v>
      </c>
      <c r="T16" s="858" t="s">
        <v>14</v>
      </c>
      <c r="U16" s="859" t="s">
        <v>14</v>
      </c>
      <c r="V16" s="859" t="s">
        <v>14</v>
      </c>
      <c r="W16" s="859" t="s">
        <v>14</v>
      </c>
      <c r="X16" s="859" t="s">
        <v>14</v>
      </c>
      <c r="Y16" s="859" t="s">
        <v>14</v>
      </c>
      <c r="Z16" s="859" t="s">
        <v>14</v>
      </c>
      <c r="AA16" s="859" t="s">
        <v>14</v>
      </c>
      <c r="AB16" s="859" t="s">
        <v>14</v>
      </c>
      <c r="AC16" s="859" t="s">
        <v>14</v>
      </c>
      <c r="AD16" s="860" t="s">
        <v>14</v>
      </c>
      <c r="AE16" s="860" t="s">
        <v>1177</v>
      </c>
      <c r="AF16" s="860" t="s">
        <v>466</v>
      </c>
      <c r="AG16" s="860" t="s">
        <v>1178</v>
      </c>
      <c r="AH16" s="860" t="s">
        <v>1179</v>
      </c>
      <c r="AI16" s="860" t="s">
        <v>1180</v>
      </c>
      <c r="AJ16" s="860" t="s">
        <v>1181</v>
      </c>
      <c r="AK16" s="861" t="s">
        <v>1919</v>
      </c>
      <c r="AL16" s="858" t="s">
        <v>14</v>
      </c>
      <c r="AM16" s="859" t="s">
        <v>14</v>
      </c>
      <c r="AN16" s="859" t="s">
        <v>14</v>
      </c>
      <c r="AO16" s="859" t="s">
        <v>14</v>
      </c>
      <c r="AP16" s="859" t="s">
        <v>14</v>
      </c>
      <c r="AQ16" s="859" t="s">
        <v>14</v>
      </c>
      <c r="AR16" s="859" t="s">
        <v>14</v>
      </c>
      <c r="AS16" s="859" t="s">
        <v>14</v>
      </c>
      <c r="AT16" s="859" t="s">
        <v>14</v>
      </c>
      <c r="AU16" s="859" t="s">
        <v>14</v>
      </c>
      <c r="AV16" s="860" t="s">
        <v>14</v>
      </c>
      <c r="AW16" s="860" t="s">
        <v>1109</v>
      </c>
      <c r="AX16" s="860" t="s">
        <v>690</v>
      </c>
      <c r="AY16" s="860" t="s">
        <v>690</v>
      </c>
      <c r="AZ16" s="860" t="s">
        <v>1182</v>
      </c>
      <c r="BA16" s="860" t="s">
        <v>1183</v>
      </c>
      <c r="BB16" s="860" t="s">
        <v>1184</v>
      </c>
      <c r="BC16" s="861" t="s">
        <v>1926</v>
      </c>
    </row>
    <row r="17" spans="1:55" ht="17.100000000000001" customHeight="1" x14ac:dyDescent="0.2">
      <c r="A17" s="304" t="s">
        <v>207</v>
      </c>
      <c r="B17" s="854" t="s">
        <v>790</v>
      </c>
      <c r="C17" s="855" t="s">
        <v>1185</v>
      </c>
      <c r="D17" s="855" t="s">
        <v>791</v>
      </c>
      <c r="E17" s="855" t="s">
        <v>373</v>
      </c>
      <c r="F17" s="855" t="s">
        <v>1185</v>
      </c>
      <c r="G17" s="855" t="s">
        <v>878</v>
      </c>
      <c r="H17" s="855" t="s">
        <v>631</v>
      </c>
      <c r="I17" s="855" t="s">
        <v>634</v>
      </c>
      <c r="J17" s="855" t="s">
        <v>820</v>
      </c>
      <c r="K17" s="855" t="s">
        <v>1186</v>
      </c>
      <c r="L17" s="856" t="s">
        <v>887</v>
      </c>
      <c r="M17" s="856" t="s">
        <v>894</v>
      </c>
      <c r="N17" s="856" t="s">
        <v>634</v>
      </c>
      <c r="O17" s="856" t="s">
        <v>1186</v>
      </c>
      <c r="P17" s="856" t="s">
        <v>632</v>
      </c>
      <c r="Q17" s="856" t="s">
        <v>888</v>
      </c>
      <c r="R17" s="856" t="s">
        <v>888</v>
      </c>
      <c r="S17" s="857" t="s">
        <v>634</v>
      </c>
      <c r="T17" s="854" t="s">
        <v>1187</v>
      </c>
      <c r="U17" s="855" t="s">
        <v>784</v>
      </c>
      <c r="V17" s="855" t="s">
        <v>841</v>
      </c>
      <c r="W17" s="855" t="s">
        <v>787</v>
      </c>
      <c r="X17" s="855" t="s">
        <v>865</v>
      </c>
      <c r="Y17" s="855" t="s">
        <v>877</v>
      </c>
      <c r="Z17" s="855" t="s">
        <v>1188</v>
      </c>
      <c r="AA17" s="855" t="s">
        <v>795</v>
      </c>
      <c r="AB17" s="855" t="s">
        <v>1189</v>
      </c>
      <c r="AC17" s="855" t="s">
        <v>796</v>
      </c>
      <c r="AD17" s="856" t="s">
        <v>795</v>
      </c>
      <c r="AE17" s="856" t="s">
        <v>800</v>
      </c>
      <c r="AF17" s="856" t="s">
        <v>569</v>
      </c>
      <c r="AG17" s="856" t="s">
        <v>798</v>
      </c>
      <c r="AH17" s="856" t="s">
        <v>798</v>
      </c>
      <c r="AI17" s="856" t="s">
        <v>867</v>
      </c>
      <c r="AJ17" s="856" t="s">
        <v>867</v>
      </c>
      <c r="AK17" s="857" t="s">
        <v>569</v>
      </c>
      <c r="AL17" s="854" t="s">
        <v>798</v>
      </c>
      <c r="AM17" s="855" t="s">
        <v>878</v>
      </c>
      <c r="AN17" s="855" t="s">
        <v>800</v>
      </c>
      <c r="AO17" s="855" t="s">
        <v>632</v>
      </c>
      <c r="AP17" s="855" t="s">
        <v>467</v>
      </c>
      <c r="AQ17" s="855" t="s">
        <v>468</v>
      </c>
      <c r="AR17" s="855" t="s">
        <v>1190</v>
      </c>
      <c r="AS17" s="855" t="s">
        <v>640</v>
      </c>
      <c r="AT17" s="855" t="s">
        <v>628</v>
      </c>
      <c r="AU17" s="855" t="s">
        <v>1083</v>
      </c>
      <c r="AV17" s="856" t="s">
        <v>1191</v>
      </c>
      <c r="AW17" s="856" t="s">
        <v>365</v>
      </c>
      <c r="AX17" s="856" t="s">
        <v>307</v>
      </c>
      <c r="AY17" s="856" t="s">
        <v>625</v>
      </c>
      <c r="AZ17" s="856" t="s">
        <v>423</v>
      </c>
      <c r="BA17" s="856" t="s">
        <v>311</v>
      </c>
      <c r="BB17" s="856" t="s">
        <v>624</v>
      </c>
      <c r="BC17" s="857" t="s">
        <v>308</v>
      </c>
    </row>
    <row r="18" spans="1:55" ht="17.100000000000001" customHeight="1" x14ac:dyDescent="0.2">
      <c r="A18" s="304" t="s">
        <v>24</v>
      </c>
      <c r="B18" s="854" t="s">
        <v>469</v>
      </c>
      <c r="C18" s="855" t="s">
        <v>344</v>
      </c>
      <c r="D18" s="855" t="s">
        <v>1192</v>
      </c>
      <c r="E18" s="855" t="s">
        <v>345</v>
      </c>
      <c r="F18" s="855" t="s">
        <v>442</v>
      </c>
      <c r="G18" s="855" t="s">
        <v>318</v>
      </c>
      <c r="H18" s="855" t="s">
        <v>456</v>
      </c>
      <c r="I18" s="855" t="s">
        <v>1092</v>
      </c>
      <c r="J18" s="855" t="s">
        <v>1193</v>
      </c>
      <c r="K18" s="855" t="s">
        <v>1192</v>
      </c>
      <c r="L18" s="856" t="s">
        <v>442</v>
      </c>
      <c r="M18" s="856" t="s">
        <v>1194</v>
      </c>
      <c r="N18" s="856" t="s">
        <v>876</v>
      </c>
      <c r="O18" s="856" t="s">
        <v>1195</v>
      </c>
      <c r="P18" s="856" t="s">
        <v>1196</v>
      </c>
      <c r="Q18" s="856" t="s">
        <v>823</v>
      </c>
      <c r="R18" s="856" t="s">
        <v>470</v>
      </c>
      <c r="S18" s="857" t="s">
        <v>1194</v>
      </c>
      <c r="T18" s="854" t="s">
        <v>471</v>
      </c>
      <c r="U18" s="855" t="s">
        <v>431</v>
      </c>
      <c r="V18" s="855" t="s">
        <v>853</v>
      </c>
      <c r="W18" s="855" t="s">
        <v>856</v>
      </c>
      <c r="X18" s="855" t="s">
        <v>1197</v>
      </c>
      <c r="Y18" s="855" t="s">
        <v>870</v>
      </c>
      <c r="Z18" s="855" t="s">
        <v>1198</v>
      </c>
      <c r="AA18" s="855" t="s">
        <v>1199</v>
      </c>
      <c r="AB18" s="855" t="s">
        <v>439</v>
      </c>
      <c r="AC18" s="855" t="s">
        <v>649</v>
      </c>
      <c r="AD18" s="856" t="s">
        <v>1200</v>
      </c>
      <c r="AE18" s="856" t="s">
        <v>1201</v>
      </c>
      <c r="AF18" s="856" t="s">
        <v>850</v>
      </c>
      <c r="AG18" s="856" t="s">
        <v>1202</v>
      </c>
      <c r="AH18" s="856" t="s">
        <v>1203</v>
      </c>
      <c r="AI18" s="856" t="s">
        <v>437</v>
      </c>
      <c r="AJ18" s="856" t="s">
        <v>1204</v>
      </c>
      <c r="AK18" s="857" t="s">
        <v>1202</v>
      </c>
      <c r="AL18" s="854" t="s">
        <v>472</v>
      </c>
      <c r="AM18" s="855" t="s">
        <v>473</v>
      </c>
      <c r="AN18" s="855" t="s">
        <v>833</v>
      </c>
      <c r="AO18" s="855" t="s">
        <v>1205</v>
      </c>
      <c r="AP18" s="855" t="s">
        <v>834</v>
      </c>
      <c r="AQ18" s="855" t="s">
        <v>446</v>
      </c>
      <c r="AR18" s="855" t="s">
        <v>825</v>
      </c>
      <c r="AS18" s="855" t="s">
        <v>834</v>
      </c>
      <c r="AT18" s="855" t="s">
        <v>1206</v>
      </c>
      <c r="AU18" s="855" t="s">
        <v>1207</v>
      </c>
      <c r="AV18" s="856" t="s">
        <v>835</v>
      </c>
      <c r="AW18" s="856" t="s">
        <v>1208</v>
      </c>
      <c r="AX18" s="856" t="s">
        <v>1062</v>
      </c>
      <c r="AY18" s="856" t="s">
        <v>1209</v>
      </c>
      <c r="AZ18" s="856" t="s">
        <v>594</v>
      </c>
      <c r="BA18" s="856" t="s">
        <v>1210</v>
      </c>
      <c r="BB18" s="856" t="s">
        <v>594</v>
      </c>
      <c r="BC18" s="857" t="s">
        <v>1465</v>
      </c>
    </row>
    <row r="19" spans="1:55" ht="17.100000000000001" customHeight="1" x14ac:dyDescent="0.2">
      <c r="A19" s="304" t="s">
        <v>141</v>
      </c>
      <c r="B19" s="854" t="s">
        <v>14</v>
      </c>
      <c r="C19" s="855" t="s">
        <v>14</v>
      </c>
      <c r="D19" s="855" t="s">
        <v>14</v>
      </c>
      <c r="E19" s="855" t="s">
        <v>14</v>
      </c>
      <c r="F19" s="855" t="s">
        <v>14</v>
      </c>
      <c r="G19" s="855" t="s">
        <v>14</v>
      </c>
      <c r="H19" s="855" t="s">
        <v>14</v>
      </c>
      <c r="I19" s="855" t="s">
        <v>14</v>
      </c>
      <c r="J19" s="855" t="s">
        <v>14</v>
      </c>
      <c r="K19" s="855" t="s">
        <v>14</v>
      </c>
      <c r="L19" s="856" t="s">
        <v>14</v>
      </c>
      <c r="M19" s="856" t="s">
        <v>807</v>
      </c>
      <c r="N19" s="856" t="s">
        <v>1211</v>
      </c>
      <c r="O19" s="856" t="s">
        <v>811</v>
      </c>
      <c r="P19" s="856" t="s">
        <v>810</v>
      </c>
      <c r="Q19" s="856" t="s">
        <v>1185</v>
      </c>
      <c r="R19" s="856" t="s">
        <v>1212</v>
      </c>
      <c r="S19" s="857" t="s">
        <v>797</v>
      </c>
      <c r="T19" s="854" t="s">
        <v>14</v>
      </c>
      <c r="U19" s="855" t="s">
        <v>14</v>
      </c>
      <c r="V19" s="855" t="s">
        <v>14</v>
      </c>
      <c r="W19" s="855" t="s">
        <v>14</v>
      </c>
      <c r="X19" s="855" t="s">
        <v>14</v>
      </c>
      <c r="Y19" s="855" t="s">
        <v>14</v>
      </c>
      <c r="Z19" s="855" t="s">
        <v>14</v>
      </c>
      <c r="AA19" s="855" t="s">
        <v>14</v>
      </c>
      <c r="AB19" s="855" t="s">
        <v>14</v>
      </c>
      <c r="AC19" s="855" t="s">
        <v>14</v>
      </c>
      <c r="AD19" s="859" t="s">
        <v>14</v>
      </c>
      <c r="AE19" s="859" t="s">
        <v>882</v>
      </c>
      <c r="AF19" s="859" t="s">
        <v>1213</v>
      </c>
      <c r="AG19" s="860" t="s">
        <v>803</v>
      </c>
      <c r="AH19" s="860" t="s">
        <v>802</v>
      </c>
      <c r="AI19" s="860" t="s">
        <v>886</v>
      </c>
      <c r="AJ19" s="860" t="s">
        <v>1214</v>
      </c>
      <c r="AK19" s="857" t="s">
        <v>842</v>
      </c>
      <c r="AL19" s="854" t="s">
        <v>14</v>
      </c>
      <c r="AM19" s="855" t="s">
        <v>14</v>
      </c>
      <c r="AN19" s="855" t="s">
        <v>14</v>
      </c>
      <c r="AO19" s="855" t="s">
        <v>14</v>
      </c>
      <c r="AP19" s="855" t="s">
        <v>14</v>
      </c>
      <c r="AQ19" s="855" t="s">
        <v>14</v>
      </c>
      <c r="AR19" s="855" t="s">
        <v>14</v>
      </c>
      <c r="AS19" s="855" t="s">
        <v>14</v>
      </c>
      <c r="AT19" s="855" t="s">
        <v>14</v>
      </c>
      <c r="AU19" s="855" t="s">
        <v>14</v>
      </c>
      <c r="AV19" s="856" t="s">
        <v>14</v>
      </c>
      <c r="AW19" s="856" t="s">
        <v>813</v>
      </c>
      <c r="AX19" s="856" t="s">
        <v>814</v>
      </c>
      <c r="AY19" s="856" t="s">
        <v>1215</v>
      </c>
      <c r="AZ19" s="856" t="s">
        <v>793</v>
      </c>
      <c r="BA19" s="856" t="s">
        <v>795</v>
      </c>
      <c r="BB19" s="856" t="s">
        <v>816</v>
      </c>
      <c r="BC19" s="857" t="s">
        <v>818</v>
      </c>
    </row>
    <row r="20" spans="1:55" ht="17.100000000000001" customHeight="1" x14ac:dyDescent="0.2">
      <c r="A20" s="304" t="s">
        <v>25</v>
      </c>
      <c r="B20" s="858" t="s">
        <v>474</v>
      </c>
      <c r="C20" s="859" t="s">
        <v>850</v>
      </c>
      <c r="D20" s="859" t="s">
        <v>361</v>
      </c>
      <c r="E20" s="859" t="s">
        <v>1216</v>
      </c>
      <c r="F20" s="859" t="s">
        <v>1217</v>
      </c>
      <c r="G20" s="859" t="s">
        <v>650</v>
      </c>
      <c r="H20" s="859" t="s">
        <v>1084</v>
      </c>
      <c r="I20" s="859" t="s">
        <v>1084</v>
      </c>
      <c r="J20" s="859" t="s">
        <v>1202</v>
      </c>
      <c r="K20" s="859" t="s">
        <v>1218</v>
      </c>
      <c r="L20" s="859" t="s">
        <v>642</v>
      </c>
      <c r="M20" s="859" t="s">
        <v>641</v>
      </c>
      <c r="N20" s="859" t="s">
        <v>641</v>
      </c>
      <c r="O20" s="860" t="s">
        <v>14</v>
      </c>
      <c r="P20" s="860" t="s">
        <v>14</v>
      </c>
      <c r="Q20" s="860" t="s">
        <v>14</v>
      </c>
      <c r="R20" s="860" t="s">
        <v>14</v>
      </c>
      <c r="S20" s="861" t="s">
        <v>14</v>
      </c>
      <c r="T20" s="858" t="s">
        <v>475</v>
      </c>
      <c r="U20" s="859" t="s">
        <v>476</v>
      </c>
      <c r="V20" s="859" t="s">
        <v>323</v>
      </c>
      <c r="W20" s="859" t="s">
        <v>428</v>
      </c>
      <c r="X20" s="859" t="s">
        <v>366</v>
      </c>
      <c r="Y20" s="859" t="s">
        <v>475</v>
      </c>
      <c r="Z20" s="859" t="s">
        <v>475</v>
      </c>
      <c r="AA20" s="859" t="s">
        <v>428</v>
      </c>
      <c r="AB20" s="859" t="s">
        <v>365</v>
      </c>
      <c r="AC20" s="859" t="s">
        <v>428</v>
      </c>
      <c r="AD20" s="855" t="s">
        <v>426</v>
      </c>
      <c r="AE20" s="855" t="s">
        <v>533</v>
      </c>
      <c r="AF20" s="855" t="s">
        <v>533</v>
      </c>
      <c r="AG20" s="856" t="s">
        <v>14</v>
      </c>
      <c r="AH20" s="856" t="s">
        <v>14</v>
      </c>
      <c r="AI20" s="856" t="s">
        <v>14</v>
      </c>
      <c r="AJ20" s="856" t="s">
        <v>14</v>
      </c>
      <c r="AK20" s="857" t="s">
        <v>14</v>
      </c>
      <c r="AL20" s="858" t="s">
        <v>477</v>
      </c>
      <c r="AM20" s="859" t="s">
        <v>328</v>
      </c>
      <c r="AN20" s="859" t="s">
        <v>674</v>
      </c>
      <c r="AO20" s="859" t="s">
        <v>674</v>
      </c>
      <c r="AP20" s="859" t="s">
        <v>1107</v>
      </c>
      <c r="AQ20" s="859" t="s">
        <v>316</v>
      </c>
      <c r="AR20" s="859" t="s">
        <v>1017</v>
      </c>
      <c r="AS20" s="859" t="s">
        <v>357</v>
      </c>
      <c r="AT20" s="859" t="s">
        <v>829</v>
      </c>
      <c r="AU20" s="859" t="s">
        <v>369</v>
      </c>
      <c r="AV20" s="860" t="s">
        <v>1218</v>
      </c>
      <c r="AW20" s="860" t="s">
        <v>650</v>
      </c>
      <c r="AX20" s="860" t="s">
        <v>650</v>
      </c>
      <c r="AY20" s="860" t="s">
        <v>14</v>
      </c>
      <c r="AZ20" s="860" t="s">
        <v>14</v>
      </c>
      <c r="BA20" s="860" t="s">
        <v>14</v>
      </c>
      <c r="BB20" s="860" t="s">
        <v>14</v>
      </c>
      <c r="BC20" s="857" t="s">
        <v>14</v>
      </c>
    </row>
    <row r="21" spans="1:55" ht="17.100000000000001" customHeight="1" x14ac:dyDescent="0.2">
      <c r="A21" s="304" t="s">
        <v>563</v>
      </c>
      <c r="B21" s="854" t="s">
        <v>14</v>
      </c>
      <c r="C21" s="855" t="s">
        <v>14</v>
      </c>
      <c r="D21" s="855" t="s">
        <v>1211</v>
      </c>
      <c r="E21" s="855" t="s">
        <v>787</v>
      </c>
      <c r="F21" s="855" t="s">
        <v>1219</v>
      </c>
      <c r="G21" s="855" t="s">
        <v>1220</v>
      </c>
      <c r="H21" s="855" t="s">
        <v>1220</v>
      </c>
      <c r="I21" s="855" t="s">
        <v>809</v>
      </c>
      <c r="J21" s="855" t="s">
        <v>807</v>
      </c>
      <c r="K21" s="855" t="s">
        <v>14</v>
      </c>
      <c r="L21" s="855" t="s">
        <v>14</v>
      </c>
      <c r="M21" s="855" t="s">
        <v>14</v>
      </c>
      <c r="N21" s="855" t="s">
        <v>14</v>
      </c>
      <c r="O21" s="856" t="s">
        <v>14</v>
      </c>
      <c r="P21" s="856" t="s">
        <v>14</v>
      </c>
      <c r="Q21" s="856" t="s">
        <v>14</v>
      </c>
      <c r="R21" s="856" t="s">
        <v>14</v>
      </c>
      <c r="S21" s="857" t="s">
        <v>14</v>
      </c>
      <c r="T21" s="854" t="s">
        <v>14</v>
      </c>
      <c r="U21" s="855" t="s">
        <v>14</v>
      </c>
      <c r="V21" s="855" t="s">
        <v>885</v>
      </c>
      <c r="W21" s="855" t="s">
        <v>803</v>
      </c>
      <c r="X21" s="855" t="s">
        <v>885</v>
      </c>
      <c r="Y21" s="855" t="s">
        <v>884</v>
      </c>
      <c r="Z21" s="855" t="s">
        <v>883</v>
      </c>
      <c r="AA21" s="855" t="s">
        <v>802</v>
      </c>
      <c r="AB21" s="855" t="s">
        <v>801</v>
      </c>
      <c r="AC21" s="855" t="s">
        <v>14</v>
      </c>
      <c r="AD21" s="859" t="s">
        <v>14</v>
      </c>
      <c r="AE21" s="859" t="s">
        <v>14</v>
      </c>
      <c r="AF21" s="859" t="s">
        <v>14</v>
      </c>
      <c r="AG21" s="860" t="s">
        <v>14</v>
      </c>
      <c r="AH21" s="860" t="s">
        <v>14</v>
      </c>
      <c r="AI21" s="860" t="s">
        <v>14</v>
      </c>
      <c r="AJ21" s="860" t="s">
        <v>14</v>
      </c>
      <c r="AK21" s="857" t="s">
        <v>14</v>
      </c>
      <c r="AL21" s="854" t="s">
        <v>14</v>
      </c>
      <c r="AM21" s="855" t="s">
        <v>14</v>
      </c>
      <c r="AN21" s="855" t="s">
        <v>790</v>
      </c>
      <c r="AO21" s="855" t="s">
        <v>790</v>
      </c>
      <c r="AP21" s="855" t="s">
        <v>1215</v>
      </c>
      <c r="AQ21" s="855" t="s">
        <v>78</v>
      </c>
      <c r="AR21" s="855" t="s">
        <v>1212</v>
      </c>
      <c r="AS21" s="855" t="s">
        <v>877</v>
      </c>
      <c r="AT21" s="855" t="s">
        <v>790</v>
      </c>
      <c r="AU21" s="855" t="s">
        <v>14</v>
      </c>
      <c r="AV21" s="859" t="s">
        <v>14</v>
      </c>
      <c r="AW21" s="859" t="s">
        <v>14</v>
      </c>
      <c r="AX21" s="859" t="s">
        <v>14</v>
      </c>
      <c r="AY21" s="860" t="s">
        <v>14</v>
      </c>
      <c r="AZ21" s="860" t="s">
        <v>14</v>
      </c>
      <c r="BA21" s="860" t="s">
        <v>14</v>
      </c>
      <c r="BB21" s="860" t="s">
        <v>14</v>
      </c>
      <c r="BC21" s="857" t="s">
        <v>14</v>
      </c>
    </row>
    <row r="22" spans="1:55" ht="17.100000000000001" customHeight="1" x14ac:dyDescent="0.2">
      <c r="A22" s="304" t="s">
        <v>26</v>
      </c>
      <c r="B22" s="858" t="s">
        <v>1221</v>
      </c>
      <c r="C22" s="859" t="s">
        <v>478</v>
      </c>
      <c r="D22" s="859" t="s">
        <v>479</v>
      </c>
      <c r="E22" s="859" t="s">
        <v>1192</v>
      </c>
      <c r="F22" s="859" t="s">
        <v>665</v>
      </c>
      <c r="G22" s="859" t="s">
        <v>864</v>
      </c>
      <c r="H22" s="859" t="s">
        <v>822</v>
      </c>
      <c r="I22" s="859" t="s">
        <v>372</v>
      </c>
      <c r="J22" s="859" t="s">
        <v>331</v>
      </c>
      <c r="K22" s="859" t="s">
        <v>347</v>
      </c>
      <c r="L22" s="859" t="s">
        <v>1222</v>
      </c>
      <c r="M22" s="859" t="s">
        <v>369</v>
      </c>
      <c r="N22" s="859" t="s">
        <v>434</v>
      </c>
      <c r="O22" s="860" t="s">
        <v>14</v>
      </c>
      <c r="P22" s="860" t="s">
        <v>14</v>
      </c>
      <c r="Q22" s="860" t="s">
        <v>14</v>
      </c>
      <c r="R22" s="860" t="s">
        <v>14</v>
      </c>
      <c r="S22" s="861" t="s">
        <v>14</v>
      </c>
      <c r="T22" s="858" t="s">
        <v>438</v>
      </c>
      <c r="U22" s="859" t="s">
        <v>480</v>
      </c>
      <c r="V22" s="859" t="s">
        <v>481</v>
      </c>
      <c r="W22" s="859" t="s">
        <v>481</v>
      </c>
      <c r="X22" s="859" t="s">
        <v>1199</v>
      </c>
      <c r="Y22" s="859" t="s">
        <v>1223</v>
      </c>
      <c r="Z22" s="859" t="s">
        <v>646</v>
      </c>
      <c r="AA22" s="859" t="s">
        <v>891</v>
      </c>
      <c r="AB22" s="859" t="s">
        <v>440</v>
      </c>
      <c r="AC22" s="859" t="s">
        <v>1224</v>
      </c>
      <c r="AD22" s="859" t="s">
        <v>322</v>
      </c>
      <c r="AE22" s="859" t="s">
        <v>625</v>
      </c>
      <c r="AF22" s="859" t="s">
        <v>638</v>
      </c>
      <c r="AG22" s="860" t="s">
        <v>14</v>
      </c>
      <c r="AH22" s="860" t="s">
        <v>14</v>
      </c>
      <c r="AI22" s="860" t="s">
        <v>14</v>
      </c>
      <c r="AJ22" s="860" t="s">
        <v>14</v>
      </c>
      <c r="AK22" s="857" t="s">
        <v>14</v>
      </c>
      <c r="AL22" s="858" t="s">
        <v>443</v>
      </c>
      <c r="AM22" s="859" t="s">
        <v>482</v>
      </c>
      <c r="AN22" s="859" t="s">
        <v>470</v>
      </c>
      <c r="AO22" s="859" t="s">
        <v>1196</v>
      </c>
      <c r="AP22" s="859" t="s">
        <v>1225</v>
      </c>
      <c r="AQ22" s="859" t="s">
        <v>345</v>
      </c>
      <c r="AR22" s="859" t="s">
        <v>663</v>
      </c>
      <c r="AS22" s="859" t="s">
        <v>1221</v>
      </c>
      <c r="AT22" s="859" t="s">
        <v>1226</v>
      </c>
      <c r="AU22" s="859" t="s">
        <v>1226</v>
      </c>
      <c r="AV22" s="855" t="s">
        <v>344</v>
      </c>
      <c r="AW22" s="855" t="s">
        <v>1227</v>
      </c>
      <c r="AX22" s="855" t="s">
        <v>822</v>
      </c>
      <c r="AY22" s="856" t="s">
        <v>14</v>
      </c>
      <c r="AZ22" s="856" t="s">
        <v>14</v>
      </c>
      <c r="BA22" s="856" t="s">
        <v>14</v>
      </c>
      <c r="BB22" s="856" t="s">
        <v>14</v>
      </c>
      <c r="BC22" s="857" t="s">
        <v>14</v>
      </c>
    </row>
    <row r="23" spans="1:55" ht="17.100000000000001" customHeight="1" x14ac:dyDescent="0.2">
      <c r="A23" s="304" t="s">
        <v>16</v>
      </c>
      <c r="B23" s="859" t="s">
        <v>635</v>
      </c>
      <c r="C23" s="859" t="s">
        <v>483</v>
      </c>
      <c r="D23" s="859" t="s">
        <v>819</v>
      </c>
      <c r="E23" s="859" t="s">
        <v>633</v>
      </c>
      <c r="F23" s="859" t="s">
        <v>1228</v>
      </c>
      <c r="G23" s="859" t="s">
        <v>1229</v>
      </c>
      <c r="H23" s="859" t="s">
        <v>631</v>
      </c>
      <c r="I23" s="859" t="s">
        <v>310</v>
      </c>
      <c r="J23" s="859" t="s">
        <v>631</v>
      </c>
      <c r="K23" s="859" t="s">
        <v>14</v>
      </c>
      <c r="L23" s="859" t="s">
        <v>14</v>
      </c>
      <c r="M23" s="859" t="s">
        <v>14</v>
      </c>
      <c r="N23" s="859" t="s">
        <v>14</v>
      </c>
      <c r="O23" s="855" t="s">
        <v>14</v>
      </c>
      <c r="P23" s="863" t="s">
        <v>14</v>
      </c>
      <c r="Q23" s="863" t="s">
        <v>14</v>
      </c>
      <c r="R23" s="863" t="s">
        <v>14</v>
      </c>
      <c r="S23" s="862" t="s">
        <v>14</v>
      </c>
      <c r="T23" s="859" t="s">
        <v>807</v>
      </c>
      <c r="U23" s="859" t="s">
        <v>484</v>
      </c>
      <c r="V23" s="859" t="s">
        <v>785</v>
      </c>
      <c r="W23" s="859" t="s">
        <v>865</v>
      </c>
      <c r="X23" s="859" t="s">
        <v>785</v>
      </c>
      <c r="Y23" s="859" t="s">
        <v>787</v>
      </c>
      <c r="Z23" s="859" t="s">
        <v>841</v>
      </c>
      <c r="AA23" s="859" t="s">
        <v>484</v>
      </c>
      <c r="AB23" s="859" t="s">
        <v>785</v>
      </c>
      <c r="AC23" s="859" t="s">
        <v>14</v>
      </c>
      <c r="AD23" s="859" t="s">
        <v>14</v>
      </c>
      <c r="AE23" s="859" t="s">
        <v>14</v>
      </c>
      <c r="AF23" s="859" t="s">
        <v>14</v>
      </c>
      <c r="AG23" s="859" t="s">
        <v>14</v>
      </c>
      <c r="AH23" s="864" t="s">
        <v>14</v>
      </c>
      <c r="AI23" s="864" t="s">
        <v>14</v>
      </c>
      <c r="AJ23" s="864" t="s">
        <v>14</v>
      </c>
      <c r="AK23" s="862" t="s">
        <v>14</v>
      </c>
      <c r="AL23" s="887" t="s">
        <v>636</v>
      </c>
      <c r="AM23" s="859" t="s">
        <v>485</v>
      </c>
      <c r="AN23" s="859" t="s">
        <v>1230</v>
      </c>
      <c r="AO23" s="859" t="s">
        <v>426</v>
      </c>
      <c r="AP23" s="859" t="s">
        <v>1230</v>
      </c>
      <c r="AQ23" s="859" t="s">
        <v>635</v>
      </c>
      <c r="AR23" s="859" t="s">
        <v>820</v>
      </c>
      <c r="AS23" s="859" t="s">
        <v>633</v>
      </c>
      <c r="AT23" s="859" t="s">
        <v>635</v>
      </c>
      <c r="AU23" s="859" t="s">
        <v>14</v>
      </c>
      <c r="AV23" s="859" t="s">
        <v>14</v>
      </c>
      <c r="AW23" s="859" t="s">
        <v>14</v>
      </c>
      <c r="AX23" s="859" t="s">
        <v>14</v>
      </c>
      <c r="AY23" s="859" t="s">
        <v>14</v>
      </c>
      <c r="AZ23" s="864" t="s">
        <v>14</v>
      </c>
      <c r="BA23" s="864" t="s">
        <v>14</v>
      </c>
      <c r="BB23" s="864" t="s">
        <v>14</v>
      </c>
      <c r="BC23" s="862" t="s">
        <v>14</v>
      </c>
    </row>
    <row r="24" spans="1:55" ht="17.100000000000001" customHeight="1" x14ac:dyDescent="0.2">
      <c r="A24" s="304" t="s">
        <v>564</v>
      </c>
      <c r="B24" s="887" t="s">
        <v>14</v>
      </c>
      <c r="C24" s="859" t="s">
        <v>14</v>
      </c>
      <c r="D24" s="859" t="s">
        <v>14</v>
      </c>
      <c r="E24" s="859" t="s">
        <v>14</v>
      </c>
      <c r="F24" s="859" t="s">
        <v>14</v>
      </c>
      <c r="G24" s="859" t="s">
        <v>14</v>
      </c>
      <c r="H24" s="859" t="s">
        <v>14</v>
      </c>
      <c r="I24" s="859" t="s">
        <v>14</v>
      </c>
      <c r="J24" s="859" t="s">
        <v>14</v>
      </c>
      <c r="K24" s="859" t="s">
        <v>14</v>
      </c>
      <c r="L24" s="859" t="s">
        <v>14</v>
      </c>
      <c r="M24" s="859" t="s">
        <v>14</v>
      </c>
      <c r="N24" s="859" t="s">
        <v>362</v>
      </c>
      <c r="O24" s="855" t="s">
        <v>655</v>
      </c>
      <c r="P24" s="863" t="s">
        <v>588</v>
      </c>
      <c r="Q24" s="863" t="s">
        <v>1231</v>
      </c>
      <c r="R24" s="863" t="s">
        <v>14</v>
      </c>
      <c r="S24" s="862" t="s">
        <v>14</v>
      </c>
      <c r="T24" s="858" t="s">
        <v>14</v>
      </c>
      <c r="U24" s="859" t="s">
        <v>14</v>
      </c>
      <c r="V24" s="859" t="s">
        <v>14</v>
      </c>
      <c r="W24" s="859" t="s">
        <v>14</v>
      </c>
      <c r="X24" s="859" t="s">
        <v>14</v>
      </c>
      <c r="Y24" s="859" t="s">
        <v>14</v>
      </c>
      <c r="Z24" s="859" t="s">
        <v>14</v>
      </c>
      <c r="AA24" s="859" t="s">
        <v>14</v>
      </c>
      <c r="AB24" s="859" t="s">
        <v>14</v>
      </c>
      <c r="AC24" s="859" t="s">
        <v>14</v>
      </c>
      <c r="AD24" s="855" t="s">
        <v>14</v>
      </c>
      <c r="AE24" s="855" t="s">
        <v>14</v>
      </c>
      <c r="AF24" s="855" t="s">
        <v>320</v>
      </c>
      <c r="AG24" s="855" t="s">
        <v>480</v>
      </c>
      <c r="AH24" s="863" t="s">
        <v>1085</v>
      </c>
      <c r="AI24" s="863" t="s">
        <v>1232</v>
      </c>
      <c r="AJ24" s="863" t="s">
        <v>14</v>
      </c>
      <c r="AK24" s="862" t="s">
        <v>14</v>
      </c>
      <c r="AL24" s="887" t="s">
        <v>14</v>
      </c>
      <c r="AM24" s="859" t="s">
        <v>14</v>
      </c>
      <c r="AN24" s="859" t="s">
        <v>14</v>
      </c>
      <c r="AO24" s="859" t="s">
        <v>14</v>
      </c>
      <c r="AP24" s="859" t="s">
        <v>14</v>
      </c>
      <c r="AQ24" s="859" t="s">
        <v>14</v>
      </c>
      <c r="AR24" s="859" t="s">
        <v>14</v>
      </c>
      <c r="AS24" s="859" t="s">
        <v>14</v>
      </c>
      <c r="AT24" s="859" t="s">
        <v>14</v>
      </c>
      <c r="AU24" s="859" t="s">
        <v>14</v>
      </c>
      <c r="AV24" s="855" t="s">
        <v>14</v>
      </c>
      <c r="AW24" s="855" t="s">
        <v>14</v>
      </c>
      <c r="AX24" s="855" t="s">
        <v>1233</v>
      </c>
      <c r="AY24" s="855" t="s">
        <v>1234</v>
      </c>
      <c r="AZ24" s="863" t="s">
        <v>1077</v>
      </c>
      <c r="BA24" s="863" t="s">
        <v>1235</v>
      </c>
      <c r="BB24" s="863" t="s">
        <v>14</v>
      </c>
      <c r="BC24" s="862" t="s">
        <v>14</v>
      </c>
    </row>
    <row r="25" spans="1:55" ht="17.100000000000001" customHeight="1" x14ac:dyDescent="0.2">
      <c r="A25" s="304" t="s">
        <v>104</v>
      </c>
      <c r="B25" s="854" t="s">
        <v>14</v>
      </c>
      <c r="C25" s="855" t="s">
        <v>14</v>
      </c>
      <c r="D25" s="855" t="s">
        <v>14</v>
      </c>
      <c r="E25" s="855" t="s">
        <v>14</v>
      </c>
      <c r="F25" s="855" t="s">
        <v>14</v>
      </c>
      <c r="G25" s="855" t="s">
        <v>14</v>
      </c>
      <c r="H25" s="855" t="s">
        <v>14</v>
      </c>
      <c r="I25" s="855" t="s">
        <v>14</v>
      </c>
      <c r="J25" s="855" t="s">
        <v>14</v>
      </c>
      <c r="K25" s="855" t="s">
        <v>569</v>
      </c>
      <c r="L25" s="855" t="s">
        <v>309</v>
      </c>
      <c r="M25" s="855" t="s">
        <v>569</v>
      </c>
      <c r="N25" s="855" t="s">
        <v>569</v>
      </c>
      <c r="O25" s="856" t="s">
        <v>309</v>
      </c>
      <c r="P25" s="856" t="s">
        <v>569</v>
      </c>
      <c r="Q25" s="856" t="s">
        <v>878</v>
      </c>
      <c r="R25" s="856" t="s">
        <v>892</v>
      </c>
      <c r="S25" s="857" t="s">
        <v>878</v>
      </c>
      <c r="T25" s="854" t="s">
        <v>14</v>
      </c>
      <c r="U25" s="855" t="s">
        <v>14</v>
      </c>
      <c r="V25" s="855" t="s">
        <v>14</v>
      </c>
      <c r="W25" s="855" t="s">
        <v>14</v>
      </c>
      <c r="X25" s="855" t="s">
        <v>14</v>
      </c>
      <c r="Y25" s="855" t="s">
        <v>14</v>
      </c>
      <c r="Z25" s="855" t="s">
        <v>14</v>
      </c>
      <c r="AA25" s="855" t="s">
        <v>14</v>
      </c>
      <c r="AB25" s="855" t="s">
        <v>14</v>
      </c>
      <c r="AC25" s="855" t="s">
        <v>841</v>
      </c>
      <c r="AD25" s="855" t="s">
        <v>786</v>
      </c>
      <c r="AE25" s="855" t="s">
        <v>484</v>
      </c>
      <c r="AF25" s="855" t="s">
        <v>785</v>
      </c>
      <c r="AG25" s="856" t="s">
        <v>807</v>
      </c>
      <c r="AH25" s="856" t="s">
        <v>785</v>
      </c>
      <c r="AI25" s="856" t="s">
        <v>865</v>
      </c>
      <c r="AJ25" s="856" t="s">
        <v>842</v>
      </c>
      <c r="AK25" s="857" t="s">
        <v>865</v>
      </c>
      <c r="AL25" s="854" t="s">
        <v>14</v>
      </c>
      <c r="AM25" s="855" t="s">
        <v>14</v>
      </c>
      <c r="AN25" s="855" t="s">
        <v>14</v>
      </c>
      <c r="AO25" s="855" t="s">
        <v>14</v>
      </c>
      <c r="AP25" s="855" t="s">
        <v>14</v>
      </c>
      <c r="AQ25" s="855" t="s">
        <v>14</v>
      </c>
      <c r="AR25" s="855" t="s">
        <v>14</v>
      </c>
      <c r="AS25" s="855" t="s">
        <v>14</v>
      </c>
      <c r="AT25" s="855" t="s">
        <v>14</v>
      </c>
      <c r="AU25" s="855" t="s">
        <v>818</v>
      </c>
      <c r="AV25" s="855" t="s">
        <v>634</v>
      </c>
      <c r="AW25" s="855" t="s">
        <v>1228</v>
      </c>
      <c r="AX25" s="855" t="s">
        <v>1228</v>
      </c>
      <c r="AY25" s="859" t="s">
        <v>483</v>
      </c>
      <c r="AZ25" s="860" t="s">
        <v>1186</v>
      </c>
      <c r="BA25" s="860" t="s">
        <v>634</v>
      </c>
      <c r="BB25" s="860" t="s">
        <v>893</v>
      </c>
      <c r="BC25" s="857" t="s">
        <v>820</v>
      </c>
    </row>
    <row r="26" spans="1:55" ht="17.100000000000001" customHeight="1" x14ac:dyDescent="0.2">
      <c r="A26" s="304" t="s">
        <v>107</v>
      </c>
      <c r="B26" s="854" t="s">
        <v>519</v>
      </c>
      <c r="C26" s="855" t="s">
        <v>895</v>
      </c>
      <c r="D26" s="855" t="s">
        <v>1236</v>
      </c>
      <c r="E26" s="855" t="s">
        <v>1237</v>
      </c>
      <c r="F26" s="855" t="s">
        <v>954</v>
      </c>
      <c r="G26" s="855" t="s">
        <v>1238</v>
      </c>
      <c r="H26" s="855" t="s">
        <v>1239</v>
      </c>
      <c r="I26" s="855" t="s">
        <v>1240</v>
      </c>
      <c r="J26" s="855" t="s">
        <v>1241</v>
      </c>
      <c r="K26" s="855" t="s">
        <v>1242</v>
      </c>
      <c r="L26" s="855" t="s">
        <v>1243</v>
      </c>
      <c r="M26" s="855" t="s">
        <v>1244</v>
      </c>
      <c r="N26" s="855" t="s">
        <v>1245</v>
      </c>
      <c r="O26" s="856" t="s">
        <v>1246</v>
      </c>
      <c r="P26" s="856" t="s">
        <v>1247</v>
      </c>
      <c r="Q26" s="856" t="s">
        <v>1248</v>
      </c>
      <c r="R26" s="856" t="s">
        <v>1249</v>
      </c>
      <c r="S26" s="857" t="s">
        <v>1912</v>
      </c>
      <c r="T26" s="854" t="s">
        <v>1250</v>
      </c>
      <c r="U26" s="855" t="s">
        <v>1251</v>
      </c>
      <c r="V26" s="855" t="s">
        <v>735</v>
      </c>
      <c r="W26" s="855" t="s">
        <v>410</v>
      </c>
      <c r="X26" s="855" t="s">
        <v>1252</v>
      </c>
      <c r="Y26" s="855" t="s">
        <v>382</v>
      </c>
      <c r="Z26" s="855" t="s">
        <v>385</v>
      </c>
      <c r="AA26" s="855" t="s">
        <v>1253</v>
      </c>
      <c r="AB26" s="855" t="s">
        <v>1254</v>
      </c>
      <c r="AC26" s="855" t="s">
        <v>1255</v>
      </c>
      <c r="AD26" s="856" t="s">
        <v>1256</v>
      </c>
      <c r="AE26" s="856" t="s">
        <v>1257</v>
      </c>
      <c r="AF26" s="856" t="s">
        <v>937</v>
      </c>
      <c r="AG26" s="856" t="s">
        <v>1258</v>
      </c>
      <c r="AH26" s="856" t="s">
        <v>1259</v>
      </c>
      <c r="AI26" s="856" t="s">
        <v>1260</v>
      </c>
      <c r="AJ26" s="856" t="s">
        <v>1261</v>
      </c>
      <c r="AK26" s="857" t="s">
        <v>1586</v>
      </c>
      <c r="AL26" s="854" t="s">
        <v>1262</v>
      </c>
      <c r="AM26" s="855" t="s">
        <v>1263</v>
      </c>
      <c r="AN26" s="855" t="s">
        <v>1264</v>
      </c>
      <c r="AO26" s="855" t="s">
        <v>1265</v>
      </c>
      <c r="AP26" s="855" t="s">
        <v>1239</v>
      </c>
      <c r="AQ26" s="855" t="s">
        <v>1266</v>
      </c>
      <c r="AR26" s="855" t="s">
        <v>1267</v>
      </c>
      <c r="AS26" s="855" t="s">
        <v>1268</v>
      </c>
      <c r="AT26" s="855" t="s">
        <v>1269</v>
      </c>
      <c r="AU26" s="855" t="s">
        <v>1270</v>
      </c>
      <c r="AV26" s="859" t="s">
        <v>1271</v>
      </c>
      <c r="AW26" s="859" t="s">
        <v>1272</v>
      </c>
      <c r="AX26" s="859" t="s">
        <v>1273</v>
      </c>
      <c r="AY26" s="860" t="s">
        <v>1274</v>
      </c>
      <c r="AZ26" s="860" t="s">
        <v>1275</v>
      </c>
      <c r="BA26" s="860" t="s">
        <v>1276</v>
      </c>
      <c r="BB26" s="860" t="s">
        <v>1277</v>
      </c>
      <c r="BC26" s="857" t="s">
        <v>1927</v>
      </c>
    </row>
    <row r="27" spans="1:55" ht="17.100000000000001" customHeight="1" x14ac:dyDescent="0.2">
      <c r="A27" s="304" t="s">
        <v>114</v>
      </c>
      <c r="B27" s="858" t="s">
        <v>486</v>
      </c>
      <c r="C27" s="859" t="s">
        <v>487</v>
      </c>
      <c r="D27" s="859" t="s">
        <v>488</v>
      </c>
      <c r="E27" s="859" t="s">
        <v>1278</v>
      </c>
      <c r="F27" s="859" t="s">
        <v>489</v>
      </c>
      <c r="G27" s="859" t="s">
        <v>490</v>
      </c>
      <c r="H27" s="859" t="s">
        <v>1279</v>
      </c>
      <c r="I27" s="859" t="s">
        <v>491</v>
      </c>
      <c r="J27" s="859" t="s">
        <v>1280</v>
      </c>
      <c r="K27" s="859" t="s">
        <v>492</v>
      </c>
      <c r="L27" s="860" t="s">
        <v>493</v>
      </c>
      <c r="M27" s="860" t="s">
        <v>494</v>
      </c>
      <c r="N27" s="860" t="s">
        <v>495</v>
      </c>
      <c r="O27" s="860" t="s">
        <v>496</v>
      </c>
      <c r="P27" s="860" t="s">
        <v>497</v>
      </c>
      <c r="Q27" s="860" t="s">
        <v>498</v>
      </c>
      <c r="R27" s="860" t="s">
        <v>499</v>
      </c>
      <c r="S27" s="861" t="s">
        <v>1913</v>
      </c>
      <c r="T27" s="858" t="s">
        <v>500</v>
      </c>
      <c r="U27" s="859" t="s">
        <v>501</v>
      </c>
      <c r="V27" s="859" t="s">
        <v>377</v>
      </c>
      <c r="W27" s="859" t="s">
        <v>1281</v>
      </c>
      <c r="X27" s="859" t="s">
        <v>502</v>
      </c>
      <c r="Y27" s="859" t="s">
        <v>503</v>
      </c>
      <c r="Z27" s="859" t="s">
        <v>504</v>
      </c>
      <c r="AA27" s="859" t="s">
        <v>505</v>
      </c>
      <c r="AB27" s="859" t="s">
        <v>413</v>
      </c>
      <c r="AC27" s="859" t="s">
        <v>506</v>
      </c>
      <c r="AD27" s="860" t="s">
        <v>507</v>
      </c>
      <c r="AE27" s="860" t="s">
        <v>508</v>
      </c>
      <c r="AF27" s="860" t="s">
        <v>509</v>
      </c>
      <c r="AG27" s="860" t="s">
        <v>510</v>
      </c>
      <c r="AH27" s="860" t="s">
        <v>511</v>
      </c>
      <c r="AI27" s="860" t="s">
        <v>512</v>
      </c>
      <c r="AJ27" s="860" t="s">
        <v>513</v>
      </c>
      <c r="AK27" s="861" t="s">
        <v>1920</v>
      </c>
      <c r="AL27" s="858" t="s">
        <v>514</v>
      </c>
      <c r="AM27" s="859" t="s">
        <v>515</v>
      </c>
      <c r="AN27" s="859" t="s">
        <v>516</v>
      </c>
      <c r="AO27" s="859" t="s">
        <v>1282</v>
      </c>
      <c r="AP27" s="859" t="s">
        <v>517</v>
      </c>
      <c r="AQ27" s="859" t="s">
        <v>518</v>
      </c>
      <c r="AR27" s="859" t="s">
        <v>519</v>
      </c>
      <c r="AS27" s="859" t="s">
        <v>520</v>
      </c>
      <c r="AT27" s="859" t="s">
        <v>1283</v>
      </c>
      <c r="AU27" s="859" t="s">
        <v>521</v>
      </c>
      <c r="AV27" s="855" t="s">
        <v>522</v>
      </c>
      <c r="AW27" s="855" t="s">
        <v>523</v>
      </c>
      <c r="AX27" s="855" t="s">
        <v>524</v>
      </c>
      <c r="AY27" s="856" t="s">
        <v>525</v>
      </c>
      <c r="AZ27" s="856" t="s">
        <v>526</v>
      </c>
      <c r="BA27" s="856" t="s">
        <v>527</v>
      </c>
      <c r="BB27" s="856" t="s">
        <v>528</v>
      </c>
      <c r="BC27" s="861" t="s">
        <v>930</v>
      </c>
    </row>
    <row r="28" spans="1:55" ht="17.100000000000001" customHeight="1" x14ac:dyDescent="0.2">
      <c r="A28" s="304" t="s">
        <v>120</v>
      </c>
      <c r="B28" s="858" t="s">
        <v>1284</v>
      </c>
      <c r="C28" s="859" t="s">
        <v>1285</v>
      </c>
      <c r="D28" s="859" t="s">
        <v>969</v>
      </c>
      <c r="E28" s="859" t="s">
        <v>969</v>
      </c>
      <c r="F28" s="859" t="s">
        <v>707</v>
      </c>
      <c r="G28" s="859" t="s">
        <v>979</v>
      </c>
      <c r="H28" s="859" t="s">
        <v>1286</v>
      </c>
      <c r="I28" s="859" t="s">
        <v>1287</v>
      </c>
      <c r="J28" s="859" t="s">
        <v>529</v>
      </c>
      <c r="K28" s="859" t="s">
        <v>1288</v>
      </c>
      <c r="L28" s="860" t="s">
        <v>1289</v>
      </c>
      <c r="M28" s="860" t="s">
        <v>1290</v>
      </c>
      <c r="N28" s="860" t="s">
        <v>1291</v>
      </c>
      <c r="O28" s="860" t="s">
        <v>1292</v>
      </c>
      <c r="P28" s="860" t="s">
        <v>1293</v>
      </c>
      <c r="Q28" s="860" t="s">
        <v>1294</v>
      </c>
      <c r="R28" s="860" t="s">
        <v>1295</v>
      </c>
      <c r="S28" s="861" t="s">
        <v>1914</v>
      </c>
      <c r="T28" s="858" t="s">
        <v>1296</v>
      </c>
      <c r="U28" s="859" t="s">
        <v>1297</v>
      </c>
      <c r="V28" s="859" t="s">
        <v>1298</v>
      </c>
      <c r="W28" s="859" t="s">
        <v>1299</v>
      </c>
      <c r="X28" s="859" t="s">
        <v>1112</v>
      </c>
      <c r="Y28" s="859" t="s">
        <v>1127</v>
      </c>
      <c r="Z28" s="859" t="s">
        <v>1300</v>
      </c>
      <c r="AA28" s="859" t="s">
        <v>952</v>
      </c>
      <c r="AB28" s="859" t="s">
        <v>1301</v>
      </c>
      <c r="AC28" s="859" t="s">
        <v>1302</v>
      </c>
      <c r="AD28" s="860" t="s">
        <v>1266</v>
      </c>
      <c r="AE28" s="860" t="s">
        <v>1303</v>
      </c>
      <c r="AF28" s="860" t="s">
        <v>1304</v>
      </c>
      <c r="AG28" s="860" t="s">
        <v>1305</v>
      </c>
      <c r="AH28" s="860" t="s">
        <v>1289</v>
      </c>
      <c r="AI28" s="860" t="s">
        <v>1306</v>
      </c>
      <c r="AJ28" s="860" t="s">
        <v>935</v>
      </c>
      <c r="AK28" s="861" t="s">
        <v>1921</v>
      </c>
      <c r="AL28" s="858" t="s">
        <v>1307</v>
      </c>
      <c r="AM28" s="859" t="s">
        <v>1308</v>
      </c>
      <c r="AN28" s="859" t="s">
        <v>1309</v>
      </c>
      <c r="AO28" s="859" t="s">
        <v>1310</v>
      </c>
      <c r="AP28" s="859" t="s">
        <v>1311</v>
      </c>
      <c r="AQ28" s="859" t="s">
        <v>1312</v>
      </c>
      <c r="AR28" s="859" t="s">
        <v>982</v>
      </c>
      <c r="AS28" s="859" t="s">
        <v>1313</v>
      </c>
      <c r="AT28" s="859" t="s">
        <v>1314</v>
      </c>
      <c r="AU28" s="859" t="s">
        <v>1315</v>
      </c>
      <c r="AV28" s="860" t="s">
        <v>1316</v>
      </c>
      <c r="AW28" s="860" t="s">
        <v>1317</v>
      </c>
      <c r="AX28" s="860" t="s">
        <v>1318</v>
      </c>
      <c r="AY28" s="860" t="s">
        <v>1319</v>
      </c>
      <c r="AZ28" s="860" t="s">
        <v>1320</v>
      </c>
      <c r="BA28" s="860" t="s">
        <v>1321</v>
      </c>
      <c r="BB28" s="860" t="s">
        <v>1322</v>
      </c>
      <c r="BC28" s="861" t="s">
        <v>1928</v>
      </c>
    </row>
    <row r="29" spans="1:55" ht="17.100000000000001" customHeight="1" x14ac:dyDescent="0.2">
      <c r="A29" s="304" t="s">
        <v>17</v>
      </c>
      <c r="B29" s="858" t="s">
        <v>14</v>
      </c>
      <c r="C29" s="859" t="s">
        <v>14</v>
      </c>
      <c r="D29" s="859" t="s">
        <v>14</v>
      </c>
      <c r="E29" s="859" t="s">
        <v>14</v>
      </c>
      <c r="F29" s="859" t="s">
        <v>14</v>
      </c>
      <c r="G29" s="859" t="s">
        <v>1323</v>
      </c>
      <c r="H29" s="859" t="s">
        <v>462</v>
      </c>
      <c r="I29" s="859" t="s">
        <v>1324</v>
      </c>
      <c r="J29" s="859" t="s">
        <v>1325</v>
      </c>
      <c r="K29" s="859" t="s">
        <v>1326</v>
      </c>
      <c r="L29" s="860" t="s">
        <v>996</v>
      </c>
      <c r="M29" s="860" t="s">
        <v>1327</v>
      </c>
      <c r="N29" s="860" t="s">
        <v>1328</v>
      </c>
      <c r="O29" s="860" t="s">
        <v>995</v>
      </c>
      <c r="P29" s="860" t="s">
        <v>1329</v>
      </c>
      <c r="Q29" s="860" t="s">
        <v>1330</v>
      </c>
      <c r="R29" s="860" t="s">
        <v>1043</v>
      </c>
      <c r="S29" s="861" t="s">
        <v>1337</v>
      </c>
      <c r="T29" s="858" t="s">
        <v>14</v>
      </c>
      <c r="U29" s="859" t="s">
        <v>14</v>
      </c>
      <c r="V29" s="859" t="s">
        <v>14</v>
      </c>
      <c r="W29" s="859" t="s">
        <v>14</v>
      </c>
      <c r="X29" s="859" t="s">
        <v>14</v>
      </c>
      <c r="Y29" s="859" t="s">
        <v>1331</v>
      </c>
      <c r="Z29" s="859" t="s">
        <v>1332</v>
      </c>
      <c r="AA29" s="859" t="s">
        <v>613</v>
      </c>
      <c r="AB29" s="859" t="s">
        <v>623</v>
      </c>
      <c r="AC29" s="859" t="s">
        <v>1333</v>
      </c>
      <c r="AD29" s="860" t="s">
        <v>1334</v>
      </c>
      <c r="AE29" s="860" t="s">
        <v>1330</v>
      </c>
      <c r="AF29" s="860" t="s">
        <v>1335</v>
      </c>
      <c r="AG29" s="860" t="s">
        <v>1336</v>
      </c>
      <c r="AH29" s="860" t="s">
        <v>1337</v>
      </c>
      <c r="AI29" s="860" t="s">
        <v>350</v>
      </c>
      <c r="AJ29" s="860" t="s">
        <v>1338</v>
      </c>
      <c r="AK29" s="861" t="s">
        <v>1922</v>
      </c>
      <c r="AL29" s="858" t="s">
        <v>14</v>
      </c>
      <c r="AM29" s="859" t="s">
        <v>14</v>
      </c>
      <c r="AN29" s="859" t="s">
        <v>14</v>
      </c>
      <c r="AO29" s="859" t="s">
        <v>14</v>
      </c>
      <c r="AP29" s="859" t="s">
        <v>14</v>
      </c>
      <c r="AQ29" s="859" t="s">
        <v>1339</v>
      </c>
      <c r="AR29" s="859" t="s">
        <v>530</v>
      </c>
      <c r="AS29" s="859" t="s">
        <v>1340</v>
      </c>
      <c r="AT29" s="859" t="s">
        <v>1001</v>
      </c>
      <c r="AU29" s="859" t="s">
        <v>1003</v>
      </c>
      <c r="AV29" s="860" t="s">
        <v>1341</v>
      </c>
      <c r="AW29" s="860" t="s">
        <v>1342</v>
      </c>
      <c r="AX29" s="860" t="s">
        <v>1343</v>
      </c>
      <c r="AY29" s="860" t="s">
        <v>1344</v>
      </c>
      <c r="AZ29" s="860" t="s">
        <v>1345</v>
      </c>
      <c r="BA29" s="860" t="s">
        <v>1346</v>
      </c>
      <c r="BB29" s="860" t="s">
        <v>1347</v>
      </c>
      <c r="BC29" s="861" t="s">
        <v>1688</v>
      </c>
    </row>
    <row r="30" spans="1:55" ht="17.100000000000001" customHeight="1" x14ac:dyDescent="0.2">
      <c r="A30" s="304" t="s">
        <v>287</v>
      </c>
      <c r="B30" s="858" t="s">
        <v>14</v>
      </c>
      <c r="C30" s="859" t="s">
        <v>14</v>
      </c>
      <c r="D30" s="859" t="s">
        <v>14</v>
      </c>
      <c r="E30" s="859" t="s">
        <v>14</v>
      </c>
      <c r="F30" s="859" t="s">
        <v>14</v>
      </c>
      <c r="G30" s="859" t="s">
        <v>674</v>
      </c>
      <c r="H30" s="859" t="s">
        <v>1348</v>
      </c>
      <c r="I30" s="859" t="s">
        <v>363</v>
      </c>
      <c r="J30" s="859" t="s">
        <v>825</v>
      </c>
      <c r="K30" s="859" t="s">
        <v>664</v>
      </c>
      <c r="L30" s="860" t="s">
        <v>1195</v>
      </c>
      <c r="M30" s="860" t="s">
        <v>1349</v>
      </c>
      <c r="N30" s="860" t="s">
        <v>667</v>
      </c>
      <c r="O30" s="860" t="s">
        <v>822</v>
      </c>
      <c r="P30" s="860" t="s">
        <v>1192</v>
      </c>
      <c r="Q30" s="860" t="s">
        <v>372</v>
      </c>
      <c r="R30" s="860" t="s">
        <v>1195</v>
      </c>
      <c r="S30" s="861" t="s">
        <v>14</v>
      </c>
      <c r="T30" s="858" t="s">
        <v>14</v>
      </c>
      <c r="U30" s="859" t="s">
        <v>14</v>
      </c>
      <c r="V30" s="859" t="s">
        <v>14</v>
      </c>
      <c r="W30" s="859" t="s">
        <v>14</v>
      </c>
      <c r="X30" s="859" t="s">
        <v>14</v>
      </c>
      <c r="Y30" s="859" t="s">
        <v>362</v>
      </c>
      <c r="Z30" s="859" t="s">
        <v>1350</v>
      </c>
      <c r="AA30" s="859" t="s">
        <v>434</v>
      </c>
      <c r="AB30" s="859" t="s">
        <v>441</v>
      </c>
      <c r="AC30" s="859" t="s">
        <v>434</v>
      </c>
      <c r="AD30" s="860" t="s">
        <v>330</v>
      </c>
      <c r="AE30" s="860" t="s">
        <v>828</v>
      </c>
      <c r="AF30" s="860" t="s">
        <v>456</v>
      </c>
      <c r="AG30" s="860" t="s">
        <v>456</v>
      </c>
      <c r="AH30" s="860" t="s">
        <v>357</v>
      </c>
      <c r="AI30" s="860" t="s">
        <v>318</v>
      </c>
      <c r="AJ30" s="860" t="s">
        <v>344</v>
      </c>
      <c r="AK30" s="861" t="s">
        <v>14</v>
      </c>
      <c r="AL30" s="858" t="s">
        <v>14</v>
      </c>
      <c r="AM30" s="859" t="s">
        <v>14</v>
      </c>
      <c r="AN30" s="859" t="s">
        <v>14</v>
      </c>
      <c r="AO30" s="859" t="s">
        <v>14</v>
      </c>
      <c r="AP30" s="859" t="s">
        <v>14</v>
      </c>
      <c r="AQ30" s="859" t="s">
        <v>479</v>
      </c>
      <c r="AR30" s="859" t="s">
        <v>824</v>
      </c>
      <c r="AS30" s="859" t="s">
        <v>1351</v>
      </c>
      <c r="AT30" s="859" t="s">
        <v>838</v>
      </c>
      <c r="AU30" s="859" t="s">
        <v>656</v>
      </c>
      <c r="AV30" s="860" t="s">
        <v>1105</v>
      </c>
      <c r="AW30" s="860" t="s">
        <v>657</v>
      </c>
      <c r="AX30" s="860" t="s">
        <v>1352</v>
      </c>
      <c r="AY30" s="860" t="s">
        <v>1353</v>
      </c>
      <c r="AZ30" s="860" t="s">
        <v>591</v>
      </c>
      <c r="BA30" s="860" t="s">
        <v>478</v>
      </c>
      <c r="BB30" s="860" t="s">
        <v>1354</v>
      </c>
      <c r="BC30" s="861" t="s">
        <v>14</v>
      </c>
    </row>
    <row r="31" spans="1:55" ht="17.100000000000001" customHeight="1" x14ac:dyDescent="0.2">
      <c r="A31" s="304" t="s">
        <v>166</v>
      </c>
      <c r="B31" s="858" t="s">
        <v>14</v>
      </c>
      <c r="C31" s="859" t="s">
        <v>14</v>
      </c>
      <c r="D31" s="859" t="s">
        <v>14</v>
      </c>
      <c r="E31" s="859" t="s">
        <v>14</v>
      </c>
      <c r="F31" s="859" t="s">
        <v>14</v>
      </c>
      <c r="G31" s="859" t="s">
        <v>14</v>
      </c>
      <c r="H31" s="859" t="s">
        <v>14</v>
      </c>
      <c r="I31" s="859" t="s">
        <v>14</v>
      </c>
      <c r="J31" s="859" t="s">
        <v>14</v>
      </c>
      <c r="K31" s="859" t="s">
        <v>14</v>
      </c>
      <c r="L31" s="860" t="s">
        <v>14</v>
      </c>
      <c r="M31" s="860" t="s">
        <v>14</v>
      </c>
      <c r="N31" s="860" t="s">
        <v>1355</v>
      </c>
      <c r="O31" s="860" t="s">
        <v>1356</v>
      </c>
      <c r="P31" s="860" t="s">
        <v>1259</v>
      </c>
      <c r="Q31" s="860" t="s">
        <v>1357</v>
      </c>
      <c r="R31" s="860" t="s">
        <v>1304</v>
      </c>
      <c r="S31" s="861" t="s">
        <v>1915</v>
      </c>
      <c r="T31" s="858" t="s">
        <v>14</v>
      </c>
      <c r="U31" s="859" t="s">
        <v>14</v>
      </c>
      <c r="V31" s="859" t="s">
        <v>14</v>
      </c>
      <c r="W31" s="859" t="s">
        <v>14</v>
      </c>
      <c r="X31" s="859" t="s">
        <v>14</v>
      </c>
      <c r="Y31" s="859" t="s">
        <v>14</v>
      </c>
      <c r="Z31" s="859" t="s">
        <v>14</v>
      </c>
      <c r="AA31" s="859" t="s">
        <v>14</v>
      </c>
      <c r="AB31" s="859" t="s">
        <v>14</v>
      </c>
      <c r="AC31" s="859" t="s">
        <v>14</v>
      </c>
      <c r="AD31" s="860" t="s">
        <v>14</v>
      </c>
      <c r="AE31" s="860" t="s">
        <v>14</v>
      </c>
      <c r="AF31" s="860" t="s">
        <v>1358</v>
      </c>
      <c r="AG31" s="860" t="s">
        <v>1359</v>
      </c>
      <c r="AH31" s="860" t="s">
        <v>1360</v>
      </c>
      <c r="AI31" s="860" t="s">
        <v>1361</v>
      </c>
      <c r="AJ31" s="860" t="s">
        <v>1362</v>
      </c>
      <c r="AK31" s="861" t="s">
        <v>1923</v>
      </c>
      <c r="AL31" s="858" t="s">
        <v>14</v>
      </c>
      <c r="AM31" s="859" t="s">
        <v>14</v>
      </c>
      <c r="AN31" s="859" t="s">
        <v>14</v>
      </c>
      <c r="AO31" s="859" t="s">
        <v>14</v>
      </c>
      <c r="AP31" s="859" t="s">
        <v>14</v>
      </c>
      <c r="AQ31" s="859" t="s">
        <v>14</v>
      </c>
      <c r="AR31" s="859" t="s">
        <v>14</v>
      </c>
      <c r="AS31" s="859" t="s">
        <v>14</v>
      </c>
      <c r="AT31" s="859" t="s">
        <v>14</v>
      </c>
      <c r="AU31" s="859" t="s">
        <v>14</v>
      </c>
      <c r="AV31" s="860" t="s">
        <v>14</v>
      </c>
      <c r="AW31" s="860" t="s">
        <v>14</v>
      </c>
      <c r="AX31" s="860" t="s">
        <v>1363</v>
      </c>
      <c r="AY31" s="860" t="s">
        <v>1364</v>
      </c>
      <c r="AZ31" s="860" t="s">
        <v>1365</v>
      </c>
      <c r="BA31" s="860" t="s">
        <v>1366</v>
      </c>
      <c r="BB31" s="860" t="s">
        <v>1366</v>
      </c>
      <c r="BC31" s="861" t="s">
        <v>1929</v>
      </c>
    </row>
    <row r="32" spans="1:55" ht="17.100000000000001" customHeight="1" x14ac:dyDescent="0.2">
      <c r="A32" s="304" t="s">
        <v>288</v>
      </c>
      <c r="B32" s="858" t="s">
        <v>14</v>
      </c>
      <c r="C32" s="859" t="s">
        <v>14</v>
      </c>
      <c r="D32" s="859" t="s">
        <v>14</v>
      </c>
      <c r="E32" s="859" t="s">
        <v>14</v>
      </c>
      <c r="F32" s="859" t="s">
        <v>14</v>
      </c>
      <c r="G32" s="859" t="s">
        <v>14</v>
      </c>
      <c r="H32" s="859" t="s">
        <v>14</v>
      </c>
      <c r="I32" s="859" t="s">
        <v>14</v>
      </c>
      <c r="J32" s="859" t="s">
        <v>14</v>
      </c>
      <c r="K32" s="859" t="s">
        <v>14</v>
      </c>
      <c r="L32" s="860" t="s">
        <v>14</v>
      </c>
      <c r="M32" s="860" t="s">
        <v>14</v>
      </c>
      <c r="N32" s="860" t="s">
        <v>14</v>
      </c>
      <c r="O32" s="860" t="s">
        <v>14</v>
      </c>
      <c r="P32" s="860" t="s">
        <v>14</v>
      </c>
      <c r="Q32" s="860" t="s">
        <v>890</v>
      </c>
      <c r="R32" s="860" t="s">
        <v>332</v>
      </c>
      <c r="S32" s="861" t="s">
        <v>664</v>
      </c>
      <c r="T32" s="858" t="s">
        <v>14</v>
      </c>
      <c r="U32" s="859" t="s">
        <v>14</v>
      </c>
      <c r="V32" s="859" t="s">
        <v>14</v>
      </c>
      <c r="W32" s="859" t="s">
        <v>14</v>
      </c>
      <c r="X32" s="859" t="s">
        <v>14</v>
      </c>
      <c r="Y32" s="859" t="s">
        <v>14</v>
      </c>
      <c r="Z32" s="859" t="s">
        <v>14</v>
      </c>
      <c r="AA32" s="859" t="s">
        <v>14</v>
      </c>
      <c r="AB32" s="859" t="s">
        <v>14</v>
      </c>
      <c r="AC32" s="859" t="s">
        <v>14</v>
      </c>
      <c r="AD32" s="860" t="s">
        <v>14</v>
      </c>
      <c r="AE32" s="860" t="s">
        <v>14</v>
      </c>
      <c r="AF32" s="860" t="s">
        <v>14</v>
      </c>
      <c r="AG32" s="860" t="s">
        <v>14</v>
      </c>
      <c r="AH32" s="860" t="s">
        <v>14</v>
      </c>
      <c r="AI32" s="860" t="s">
        <v>1367</v>
      </c>
      <c r="AJ32" s="860" t="s">
        <v>1368</v>
      </c>
      <c r="AK32" s="861" t="s">
        <v>336</v>
      </c>
      <c r="AL32" s="858" t="s">
        <v>14</v>
      </c>
      <c r="AM32" s="859" t="s">
        <v>14</v>
      </c>
      <c r="AN32" s="859" t="s">
        <v>14</v>
      </c>
      <c r="AO32" s="859" t="s">
        <v>14</v>
      </c>
      <c r="AP32" s="859" t="s">
        <v>14</v>
      </c>
      <c r="AQ32" s="859" t="s">
        <v>14</v>
      </c>
      <c r="AR32" s="859" t="s">
        <v>14</v>
      </c>
      <c r="AS32" s="859" t="s">
        <v>14</v>
      </c>
      <c r="AT32" s="859" t="s">
        <v>14</v>
      </c>
      <c r="AU32" s="859" t="s">
        <v>14</v>
      </c>
      <c r="AV32" s="860" t="s">
        <v>14</v>
      </c>
      <c r="AW32" s="860" t="s">
        <v>14</v>
      </c>
      <c r="AX32" s="860" t="s">
        <v>14</v>
      </c>
      <c r="AY32" s="860" t="s">
        <v>14</v>
      </c>
      <c r="AZ32" s="860" t="s">
        <v>14</v>
      </c>
      <c r="BA32" s="860" t="s">
        <v>1369</v>
      </c>
      <c r="BB32" s="860" t="s">
        <v>318</v>
      </c>
      <c r="BC32" s="861" t="s">
        <v>826</v>
      </c>
    </row>
    <row r="33" spans="1:55" ht="17.100000000000001" customHeight="1" thickBot="1" x14ac:dyDescent="0.25">
      <c r="A33" s="312" t="s">
        <v>289</v>
      </c>
      <c r="B33" s="888" t="s">
        <v>14</v>
      </c>
      <c r="C33" s="889" t="s">
        <v>14</v>
      </c>
      <c r="D33" s="889" t="s">
        <v>14</v>
      </c>
      <c r="E33" s="889" t="s">
        <v>14</v>
      </c>
      <c r="F33" s="889" t="s">
        <v>14</v>
      </c>
      <c r="G33" s="889" t="s">
        <v>14</v>
      </c>
      <c r="H33" s="889" t="s">
        <v>14</v>
      </c>
      <c r="I33" s="889" t="s">
        <v>14</v>
      </c>
      <c r="J33" s="889" t="s">
        <v>14</v>
      </c>
      <c r="K33" s="889" t="s">
        <v>14</v>
      </c>
      <c r="L33" s="890" t="s">
        <v>14</v>
      </c>
      <c r="M33" s="890" t="s">
        <v>14</v>
      </c>
      <c r="N33" s="890" t="s">
        <v>14</v>
      </c>
      <c r="O33" s="890" t="s">
        <v>14</v>
      </c>
      <c r="P33" s="890" t="s">
        <v>14</v>
      </c>
      <c r="Q33" s="890" t="s">
        <v>14</v>
      </c>
      <c r="R33" s="890" t="s">
        <v>997</v>
      </c>
      <c r="S33" s="865" t="s">
        <v>997</v>
      </c>
      <c r="T33" s="888" t="s">
        <v>14</v>
      </c>
      <c r="U33" s="889" t="s">
        <v>14</v>
      </c>
      <c r="V33" s="889" t="s">
        <v>14</v>
      </c>
      <c r="W33" s="889" t="s">
        <v>14</v>
      </c>
      <c r="X33" s="889" t="s">
        <v>14</v>
      </c>
      <c r="Y33" s="889" t="s">
        <v>14</v>
      </c>
      <c r="Z33" s="889" t="s">
        <v>14</v>
      </c>
      <c r="AA33" s="889" t="s">
        <v>14</v>
      </c>
      <c r="AB33" s="889" t="s">
        <v>14</v>
      </c>
      <c r="AC33" s="889" t="s">
        <v>14</v>
      </c>
      <c r="AD33" s="890" t="s">
        <v>14</v>
      </c>
      <c r="AE33" s="890" t="s">
        <v>14</v>
      </c>
      <c r="AF33" s="890" t="s">
        <v>14</v>
      </c>
      <c r="AG33" s="890" t="s">
        <v>14</v>
      </c>
      <c r="AH33" s="890" t="s">
        <v>14</v>
      </c>
      <c r="AI33" s="890" t="s">
        <v>14</v>
      </c>
      <c r="AJ33" s="890" t="s">
        <v>1349</v>
      </c>
      <c r="AK33" s="865" t="s">
        <v>1924</v>
      </c>
      <c r="AL33" s="888" t="s">
        <v>14</v>
      </c>
      <c r="AM33" s="889" t="s">
        <v>14</v>
      </c>
      <c r="AN33" s="889" t="s">
        <v>14</v>
      </c>
      <c r="AO33" s="889" t="s">
        <v>14</v>
      </c>
      <c r="AP33" s="889" t="s">
        <v>14</v>
      </c>
      <c r="AQ33" s="889" t="s">
        <v>14</v>
      </c>
      <c r="AR33" s="889" t="s">
        <v>14</v>
      </c>
      <c r="AS33" s="889" t="s">
        <v>14</v>
      </c>
      <c r="AT33" s="889" t="s">
        <v>14</v>
      </c>
      <c r="AU33" s="889" t="s">
        <v>14</v>
      </c>
      <c r="AV33" s="890" t="s">
        <v>14</v>
      </c>
      <c r="AW33" s="890" t="s">
        <v>14</v>
      </c>
      <c r="AX33" s="890" t="s">
        <v>14</v>
      </c>
      <c r="AY33" s="890" t="s">
        <v>14</v>
      </c>
      <c r="AZ33" s="890" t="s">
        <v>14</v>
      </c>
      <c r="BA33" s="890" t="s">
        <v>14</v>
      </c>
      <c r="BB33" s="890" t="s">
        <v>1370</v>
      </c>
      <c r="BC33" s="865" t="s">
        <v>1930</v>
      </c>
    </row>
    <row r="34" spans="1:55" x14ac:dyDescent="0.2">
      <c r="A34" s="143" t="s">
        <v>18</v>
      </c>
    </row>
    <row r="35" spans="1:55" x14ac:dyDescent="0.2">
      <c r="A35" s="143" t="s">
        <v>116</v>
      </c>
    </row>
    <row r="36" spans="1:55" x14ac:dyDescent="0.2">
      <c r="A36" s="143" t="s">
        <v>271</v>
      </c>
    </row>
    <row r="37" spans="1:55" x14ac:dyDescent="0.2">
      <c r="A37" s="143" t="s">
        <v>272</v>
      </c>
    </row>
    <row r="38" spans="1:55" x14ac:dyDescent="0.2">
      <c r="A38" s="143" t="s">
        <v>1811</v>
      </c>
      <c r="L38" s="353"/>
      <c r="T38" s="353"/>
    </row>
  </sheetData>
  <mergeCells count="4">
    <mergeCell ref="AU3:BC3"/>
    <mergeCell ref="T4:AK4"/>
    <mergeCell ref="AL4:BC4"/>
    <mergeCell ref="B4:S4"/>
  </mergeCell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6"/>
  <dimension ref="A1:C18"/>
  <sheetViews>
    <sheetView workbookViewId="0">
      <selection activeCell="J26" sqref="J26"/>
    </sheetView>
  </sheetViews>
  <sheetFormatPr baseColWidth="10" defaultColWidth="9.140625" defaultRowHeight="15" x14ac:dyDescent="0.25"/>
  <cols>
    <col min="1" max="1" width="5" bestFit="1" customWidth="1"/>
    <col min="2" max="2" width="31" bestFit="1" customWidth="1"/>
    <col min="3" max="3" width="12.28515625" bestFit="1" customWidth="1"/>
  </cols>
  <sheetData>
    <row r="1" spans="1:3" x14ac:dyDescent="0.25">
      <c r="A1" s="1" t="s">
        <v>38</v>
      </c>
      <c r="B1" s="1" t="s">
        <v>97</v>
      </c>
      <c r="C1" s="1" t="s">
        <v>113</v>
      </c>
    </row>
    <row r="2" spans="1:3" x14ac:dyDescent="0.25">
      <c r="A2" s="1">
        <v>2014</v>
      </c>
      <c r="B2" s="1" t="s">
        <v>99</v>
      </c>
      <c r="C2" s="1">
        <v>636.90471213000001</v>
      </c>
    </row>
    <row r="3" spans="1:3" x14ac:dyDescent="0.25">
      <c r="A3" s="1">
        <v>2014</v>
      </c>
      <c r="B3" s="1" t="s">
        <v>100</v>
      </c>
      <c r="C3" s="1">
        <v>2054.0851353724665</v>
      </c>
    </row>
    <row r="4" spans="1:3" x14ac:dyDescent="0.25">
      <c r="A4" s="1">
        <v>2014</v>
      </c>
      <c r="B4" s="1" t="s">
        <v>101</v>
      </c>
      <c r="C4" s="1">
        <v>1701.3987262878675</v>
      </c>
    </row>
    <row r="5" spans="1:3" x14ac:dyDescent="0.25">
      <c r="A5" s="1">
        <v>2014</v>
      </c>
      <c r="B5" s="1" t="s">
        <v>22</v>
      </c>
      <c r="C5" s="1">
        <v>176.07511572999999</v>
      </c>
    </row>
    <row r="6" spans="1:3" x14ac:dyDescent="0.25">
      <c r="A6" s="1">
        <v>2014</v>
      </c>
      <c r="B6" s="1" t="s">
        <v>102</v>
      </c>
      <c r="C6" s="1">
        <v>353.51220941000003</v>
      </c>
    </row>
    <row r="7" spans="1:3" x14ac:dyDescent="0.25">
      <c r="A7" s="1">
        <v>2014</v>
      </c>
      <c r="B7" s="1" t="s">
        <v>103</v>
      </c>
      <c r="C7" s="1">
        <v>1301.4845916665895</v>
      </c>
    </row>
    <row r="8" spans="1:3" x14ac:dyDescent="0.25">
      <c r="A8" s="1">
        <v>2014</v>
      </c>
      <c r="B8" s="1" t="s">
        <v>25</v>
      </c>
      <c r="C8" s="1">
        <v>218.15269330000001</v>
      </c>
    </row>
    <row r="9" spans="1:3" x14ac:dyDescent="0.25">
      <c r="A9" s="1">
        <v>2014</v>
      </c>
      <c r="B9" s="1" t="s">
        <v>104</v>
      </c>
      <c r="C9" s="1">
        <v>129.13686306</v>
      </c>
    </row>
    <row r="10" spans="1:3" x14ac:dyDescent="0.25">
      <c r="A10" s="1">
        <v>2014</v>
      </c>
      <c r="B10" s="1" t="s">
        <v>26</v>
      </c>
      <c r="C10" s="1">
        <v>304.54488786000002</v>
      </c>
    </row>
    <row r="11" spans="1:3" x14ac:dyDescent="0.25">
      <c r="A11" s="1">
        <v>2014</v>
      </c>
      <c r="B11" s="1" t="s">
        <v>105</v>
      </c>
      <c r="C11" s="1">
        <v>2163</v>
      </c>
    </row>
    <row r="12" spans="1:3" x14ac:dyDescent="0.25">
      <c r="A12" s="1">
        <v>2014</v>
      </c>
      <c r="B12" s="1" t="s">
        <v>106</v>
      </c>
      <c r="C12" s="1">
        <v>369.15</v>
      </c>
    </row>
    <row r="13" spans="1:3" x14ac:dyDescent="0.25">
      <c r="A13" s="1">
        <v>2014</v>
      </c>
      <c r="B13" s="1" t="s">
        <v>107</v>
      </c>
      <c r="C13" s="1">
        <v>2779.6167243999998</v>
      </c>
    </row>
    <row r="14" spans="1:3" x14ac:dyDescent="0.25">
      <c r="A14" s="1">
        <v>2014</v>
      </c>
      <c r="B14" s="1" t="s">
        <v>108</v>
      </c>
      <c r="C14" s="1">
        <v>2662.55</v>
      </c>
    </row>
    <row r="15" spans="1:3" x14ac:dyDescent="0.25">
      <c r="A15" s="1">
        <v>2014</v>
      </c>
      <c r="B15" s="1" t="s">
        <v>17</v>
      </c>
      <c r="C15" s="1">
        <v>805.89</v>
      </c>
    </row>
    <row r="16" spans="1:3" x14ac:dyDescent="0.25">
      <c r="A16" s="1">
        <v>2014</v>
      </c>
      <c r="B16" s="1" t="s">
        <v>109</v>
      </c>
      <c r="C16" s="1">
        <v>141.82799775999999</v>
      </c>
    </row>
    <row r="17" spans="1:3" x14ac:dyDescent="0.25">
      <c r="A17" s="1">
        <v>2014</v>
      </c>
      <c r="B17" s="1" t="s">
        <v>15</v>
      </c>
      <c r="C17" s="1">
        <v>568.89</v>
      </c>
    </row>
    <row r="18" spans="1:3" x14ac:dyDescent="0.25">
      <c r="A18" s="1">
        <v>2014</v>
      </c>
      <c r="B18" s="1" t="s">
        <v>13</v>
      </c>
      <c r="C18" s="1">
        <v>331.94</v>
      </c>
    </row>
  </sheetData>
  <pageMargins left="0.78740157499999996" right="0.78740157499999996" top="0.984251969" bottom="0.984251969" header="0.5" footer="0.5"/>
  <headerFooter alignWithMargins="0">
    <oddHeader>&amp;A</oddHeader>
    <oddFooter>Page &amp;P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7"/>
  <dimension ref="A1:K35"/>
  <sheetViews>
    <sheetView workbookViewId="0">
      <selection activeCell="S22" sqref="S22"/>
    </sheetView>
  </sheetViews>
  <sheetFormatPr baseColWidth="10" defaultColWidth="9.140625" defaultRowHeight="15" x14ac:dyDescent="0.25"/>
  <cols>
    <col min="1" max="1" width="11" bestFit="1" customWidth="1"/>
    <col min="2" max="7" width="12" bestFit="1" customWidth="1"/>
    <col min="8" max="10" width="8.28515625" bestFit="1" customWidth="1"/>
    <col min="11" max="11" width="5" bestFit="1" customWidth="1"/>
  </cols>
  <sheetData>
    <row r="1" spans="1:11" x14ac:dyDescent="0.25">
      <c r="A1" s="1" t="s">
        <v>41</v>
      </c>
      <c r="B1" s="1" t="s">
        <v>42</v>
      </c>
      <c r="C1" s="1" t="s">
        <v>43</v>
      </c>
      <c r="D1" s="1" t="s">
        <v>44</v>
      </c>
      <c r="E1" s="1" t="s">
        <v>45</v>
      </c>
      <c r="F1" s="1" t="s">
        <v>46</v>
      </c>
      <c r="G1" s="1" t="s">
        <v>47</v>
      </c>
      <c r="H1" s="1" t="s">
        <v>48</v>
      </c>
      <c r="I1" s="1" t="s">
        <v>49</v>
      </c>
      <c r="J1" s="1" t="s">
        <v>50</v>
      </c>
      <c r="K1" s="1" t="s">
        <v>38</v>
      </c>
    </row>
    <row r="2" spans="1:11" x14ac:dyDescent="0.25">
      <c r="A2" s="1" t="s">
        <v>51</v>
      </c>
      <c r="B2" s="1">
        <v>8064459.9455294814</v>
      </c>
      <c r="C2" s="1">
        <v>3419893.280756399</v>
      </c>
      <c r="D2" s="1">
        <v>4644566.6647730824</v>
      </c>
      <c r="E2" s="1">
        <v>4253012.5105004776</v>
      </c>
      <c r="F2" s="1">
        <v>2269287.8128639441</v>
      </c>
      <c r="G2" s="1">
        <v>1983724.6976365338</v>
      </c>
      <c r="K2" s="1">
        <v>2014</v>
      </c>
    </row>
    <row r="3" spans="1:11" x14ac:dyDescent="0.25">
      <c r="A3" s="1" t="s">
        <v>52</v>
      </c>
      <c r="B3" s="1">
        <v>903751.81583412515</v>
      </c>
      <c r="C3" s="1">
        <v>351953.9834923587</v>
      </c>
      <c r="D3" s="1">
        <v>551797.83234176645</v>
      </c>
      <c r="E3" s="1">
        <v>495827.0573597264</v>
      </c>
      <c r="F3" s="1">
        <v>215524.59886834072</v>
      </c>
      <c r="G3" s="1">
        <v>280302.45849138568</v>
      </c>
      <c r="K3" s="1">
        <v>2014</v>
      </c>
    </row>
    <row r="4" spans="1:11" x14ac:dyDescent="0.25">
      <c r="A4" s="1" t="s">
        <v>53</v>
      </c>
      <c r="B4" s="1">
        <v>232216.7806004704</v>
      </c>
      <c r="C4" s="1">
        <v>212554.66180518473</v>
      </c>
      <c r="D4" s="1">
        <v>19662.118795285656</v>
      </c>
      <c r="E4" s="1">
        <v>100124.8849139488</v>
      </c>
      <c r="F4" s="1">
        <v>95569.266688152842</v>
      </c>
      <c r="G4" s="1">
        <v>4555.6182257959554</v>
      </c>
      <c r="K4" s="1">
        <v>2014</v>
      </c>
    </row>
    <row r="5" spans="1:11" x14ac:dyDescent="0.25">
      <c r="A5" s="1" t="s">
        <v>54</v>
      </c>
      <c r="B5" s="1">
        <v>207958.64818758116</v>
      </c>
      <c r="C5" s="1">
        <v>133973.56937283528</v>
      </c>
      <c r="D5" s="1">
        <v>73985.078814745881</v>
      </c>
      <c r="E5" s="1">
        <v>34331.821885661579</v>
      </c>
      <c r="F5" s="1">
        <v>27387.560859374393</v>
      </c>
      <c r="G5" s="1">
        <v>6944.2610262871831</v>
      </c>
      <c r="K5" s="1">
        <v>2014</v>
      </c>
    </row>
    <row r="6" spans="1:11" x14ac:dyDescent="0.25">
      <c r="A6" s="1" t="s">
        <v>55</v>
      </c>
      <c r="B6" s="1">
        <v>333337.62233537238</v>
      </c>
      <c r="C6" s="1">
        <v>51759.761316292061</v>
      </c>
      <c r="D6" s="1">
        <v>281577.86101908027</v>
      </c>
      <c r="E6" s="1">
        <v>112178.29774560904</v>
      </c>
      <c r="F6" s="1">
        <v>24303.281351218939</v>
      </c>
      <c r="G6" s="1">
        <v>87875.016394390113</v>
      </c>
      <c r="K6" s="1">
        <v>2014</v>
      </c>
    </row>
    <row r="7" spans="1:11" x14ac:dyDescent="0.25">
      <c r="A7" s="1" t="s">
        <v>56</v>
      </c>
      <c r="B7" s="1">
        <v>330465.93993838679</v>
      </c>
      <c r="C7" s="1">
        <v>250387.83924836479</v>
      </c>
      <c r="D7" s="1">
        <v>80078.100690022009</v>
      </c>
      <c r="E7" s="1">
        <v>91755.32297478609</v>
      </c>
      <c r="F7" s="1">
        <v>73976.729213914761</v>
      </c>
      <c r="G7" s="1">
        <v>17778.593760871332</v>
      </c>
      <c r="K7" s="1">
        <v>2014</v>
      </c>
    </row>
    <row r="8" spans="1:11" x14ac:dyDescent="0.25">
      <c r="A8" s="1" t="s">
        <v>57</v>
      </c>
      <c r="B8" s="1">
        <v>406003.85822675296</v>
      </c>
      <c r="C8" s="1">
        <v>168703.38583478442</v>
      </c>
      <c r="D8" s="1">
        <v>237300.47239196853</v>
      </c>
      <c r="E8" s="1">
        <v>307864.50519546954</v>
      </c>
      <c r="F8" s="1">
        <v>156442.93536006543</v>
      </c>
      <c r="G8" s="1">
        <v>151421.56983540411</v>
      </c>
      <c r="K8" s="1">
        <v>2014</v>
      </c>
    </row>
    <row r="9" spans="1:11" x14ac:dyDescent="0.25">
      <c r="A9" s="1" t="s">
        <v>58</v>
      </c>
      <c r="B9" s="1">
        <v>47067.552719371743</v>
      </c>
      <c r="C9" s="1">
        <v>16375.043112399104</v>
      </c>
      <c r="D9" s="1">
        <v>30692.509606972642</v>
      </c>
      <c r="E9" s="1">
        <v>7106.7093214128454</v>
      </c>
      <c r="F9" s="1">
        <v>3834.8223296443366</v>
      </c>
      <c r="G9" s="1">
        <v>3271.8869917685083</v>
      </c>
      <c r="K9" s="1">
        <v>2014</v>
      </c>
    </row>
    <row r="10" spans="1:11" x14ac:dyDescent="0.25">
      <c r="A10" s="1" t="s">
        <v>59</v>
      </c>
      <c r="B10" s="1">
        <v>18923.502121983216</v>
      </c>
      <c r="C10" s="1">
        <v>12930.160264010212</v>
      </c>
      <c r="D10" s="1">
        <v>5993.3418579730042</v>
      </c>
      <c r="E10" s="1">
        <v>8812.754202850283</v>
      </c>
      <c r="F10" s="1">
        <v>7162.4697634094045</v>
      </c>
      <c r="G10" s="1">
        <v>1650.2844394408787</v>
      </c>
      <c r="K10" s="1">
        <v>2014</v>
      </c>
    </row>
    <row r="11" spans="1:11" x14ac:dyDescent="0.25">
      <c r="A11" s="1" t="s">
        <v>60</v>
      </c>
      <c r="B11" s="1">
        <v>36411.744742996038</v>
      </c>
      <c r="C11" s="1">
        <v>26654.172709890419</v>
      </c>
      <c r="D11" s="1">
        <v>9757.5720331056182</v>
      </c>
      <c r="E11" s="1">
        <v>6209.1783858342123</v>
      </c>
      <c r="F11" s="1">
        <v>5004.4809824907115</v>
      </c>
      <c r="G11" s="1">
        <v>1204.697403343501</v>
      </c>
      <c r="K11" s="1">
        <v>2014</v>
      </c>
    </row>
    <row r="12" spans="1:11" x14ac:dyDescent="0.25">
      <c r="A12" s="1" t="s">
        <v>61</v>
      </c>
      <c r="B12" s="1">
        <v>2398663.7076361589</v>
      </c>
      <c r="C12" s="1">
        <v>1342733.4433482431</v>
      </c>
      <c r="D12" s="1">
        <v>1055930.2642879158</v>
      </c>
      <c r="E12" s="1">
        <v>1623492.7072594617</v>
      </c>
      <c r="F12" s="1">
        <v>1090770.3944188333</v>
      </c>
      <c r="G12" s="1">
        <v>532722.31284062832</v>
      </c>
      <c r="K12" s="1">
        <v>2014</v>
      </c>
    </row>
    <row r="13" spans="1:11" x14ac:dyDescent="0.25">
      <c r="A13" s="1" t="s">
        <v>62</v>
      </c>
      <c r="B13" s="1">
        <v>530029.10071425827</v>
      </c>
      <c r="C13" s="1">
        <v>271633.80900439224</v>
      </c>
      <c r="D13" s="1">
        <v>258395.29170986597</v>
      </c>
      <c r="E13" s="1">
        <v>433193.10449821909</v>
      </c>
      <c r="F13" s="1">
        <v>245357.79553759482</v>
      </c>
      <c r="G13" s="1">
        <v>187835.30896062424</v>
      </c>
      <c r="K13" s="1">
        <v>2014</v>
      </c>
    </row>
    <row r="14" spans="1:11" x14ac:dyDescent="0.25">
      <c r="A14" s="1" t="s">
        <v>63</v>
      </c>
      <c r="B14" s="1">
        <v>106698.47493451738</v>
      </c>
      <c r="C14" s="1">
        <v>103256.84601050692</v>
      </c>
      <c r="D14" s="1">
        <v>3441.6289240104516</v>
      </c>
      <c r="E14" s="1">
        <v>99443.434743210077</v>
      </c>
      <c r="F14" s="1">
        <v>97427.254758294366</v>
      </c>
      <c r="G14" s="1">
        <v>2016.1799849157087</v>
      </c>
      <c r="K14" s="1">
        <v>2014</v>
      </c>
    </row>
    <row r="15" spans="1:11" x14ac:dyDescent="0.25">
      <c r="A15" s="1" t="s">
        <v>64</v>
      </c>
      <c r="B15" s="1">
        <v>221317.11918166553</v>
      </c>
      <c r="C15" s="1">
        <v>148119.32065801523</v>
      </c>
      <c r="D15" s="1">
        <v>73197.798523650301</v>
      </c>
      <c r="E15" s="1">
        <v>163856.74496575358</v>
      </c>
      <c r="F15" s="1">
        <v>117249.12010961362</v>
      </c>
      <c r="G15" s="1">
        <v>46607.624856139948</v>
      </c>
      <c r="K15" s="1">
        <v>2014</v>
      </c>
    </row>
    <row r="16" spans="1:11" x14ac:dyDescent="0.25">
      <c r="A16" s="1" t="s">
        <v>65</v>
      </c>
      <c r="B16" s="1">
        <v>524595.23894529545</v>
      </c>
      <c r="C16" s="1">
        <v>190465.04353293541</v>
      </c>
      <c r="D16" s="1">
        <v>334130.19541236002</v>
      </c>
      <c r="E16" s="1">
        <v>390089.80985952326</v>
      </c>
      <c r="F16" s="1">
        <v>177813.9841258174</v>
      </c>
      <c r="G16" s="1">
        <v>212275.82573370586</v>
      </c>
      <c r="K16" s="1">
        <v>2014</v>
      </c>
    </row>
    <row r="17" spans="1:11" x14ac:dyDescent="0.25">
      <c r="A17" s="1" t="s">
        <v>66</v>
      </c>
      <c r="B17" s="1">
        <v>250408.44968100594</v>
      </c>
      <c r="C17" s="1">
        <v>194869.48828101379</v>
      </c>
      <c r="D17" s="1">
        <v>55538.961399992142</v>
      </c>
      <c r="E17" s="1">
        <v>193709.53537599018</v>
      </c>
      <c r="F17" s="1">
        <v>157878.9024561074</v>
      </c>
      <c r="G17" s="1">
        <v>35830.632919882766</v>
      </c>
      <c r="K17" s="1">
        <v>2014</v>
      </c>
    </row>
    <row r="18" spans="1:11" x14ac:dyDescent="0.25">
      <c r="A18" s="1" t="s">
        <v>67</v>
      </c>
      <c r="B18" s="1">
        <v>457696.67597754719</v>
      </c>
      <c r="C18" s="1">
        <v>186472.92039710406</v>
      </c>
      <c r="D18" s="1">
        <v>271223.75558044313</v>
      </c>
      <c r="E18" s="1">
        <v>378307.05140691902</v>
      </c>
      <c r="F18" s="1">
        <v>168118.41750325184</v>
      </c>
      <c r="G18" s="1">
        <v>210188.63390366719</v>
      </c>
      <c r="K18" s="1">
        <v>2014</v>
      </c>
    </row>
    <row r="19" spans="1:11" x14ac:dyDescent="0.25">
      <c r="A19" s="1" t="s">
        <v>68</v>
      </c>
      <c r="B19" s="1">
        <v>196703.02100340024</v>
      </c>
      <c r="C19" s="1">
        <v>125290.66159686525</v>
      </c>
      <c r="D19" s="1">
        <v>71412.35940653499</v>
      </c>
      <c r="E19" s="1">
        <v>126714.74001016869</v>
      </c>
      <c r="F19" s="1">
        <v>98585.186631224031</v>
      </c>
      <c r="G19" s="1">
        <v>28129.553378944671</v>
      </c>
      <c r="K19" s="1">
        <v>2014</v>
      </c>
    </row>
    <row r="20" spans="1:11" x14ac:dyDescent="0.25">
      <c r="A20" s="1" t="s">
        <v>69</v>
      </c>
      <c r="B20" s="1">
        <v>213704.7116180239</v>
      </c>
      <c r="C20" s="1">
        <v>180655.01586752146</v>
      </c>
      <c r="D20" s="1">
        <v>33049.695750502433</v>
      </c>
      <c r="E20" s="1">
        <v>177920.05759072243</v>
      </c>
      <c r="F20" s="1">
        <v>157854.39105136547</v>
      </c>
      <c r="G20" s="1">
        <v>20065.666539356949</v>
      </c>
      <c r="K20" s="1">
        <v>2014</v>
      </c>
    </row>
    <row r="21" spans="1:11" x14ac:dyDescent="0.25">
      <c r="A21" s="1" t="s">
        <v>70</v>
      </c>
      <c r="B21" s="1">
        <v>96879.324192346772</v>
      </c>
      <c r="C21" s="1">
        <v>66579.913816239132</v>
      </c>
      <c r="D21" s="1">
        <v>30299.41037610764</v>
      </c>
      <c r="E21" s="1">
        <v>61788.873679019045</v>
      </c>
      <c r="F21" s="1">
        <v>42120.742919331162</v>
      </c>
      <c r="G21" s="1">
        <v>19668.130759687887</v>
      </c>
      <c r="K21" s="1">
        <v>2014</v>
      </c>
    </row>
    <row r="22" spans="1:11" x14ac:dyDescent="0.25">
      <c r="A22" s="1" t="s">
        <v>71</v>
      </c>
      <c r="B22" s="1">
        <v>147337.42699134431</v>
      </c>
      <c r="C22" s="1">
        <v>100606.46563564998</v>
      </c>
      <c r="D22" s="1">
        <v>46730.961355694351</v>
      </c>
      <c r="E22" s="1">
        <v>117725.42469151752</v>
      </c>
      <c r="F22" s="1">
        <v>88775.45190717584</v>
      </c>
      <c r="G22" s="1">
        <v>28949.97278434168</v>
      </c>
      <c r="K22" s="1">
        <v>2014</v>
      </c>
    </row>
    <row r="23" spans="1:11" x14ac:dyDescent="0.25">
      <c r="A23" s="1" t="s">
        <v>72</v>
      </c>
      <c r="B23" s="1">
        <v>103769.14053121634</v>
      </c>
      <c r="C23" s="1">
        <v>67429.124932862032</v>
      </c>
      <c r="D23" s="1">
        <v>36340.015598354294</v>
      </c>
      <c r="E23" s="1">
        <v>9283.3288577427738</v>
      </c>
      <c r="F23" s="1">
        <v>5640.1636128087857</v>
      </c>
      <c r="G23" s="1">
        <v>3643.1652449339872</v>
      </c>
      <c r="K23" s="1">
        <v>2014</v>
      </c>
    </row>
    <row r="24" spans="1:11" x14ac:dyDescent="0.25">
      <c r="B24" s="1">
        <v>10072190.752425423</v>
      </c>
      <c r="C24" s="1">
        <v>4420523.0959914345</v>
      </c>
      <c r="D24" s="1">
        <v>5651667.6564339828</v>
      </c>
      <c r="E24" s="1">
        <v>5087229.8953802101</v>
      </c>
      <c r="F24" s="1">
        <v>2706049.2498449455</v>
      </c>
      <c r="G24" s="1">
        <v>2381186.6455352637</v>
      </c>
      <c r="H24" s="1" t="s">
        <v>73</v>
      </c>
      <c r="K24" s="1">
        <v>2014</v>
      </c>
    </row>
    <row r="25" spans="1:11" x14ac:dyDescent="0.25">
      <c r="B25" s="1">
        <v>508406.65781110391</v>
      </c>
      <c r="C25" s="1">
        <v>224662.76192108417</v>
      </c>
      <c r="D25" s="1">
        <v>283743.89589001983</v>
      </c>
      <c r="E25" s="1">
        <v>329993.14710556692</v>
      </c>
      <c r="F25" s="1">
        <v>172444.70843560988</v>
      </c>
      <c r="G25" s="1">
        <v>157552.43866995699</v>
      </c>
      <c r="H25" s="1" t="s">
        <v>74</v>
      </c>
      <c r="K25" s="1">
        <v>2014</v>
      </c>
    </row>
    <row r="26" spans="1:11" x14ac:dyDescent="0.25">
      <c r="B26" s="1">
        <v>4031712.0910929013</v>
      </c>
      <c r="C26" s="1">
        <v>2251077.950835106</v>
      </c>
      <c r="D26" s="1">
        <v>1780634.1402577949</v>
      </c>
      <c r="E26" s="1">
        <v>2903785.3367021577</v>
      </c>
      <c r="F26" s="1">
        <v>1886497.4514062607</v>
      </c>
      <c r="G26" s="1">
        <v>1017293.8852958969</v>
      </c>
      <c r="H26" s="1" t="s">
        <v>75</v>
      </c>
      <c r="K26" s="1">
        <v>2014</v>
      </c>
    </row>
    <row r="27" spans="1:11" x14ac:dyDescent="0.25">
      <c r="B27" s="1">
        <v>964983.73279131798</v>
      </c>
      <c r="C27" s="1">
        <v>558998.5116777299</v>
      </c>
      <c r="D27" s="1">
        <v>405985.22111358814</v>
      </c>
      <c r="E27" s="1">
        <v>744730.72268682916</v>
      </c>
      <c r="F27" s="1">
        <v>466678.73810517252</v>
      </c>
      <c r="G27" s="1">
        <v>278055.9845816567</v>
      </c>
      <c r="H27" s="1" t="s">
        <v>76</v>
      </c>
      <c r="K27" s="1">
        <v>2014</v>
      </c>
    </row>
    <row r="28" spans="1:11" x14ac:dyDescent="0.25">
      <c r="B28" s="1">
        <v>147337.42699134431</v>
      </c>
      <c r="C28" s="1">
        <v>100606.46563564998</v>
      </c>
      <c r="D28" s="1">
        <v>46730.961355694351</v>
      </c>
      <c r="E28" s="1">
        <v>117725.42469151752</v>
      </c>
      <c r="F28" s="1">
        <v>88775.45190717584</v>
      </c>
      <c r="G28" s="1">
        <v>28950.97278434168</v>
      </c>
      <c r="H28" s="1" t="s">
        <v>77</v>
      </c>
      <c r="K28" s="1">
        <v>2014</v>
      </c>
    </row>
    <row r="29" spans="1:11" x14ac:dyDescent="0.25">
      <c r="B29" s="1">
        <v>103769.14053121634</v>
      </c>
      <c r="C29" s="1">
        <v>67429.124932862032</v>
      </c>
      <c r="D29" s="1">
        <v>36340.015598354294</v>
      </c>
      <c r="E29" s="1">
        <v>9283.3288577427738</v>
      </c>
      <c r="F29" s="1">
        <v>5640.1636128087857</v>
      </c>
      <c r="G29" s="1">
        <v>3644.1652449339872</v>
      </c>
      <c r="H29" s="1" t="s">
        <v>72</v>
      </c>
      <c r="K29" s="1">
        <v>2014</v>
      </c>
    </row>
    <row r="30" spans="1:11" x14ac:dyDescent="0.25">
      <c r="B30" s="1">
        <v>10580597.410236521</v>
      </c>
      <c r="C30" s="1">
        <v>4645185.857912519</v>
      </c>
      <c r="D30" s="1">
        <v>5935411.5523240026</v>
      </c>
      <c r="E30" s="1">
        <v>5417223.0424857764</v>
      </c>
      <c r="F30" s="1">
        <v>2878493.9582805554</v>
      </c>
      <c r="G30" s="1">
        <v>2538729.0842052209</v>
      </c>
      <c r="I30" s="1" t="s">
        <v>78</v>
      </c>
      <c r="K30" s="1">
        <v>2014</v>
      </c>
    </row>
    <row r="31" spans="1:11" x14ac:dyDescent="0.25">
      <c r="B31" s="1">
        <v>4996695.8238842199</v>
      </c>
      <c r="C31" s="1">
        <v>2810076.4625128359</v>
      </c>
      <c r="D31" s="1">
        <v>2186619.3613713831</v>
      </c>
      <c r="E31" s="1">
        <v>3648516.0593889877</v>
      </c>
      <c r="F31" s="1">
        <v>2353176.1895114332</v>
      </c>
      <c r="G31" s="1">
        <v>1295339.8698775535</v>
      </c>
      <c r="I31" s="1" t="s">
        <v>79</v>
      </c>
      <c r="K31" s="1">
        <v>2014</v>
      </c>
    </row>
    <row r="32" spans="1:11" x14ac:dyDescent="0.25">
      <c r="B32" s="1">
        <v>103769.14053121634</v>
      </c>
      <c r="C32" s="1">
        <v>67429.124932862032</v>
      </c>
      <c r="D32" s="1">
        <v>36340.015598354294</v>
      </c>
      <c r="E32" s="1">
        <v>9283.3288577427738</v>
      </c>
      <c r="F32" s="1">
        <v>5640.1636128087857</v>
      </c>
      <c r="G32" s="1">
        <v>3643.1652449339872</v>
      </c>
      <c r="I32" s="1" t="s">
        <v>80</v>
      </c>
      <c r="K32" s="1">
        <v>2014</v>
      </c>
    </row>
    <row r="33" spans="2:11" x14ac:dyDescent="0.25">
      <c r="B33" s="1">
        <v>103769.14053121634</v>
      </c>
      <c r="C33" s="1">
        <v>67429.124932862047</v>
      </c>
      <c r="D33" s="1">
        <v>36340.015598354294</v>
      </c>
      <c r="E33" s="1">
        <v>9283.3288577427738</v>
      </c>
      <c r="F33" s="1">
        <v>5640.1636128087857</v>
      </c>
      <c r="G33" s="1">
        <v>3643.1652449339872</v>
      </c>
      <c r="J33" s="1">
        <v>0</v>
      </c>
      <c r="K33" s="1">
        <v>2014</v>
      </c>
    </row>
    <row r="34" spans="2:11" x14ac:dyDescent="0.25">
      <c r="B34" s="1">
        <v>15724630.661112089</v>
      </c>
      <c r="C34" s="1">
        <v>7555868.7860610057</v>
      </c>
      <c r="D34" s="1">
        <v>8168761.8750510775</v>
      </c>
      <c r="E34" s="1">
        <v>9183464.5265662819</v>
      </c>
      <c r="F34" s="1">
        <v>5320445.5996991657</v>
      </c>
      <c r="G34" s="1">
        <v>3863018.9268671167</v>
      </c>
      <c r="J34" s="1">
        <v>1</v>
      </c>
      <c r="K34" s="1">
        <v>2014</v>
      </c>
    </row>
    <row r="35" spans="2:11" x14ac:dyDescent="0.25">
      <c r="B35" s="1">
        <v>15828399.801643305</v>
      </c>
      <c r="C35" s="1">
        <v>7623297.9109938666</v>
      </c>
      <c r="D35" s="1">
        <v>8205101.8906494314</v>
      </c>
      <c r="E35" s="1">
        <v>9192747.8554240242</v>
      </c>
      <c r="F35" s="1">
        <v>5326085.7633119738</v>
      </c>
      <c r="G35" s="1">
        <v>3866662.0921120509</v>
      </c>
      <c r="K35" s="1">
        <v>2014</v>
      </c>
    </row>
  </sheetData>
  <pageMargins left="0.78740157499999996" right="0.78740157499999996" top="0.984251969" bottom="0.984251969" header="0.5" footer="0.5"/>
  <headerFooter alignWithMargins="0">
    <oddHeader>&amp;A</oddHeader>
    <oddFooter>Page &amp;P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8"/>
  <dimension ref="A1:K35"/>
  <sheetViews>
    <sheetView workbookViewId="0">
      <selection activeCell="P29" sqref="P29"/>
    </sheetView>
  </sheetViews>
  <sheetFormatPr baseColWidth="10" defaultColWidth="9.140625" defaultRowHeight="15" x14ac:dyDescent="0.25"/>
  <cols>
    <col min="1" max="1" width="11" bestFit="1" customWidth="1"/>
    <col min="2" max="7" width="12" bestFit="1" customWidth="1"/>
    <col min="8" max="10" width="8.28515625" bestFit="1" customWidth="1"/>
    <col min="11" max="11" width="5" bestFit="1" customWidth="1"/>
  </cols>
  <sheetData>
    <row r="1" spans="1:11" x14ac:dyDescent="0.25">
      <c r="A1" s="1" t="s">
        <v>41</v>
      </c>
      <c r="B1" s="1" t="s">
        <v>42</v>
      </c>
      <c r="C1" s="1" t="s">
        <v>43</v>
      </c>
      <c r="D1" s="1" t="s">
        <v>44</v>
      </c>
      <c r="E1" s="1" t="s">
        <v>45</v>
      </c>
      <c r="F1" s="1" t="s">
        <v>46</v>
      </c>
      <c r="G1" s="1" t="s">
        <v>47</v>
      </c>
      <c r="H1" s="1" t="s">
        <v>48</v>
      </c>
      <c r="I1" s="1" t="s">
        <v>49</v>
      </c>
      <c r="J1" s="1" t="s">
        <v>50</v>
      </c>
      <c r="K1" s="1" t="s">
        <v>38</v>
      </c>
    </row>
    <row r="2" spans="1:11" x14ac:dyDescent="0.25">
      <c r="A2" s="1" t="s">
        <v>51</v>
      </c>
      <c r="B2" s="1">
        <v>1176.5554810272574</v>
      </c>
      <c r="C2" s="1">
        <v>1608.2054075523827</v>
      </c>
      <c r="D2" s="1">
        <v>858.72245376980027</v>
      </c>
      <c r="E2" s="1">
        <v>1769.1756980382686</v>
      </c>
      <c r="F2" s="1">
        <v>2097.8000112403829</v>
      </c>
      <c r="G2" s="1">
        <v>1393.2449300999472</v>
      </c>
      <c r="K2" s="1">
        <v>2014</v>
      </c>
    </row>
    <row r="3" spans="1:11" x14ac:dyDescent="0.25">
      <c r="A3" s="1" t="s">
        <v>52</v>
      </c>
      <c r="B3" s="1">
        <v>2205.9748980056715</v>
      </c>
      <c r="C3" s="1">
        <v>2451.752725144092</v>
      </c>
      <c r="D3" s="1">
        <v>2049.2100826232895</v>
      </c>
      <c r="E3" s="1">
        <v>2518.6531371568262</v>
      </c>
      <c r="F3" s="1">
        <v>2707.725236236432</v>
      </c>
      <c r="G3" s="1">
        <v>2373.2755741819892</v>
      </c>
      <c r="K3" s="1">
        <v>2014</v>
      </c>
    </row>
    <row r="4" spans="1:11" x14ac:dyDescent="0.25">
      <c r="A4" s="1" t="s">
        <v>53</v>
      </c>
      <c r="B4" s="1">
        <v>1668.0739628161359</v>
      </c>
      <c r="C4" s="1">
        <v>1699.8537724272305</v>
      </c>
      <c r="D4" s="1">
        <v>1324.5226520724198</v>
      </c>
      <c r="E4" s="1">
        <v>2269.4913630635492</v>
      </c>
      <c r="F4" s="1">
        <v>2283.8963017893775</v>
      </c>
      <c r="G4" s="1">
        <v>1967.2997915838043</v>
      </c>
      <c r="K4" s="1">
        <v>2014</v>
      </c>
    </row>
    <row r="5" spans="1:11" x14ac:dyDescent="0.25">
      <c r="A5" s="1" t="s">
        <v>54</v>
      </c>
      <c r="B5" s="1">
        <v>535.309504628882</v>
      </c>
      <c r="C5" s="1">
        <v>586.93338590263158</v>
      </c>
      <c r="D5" s="1">
        <v>441.82801146941341</v>
      </c>
      <c r="E5" s="1">
        <v>1689.6294921255658</v>
      </c>
      <c r="F5" s="1">
        <v>1670.9335738713776</v>
      </c>
      <c r="G5" s="1">
        <v>1763.3645658893915</v>
      </c>
      <c r="K5" s="1">
        <v>2014</v>
      </c>
    </row>
    <row r="6" spans="1:11" x14ac:dyDescent="0.25">
      <c r="A6" s="1" t="s">
        <v>55</v>
      </c>
      <c r="B6" s="1">
        <v>1406.0338808740669</v>
      </c>
      <c r="C6" s="1">
        <v>1727.3046197976994</v>
      </c>
      <c r="D6" s="1">
        <v>1346.9777579799702</v>
      </c>
      <c r="E6" s="1">
        <v>1836.1314272471345</v>
      </c>
      <c r="F6" s="1">
        <v>1996.0952694653142</v>
      </c>
      <c r="G6" s="1">
        <v>1791.8907952340192</v>
      </c>
      <c r="K6" s="1">
        <v>2014</v>
      </c>
    </row>
    <row r="7" spans="1:11" x14ac:dyDescent="0.25">
      <c r="A7" s="1" t="s">
        <v>56</v>
      </c>
      <c r="B7" s="1">
        <v>2022.530665515711</v>
      </c>
      <c r="C7" s="1">
        <v>2145.1680904475811</v>
      </c>
      <c r="D7" s="1">
        <v>1639.0685257412265</v>
      </c>
      <c r="E7" s="1">
        <v>2501.2232298713329</v>
      </c>
      <c r="F7" s="1">
        <v>2609.0035846361643</v>
      </c>
      <c r="G7" s="1">
        <v>2052.7491702094485</v>
      </c>
      <c r="K7" s="1">
        <v>2014</v>
      </c>
    </row>
    <row r="8" spans="1:11" x14ac:dyDescent="0.25">
      <c r="A8" s="1" t="s">
        <v>57</v>
      </c>
      <c r="B8" s="1">
        <v>612.56165326106384</v>
      </c>
      <c r="C8" s="1">
        <v>820.7900138911059</v>
      </c>
      <c r="D8" s="1">
        <v>464.52642555578404</v>
      </c>
      <c r="E8" s="1">
        <v>707.59891375708094</v>
      </c>
      <c r="F8" s="1">
        <v>845.49569928286735</v>
      </c>
      <c r="G8" s="1">
        <v>565.12926476437781</v>
      </c>
      <c r="K8" s="1">
        <v>2014</v>
      </c>
    </row>
    <row r="9" spans="1:11" x14ac:dyDescent="0.25">
      <c r="A9" s="1" t="s">
        <v>58</v>
      </c>
      <c r="B9" s="1">
        <v>488.63189482068304</v>
      </c>
      <c r="C9" s="1">
        <v>655.23716398980912</v>
      </c>
      <c r="D9" s="1">
        <v>399.74478521862255</v>
      </c>
      <c r="E9" s="1">
        <v>1017.9639902089078</v>
      </c>
      <c r="F9" s="1">
        <v>1073.2144758911368</v>
      </c>
      <c r="G9" s="1">
        <v>953.20753720458879</v>
      </c>
      <c r="K9" s="1">
        <v>2014</v>
      </c>
    </row>
    <row r="10" spans="1:11" x14ac:dyDescent="0.25">
      <c r="A10" s="1" t="s">
        <v>59</v>
      </c>
      <c r="B10" s="1">
        <v>712.7148874370597</v>
      </c>
      <c r="C10" s="1">
        <v>878.6121678270797</v>
      </c>
      <c r="D10" s="1">
        <v>354.80464743417855</v>
      </c>
      <c r="E10" s="1">
        <v>1048.726692635925</v>
      </c>
      <c r="F10" s="1">
        <v>1146.9778803101744</v>
      </c>
      <c r="G10" s="1">
        <v>622.30252955390176</v>
      </c>
      <c r="K10" s="1">
        <v>2014</v>
      </c>
    </row>
    <row r="11" spans="1:11" x14ac:dyDescent="0.25">
      <c r="A11" s="1" t="s">
        <v>60</v>
      </c>
      <c r="B11" s="1">
        <v>1916.2617215722707</v>
      </c>
      <c r="C11" s="1">
        <v>2154.4433686404832</v>
      </c>
      <c r="D11" s="1">
        <v>1265.6352403387302</v>
      </c>
      <c r="E11" s="1">
        <v>2449.3562804949593</v>
      </c>
      <c r="F11" s="1">
        <v>2580.4356366704305</v>
      </c>
      <c r="G11" s="1">
        <v>1904.8343587603622</v>
      </c>
      <c r="K11" s="1">
        <v>2014</v>
      </c>
    </row>
    <row r="12" spans="1:11" x14ac:dyDescent="0.25">
      <c r="A12" s="1" t="s">
        <v>61</v>
      </c>
      <c r="B12" s="1">
        <v>1330.7786221093857</v>
      </c>
      <c r="C12" s="1">
        <v>1671.7278891747071</v>
      </c>
      <c r="D12" s="1">
        <v>897.22349175960642</v>
      </c>
      <c r="E12" s="1">
        <v>1630.7676080198319</v>
      </c>
      <c r="F12" s="1">
        <v>1825.4060283994588</v>
      </c>
      <c r="G12" s="1">
        <v>1232.2376019563646</v>
      </c>
      <c r="K12" s="1">
        <v>2014</v>
      </c>
    </row>
    <row r="13" spans="1:11" x14ac:dyDescent="0.25">
      <c r="A13" s="1" t="s">
        <v>62</v>
      </c>
      <c r="B13" s="1">
        <v>2028.8772155989172</v>
      </c>
      <c r="C13" s="1">
        <v>2260.8234109913465</v>
      </c>
      <c r="D13" s="1">
        <v>1785.0475849519769</v>
      </c>
      <c r="E13" s="1">
        <v>2160.4170424393492</v>
      </c>
      <c r="F13" s="1">
        <v>2312.9304684792451</v>
      </c>
      <c r="G13" s="1">
        <v>1961.1980659322126</v>
      </c>
      <c r="K13" s="1">
        <v>2014</v>
      </c>
    </row>
    <row r="14" spans="1:11" x14ac:dyDescent="0.25">
      <c r="A14" s="1" t="s">
        <v>63</v>
      </c>
      <c r="B14" s="1">
        <v>2507.2837550680879</v>
      </c>
      <c r="C14" s="1">
        <v>2539.8602746154243</v>
      </c>
      <c r="D14" s="1">
        <v>1529.9126506498644</v>
      </c>
      <c r="E14" s="1">
        <v>2580.8055657487453</v>
      </c>
      <c r="F14" s="1">
        <v>2598.4871667624038</v>
      </c>
      <c r="G14" s="1">
        <v>1726.38291530063</v>
      </c>
      <c r="K14" s="1">
        <v>2014</v>
      </c>
    </row>
    <row r="15" spans="1:11" x14ac:dyDescent="0.25">
      <c r="A15" s="1" t="s">
        <v>64</v>
      </c>
      <c r="B15" s="1">
        <v>1472.1174450481494</v>
      </c>
      <c r="C15" s="1">
        <v>1574.2847638164912</v>
      </c>
      <c r="D15" s="1">
        <v>1265.3768851592199</v>
      </c>
      <c r="E15" s="1">
        <v>1751.6074130126897</v>
      </c>
      <c r="F15" s="1">
        <v>1789.2903596280219</v>
      </c>
      <c r="G15" s="1">
        <v>1656.8097839247255</v>
      </c>
      <c r="K15" s="1">
        <v>2014</v>
      </c>
    </row>
    <row r="16" spans="1:11" x14ac:dyDescent="0.25">
      <c r="A16" s="1" t="s">
        <v>65</v>
      </c>
      <c r="B16" s="1">
        <v>1535.2544298181522</v>
      </c>
      <c r="C16" s="1">
        <v>1699.0199090844446</v>
      </c>
      <c r="D16" s="1">
        <v>1441.9027975325637</v>
      </c>
      <c r="E16" s="1">
        <v>1654.7225545111805</v>
      </c>
      <c r="F16" s="1">
        <v>1720.4801811695922</v>
      </c>
      <c r="G16" s="1">
        <v>1599.6403258006419</v>
      </c>
      <c r="K16" s="1">
        <v>2014</v>
      </c>
    </row>
    <row r="17" spans="1:11" x14ac:dyDescent="0.25">
      <c r="A17" s="1" t="s">
        <v>66</v>
      </c>
      <c r="B17" s="1">
        <v>2087.8094581305158</v>
      </c>
      <c r="C17" s="1">
        <v>2221.7924476645371</v>
      </c>
      <c r="D17" s="1">
        <v>1617.7035009662384</v>
      </c>
      <c r="E17" s="1">
        <v>2229.9496448081868</v>
      </c>
      <c r="F17" s="1">
        <v>2306.8117770422709</v>
      </c>
      <c r="G17" s="1">
        <v>1891.2754967771848</v>
      </c>
      <c r="K17" s="1">
        <v>2014</v>
      </c>
    </row>
    <row r="18" spans="1:11" x14ac:dyDescent="0.25">
      <c r="A18" s="1" t="s">
        <v>67</v>
      </c>
      <c r="B18" s="1">
        <v>752.8928689140954</v>
      </c>
      <c r="C18" s="1">
        <v>902.38221556389942</v>
      </c>
      <c r="D18" s="1">
        <v>650.11531176986659</v>
      </c>
      <c r="E18" s="1">
        <v>816.02575639442057</v>
      </c>
      <c r="F18" s="1">
        <v>934.07254654246128</v>
      </c>
      <c r="G18" s="1">
        <v>721.60657119661528</v>
      </c>
      <c r="K18" s="1">
        <v>2014</v>
      </c>
    </row>
    <row r="19" spans="1:11" x14ac:dyDescent="0.25">
      <c r="A19" s="1" t="s">
        <v>68</v>
      </c>
      <c r="B19" s="1">
        <v>1090.9196168334204</v>
      </c>
      <c r="C19" s="1">
        <v>1271.5983261783772</v>
      </c>
      <c r="D19" s="1">
        <v>773.92469860886001</v>
      </c>
      <c r="E19" s="1">
        <v>1325.9547630070545</v>
      </c>
      <c r="F19" s="1">
        <v>1392.9962365895503</v>
      </c>
      <c r="G19" s="1">
        <v>1090.9956047109267</v>
      </c>
      <c r="K19" s="1">
        <v>2014</v>
      </c>
    </row>
    <row r="20" spans="1:11" x14ac:dyDescent="0.25">
      <c r="A20" s="1" t="s">
        <v>69</v>
      </c>
      <c r="B20" s="1">
        <v>1256.192346604659</v>
      </c>
      <c r="C20" s="1">
        <v>1332.0228399465684</v>
      </c>
      <c r="D20" s="1">
        <v>841.69052845353667</v>
      </c>
      <c r="E20" s="1">
        <v>1364.1840627646288</v>
      </c>
      <c r="F20" s="1">
        <v>1404.2631101358975</v>
      </c>
      <c r="G20" s="1">
        <v>1048.8866065699424</v>
      </c>
      <c r="K20" s="1">
        <v>2014</v>
      </c>
    </row>
    <row r="21" spans="1:11" x14ac:dyDescent="0.25">
      <c r="A21" s="1" t="s">
        <v>70</v>
      </c>
      <c r="B21" s="1">
        <v>2338.727135115701</v>
      </c>
      <c r="C21" s="1">
        <v>2597.0740809605063</v>
      </c>
      <c r="D21" s="1">
        <v>1771.0356462212774</v>
      </c>
      <c r="E21" s="1">
        <v>2555.8724719625488</v>
      </c>
      <c r="F21" s="1">
        <v>2823.3105453423768</v>
      </c>
      <c r="G21" s="1">
        <v>1983.134245167711</v>
      </c>
      <c r="K21" s="1">
        <v>2014</v>
      </c>
    </row>
    <row r="22" spans="1:11" x14ac:dyDescent="0.25">
      <c r="A22" s="1" t="s">
        <v>71</v>
      </c>
      <c r="B22" s="1">
        <v>1295.7309284788737</v>
      </c>
      <c r="C22" s="1">
        <v>1462.1522195277175</v>
      </c>
      <c r="D22" s="1">
        <v>937.44474276346614</v>
      </c>
      <c r="E22" s="1">
        <v>1427.2160193801958</v>
      </c>
      <c r="F22" s="1">
        <v>1516.6767595756917</v>
      </c>
      <c r="G22" s="1">
        <v>1152.8835459797122</v>
      </c>
      <c r="K22" s="1">
        <v>2014</v>
      </c>
    </row>
    <row r="23" spans="1:11" x14ac:dyDescent="0.25">
      <c r="A23" s="1" t="s">
        <v>72</v>
      </c>
      <c r="B23" s="1">
        <v>232.11028376446978</v>
      </c>
      <c r="C23" s="1">
        <v>258.22233810244512</v>
      </c>
      <c r="D23" s="1">
        <v>183.6592045555567</v>
      </c>
      <c r="E23" s="1">
        <v>231.59605451646814</v>
      </c>
      <c r="F23" s="1">
        <v>280.86466958609213</v>
      </c>
      <c r="G23" s="1">
        <v>155.32088408449536</v>
      </c>
      <c r="K23" s="1">
        <v>2014</v>
      </c>
    </row>
    <row r="24" spans="1:11" x14ac:dyDescent="0.25">
      <c r="B24" s="1">
        <v>1302.3658097057721</v>
      </c>
      <c r="C24" s="1">
        <v>1680.6312570783739</v>
      </c>
      <c r="D24" s="1">
        <v>1006.5007220583259</v>
      </c>
      <c r="E24" s="1">
        <v>1866.2136780390199</v>
      </c>
      <c r="F24" s="1">
        <v>2161.6915144434238</v>
      </c>
      <c r="G24" s="1">
        <v>1530.4232880711361</v>
      </c>
      <c r="H24" s="1" t="s">
        <v>73</v>
      </c>
      <c r="K24" s="1">
        <v>2014</v>
      </c>
    </row>
    <row r="25" spans="1:11" x14ac:dyDescent="0.25">
      <c r="B25" s="1">
        <v>698.18636517328218</v>
      </c>
      <c r="C25" s="1">
        <v>970.27692141474699</v>
      </c>
      <c r="D25" s="1">
        <v>482.75048534191421</v>
      </c>
      <c r="E25" s="1">
        <v>756.16607942210419</v>
      </c>
      <c r="F25" s="1">
        <v>913.43105133820552</v>
      </c>
      <c r="G25" s="1">
        <v>584.03163963869372</v>
      </c>
      <c r="H25" s="1" t="s">
        <v>74</v>
      </c>
      <c r="K25" s="1">
        <v>2014</v>
      </c>
    </row>
    <row r="26" spans="1:11" x14ac:dyDescent="0.25">
      <c r="B26" s="1">
        <v>1535.0735987546232</v>
      </c>
      <c r="C26" s="1">
        <v>1826.1493020953258</v>
      </c>
      <c r="D26" s="1">
        <v>1167.0956503371701</v>
      </c>
      <c r="E26" s="1">
        <v>1792.3249332455543</v>
      </c>
      <c r="F26" s="1">
        <v>1956.8926056181269</v>
      </c>
      <c r="G26" s="1">
        <v>1487.1443653825195</v>
      </c>
      <c r="H26" s="1" t="s">
        <v>75</v>
      </c>
      <c r="K26" s="1">
        <v>2014</v>
      </c>
    </row>
    <row r="27" spans="1:11" x14ac:dyDescent="0.25">
      <c r="B27" s="1">
        <v>1092.4663695739243</v>
      </c>
      <c r="C27" s="1">
        <v>1325.8332587859065</v>
      </c>
      <c r="D27" s="1">
        <v>771.14495943356474</v>
      </c>
      <c r="E27" s="1">
        <v>1178.0989724570743</v>
      </c>
      <c r="F27" s="1">
        <v>1360.5775799535929</v>
      </c>
      <c r="G27" s="1">
        <v>871.82931426424602</v>
      </c>
      <c r="H27" s="1" t="s">
        <v>76</v>
      </c>
      <c r="K27" s="1">
        <v>2014</v>
      </c>
    </row>
    <row r="28" spans="1:11" x14ac:dyDescent="0.25">
      <c r="B28" s="1">
        <v>1295.7309284788737</v>
      </c>
      <c r="C28" s="1">
        <v>1462.1522195277175</v>
      </c>
      <c r="D28" s="1">
        <v>937.44474276346648</v>
      </c>
      <c r="E28" s="1">
        <v>1427.216019380196</v>
      </c>
      <c r="F28" s="1">
        <v>1516.6767595756917</v>
      </c>
      <c r="G28" s="1">
        <v>1152.8835459797122</v>
      </c>
      <c r="H28" s="1" t="s">
        <v>77</v>
      </c>
      <c r="K28" s="1">
        <v>2014</v>
      </c>
    </row>
    <row r="29" spans="1:11" x14ac:dyDescent="0.25">
      <c r="B29" s="1">
        <v>232.11028376446993</v>
      </c>
      <c r="C29" s="1">
        <v>258.22233810244512</v>
      </c>
      <c r="D29" s="1">
        <v>183.65920455555664</v>
      </c>
      <c r="E29" s="1">
        <v>231.59605451646812</v>
      </c>
      <c r="F29" s="1">
        <v>280.86466958609208</v>
      </c>
      <c r="G29" s="1">
        <v>155.32088408449539</v>
      </c>
      <c r="H29" s="1" t="s">
        <v>72</v>
      </c>
      <c r="K29" s="1">
        <v>2014</v>
      </c>
    </row>
    <row r="30" spans="1:11" x14ac:dyDescent="0.25">
      <c r="B30" s="1">
        <v>1273.3344761992607</v>
      </c>
      <c r="C30" s="1">
        <v>1646.2752222771085</v>
      </c>
      <c r="D30" s="1">
        <v>981.46270551485861</v>
      </c>
      <c r="E30" s="1">
        <v>1798.5945127154559</v>
      </c>
      <c r="F30" s="1">
        <v>2086.9107732879352</v>
      </c>
      <c r="G30" s="1">
        <v>1471.6921191928107</v>
      </c>
      <c r="I30" s="1" t="s">
        <v>78</v>
      </c>
      <c r="K30" s="1">
        <v>2014</v>
      </c>
    </row>
    <row r="31" spans="1:11" x14ac:dyDescent="0.25">
      <c r="B31" s="1">
        <v>1449.5953564863003</v>
      </c>
      <c r="C31" s="1">
        <v>1726.6232118592534</v>
      </c>
      <c r="D31" s="1">
        <v>1093.5802815279428</v>
      </c>
      <c r="E31" s="1">
        <v>1666.949866718493</v>
      </c>
      <c r="F31" s="1">
        <v>1838.6322114620807</v>
      </c>
      <c r="G31" s="1">
        <v>1355.0635307807215</v>
      </c>
      <c r="I31" s="1" t="s">
        <v>79</v>
      </c>
      <c r="K31" s="1">
        <v>2014</v>
      </c>
    </row>
    <row r="32" spans="1:11" x14ac:dyDescent="0.25">
      <c r="B32" s="1">
        <v>232.11028376446993</v>
      </c>
      <c r="C32" s="1">
        <v>258.22233810244512</v>
      </c>
      <c r="D32" s="1">
        <v>183.65920455555664</v>
      </c>
      <c r="E32" s="1">
        <v>231.59605451646812</v>
      </c>
      <c r="F32" s="1">
        <v>280.86466958609208</v>
      </c>
      <c r="G32" s="1">
        <v>155.32088408449539</v>
      </c>
      <c r="I32" s="1" t="s">
        <v>80</v>
      </c>
      <c r="K32" s="1">
        <v>2014</v>
      </c>
    </row>
    <row r="33" spans="2:11" x14ac:dyDescent="0.25">
      <c r="B33" s="1">
        <v>232.11028376447007</v>
      </c>
      <c r="C33" s="1">
        <v>258.22233810244416</v>
      </c>
      <c r="D33" s="1">
        <v>183.65920455555505</v>
      </c>
      <c r="E33" s="1">
        <v>231.59605451646826</v>
      </c>
      <c r="F33" s="1">
        <v>280.86466958609208</v>
      </c>
      <c r="G33" s="1">
        <v>155.32088408449545</v>
      </c>
      <c r="J33" s="1">
        <v>0</v>
      </c>
      <c r="K33" s="1">
        <v>2014</v>
      </c>
    </row>
    <row r="34" spans="2:11" x14ac:dyDescent="0.25">
      <c r="B34" s="1">
        <v>1329.5534017277907</v>
      </c>
      <c r="C34" s="1">
        <v>1673.7055596288394</v>
      </c>
      <c r="D34" s="1">
        <v>1011.222596237737</v>
      </c>
      <c r="E34" s="1">
        <v>1741.5323555757031</v>
      </c>
      <c r="F34" s="1">
        <v>1967.5850569700845</v>
      </c>
      <c r="G34" s="1">
        <v>1430.1952580356581</v>
      </c>
      <c r="J34" s="1">
        <v>1</v>
      </c>
      <c r="K34" s="1">
        <v>2014</v>
      </c>
    </row>
    <row r="35" spans="2:11" x14ac:dyDescent="0.25">
      <c r="B35" s="1">
        <v>1322.35869281444</v>
      </c>
      <c r="C35" s="1">
        <v>1661.1854146601595</v>
      </c>
      <c r="D35" s="1">
        <v>1007.5573563708613</v>
      </c>
      <c r="E35" s="1">
        <v>1740.0075410744398</v>
      </c>
      <c r="F35" s="1">
        <v>1965.7988711336041</v>
      </c>
      <c r="G35" s="1">
        <v>1428.9940726463017</v>
      </c>
      <c r="K35" s="1">
        <v>2014</v>
      </c>
    </row>
  </sheetData>
  <pageMargins left="0.78740157499999996" right="0.78740157499999996" top="0.984251969" bottom="0.984251969" header="0.5" footer="0.5"/>
  <headerFooter alignWithMargins="0">
    <oddHeader>&amp;A</oddHeader>
    <oddFooter>Page &amp;P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9"/>
  <dimension ref="A1:AT46"/>
  <sheetViews>
    <sheetView topLeftCell="A10" zoomScaleNormal="100" workbookViewId="0">
      <pane xSplit="1" topLeftCell="R1" activePane="topRight" state="frozen"/>
      <selection activeCell="B30" sqref="B30"/>
      <selection pane="topRight" activeCell="F12" sqref="F12"/>
    </sheetView>
  </sheetViews>
  <sheetFormatPr baseColWidth="10" defaultRowHeight="12.75" x14ac:dyDescent="0.2"/>
  <cols>
    <col min="1" max="1" width="37.85546875" style="143" customWidth="1"/>
    <col min="2" max="46" width="7.7109375" style="143" customWidth="1"/>
    <col min="47" max="16384" width="11.42578125" style="143"/>
  </cols>
  <sheetData>
    <row r="1" spans="1:46" ht="42" customHeight="1" x14ac:dyDescent="0.2">
      <c r="A1" s="1017" t="s">
        <v>1954</v>
      </c>
      <c r="B1" s="1017"/>
      <c r="C1" s="1017"/>
      <c r="D1" s="1017"/>
      <c r="E1" s="1017"/>
      <c r="F1" s="1017"/>
      <c r="G1" s="1017"/>
      <c r="H1" s="1017"/>
      <c r="I1" s="1017"/>
      <c r="J1" s="1017"/>
      <c r="K1" s="1017"/>
      <c r="L1" s="1017"/>
      <c r="M1" s="1017"/>
    </row>
    <row r="2" spans="1:46" x14ac:dyDescent="0.2">
      <c r="A2" s="66"/>
      <c r="B2" s="419"/>
      <c r="H2" s="419"/>
      <c r="I2" s="419"/>
      <c r="J2" s="419"/>
      <c r="K2" s="419"/>
      <c r="L2" s="419"/>
      <c r="M2" s="419"/>
      <c r="N2" s="419"/>
      <c r="O2" s="419"/>
    </row>
    <row r="3" spans="1:46" ht="17.100000000000001" customHeight="1" thickBot="1" x14ac:dyDescent="0.25">
      <c r="B3" s="448" t="s">
        <v>1955</v>
      </c>
      <c r="C3" s="448"/>
      <c r="I3" s="1018"/>
      <c r="J3" s="1018"/>
      <c r="W3" s="949" t="s">
        <v>119</v>
      </c>
      <c r="X3" s="949"/>
      <c r="Y3" s="949" t="s">
        <v>122</v>
      </c>
      <c r="Z3" s="949"/>
      <c r="AA3" s="949"/>
      <c r="AB3" s="949"/>
      <c r="AC3" s="949"/>
      <c r="AD3" s="949"/>
      <c r="AE3" s="949"/>
    </row>
    <row r="4" spans="1:46" s="21" customFormat="1" ht="17.100000000000001" customHeight="1" x14ac:dyDescent="0.2">
      <c r="A4" s="292"/>
      <c r="B4" s="938" t="s">
        <v>12</v>
      </c>
      <c r="C4" s="918"/>
      <c r="D4" s="918"/>
      <c r="E4" s="918"/>
      <c r="F4" s="918"/>
      <c r="G4" s="918"/>
      <c r="H4" s="918"/>
      <c r="I4" s="918"/>
      <c r="J4" s="918"/>
      <c r="K4" s="918"/>
      <c r="L4" s="918"/>
      <c r="M4" s="918"/>
      <c r="N4" s="918"/>
      <c r="O4" s="918"/>
      <c r="P4" s="919"/>
      <c r="Q4" s="938" t="s">
        <v>9</v>
      </c>
      <c r="R4" s="918"/>
      <c r="S4" s="918"/>
      <c r="T4" s="918"/>
      <c r="U4" s="918"/>
      <c r="V4" s="918"/>
      <c r="W4" s="918"/>
      <c r="X4" s="918"/>
      <c r="Y4" s="918"/>
      <c r="Z4" s="918"/>
      <c r="AA4" s="918"/>
      <c r="AB4" s="918"/>
      <c r="AC4" s="918"/>
      <c r="AD4" s="918"/>
      <c r="AE4" s="919"/>
      <c r="AF4" s="920" t="s">
        <v>10</v>
      </c>
      <c r="AG4" s="921"/>
      <c r="AH4" s="921"/>
      <c r="AI4" s="921"/>
      <c r="AJ4" s="921"/>
      <c r="AK4" s="921"/>
      <c r="AL4" s="921"/>
      <c r="AM4" s="921"/>
      <c r="AN4" s="921"/>
      <c r="AO4" s="921"/>
      <c r="AP4" s="921"/>
      <c r="AQ4" s="921"/>
      <c r="AR4" s="921"/>
      <c r="AS4" s="921"/>
      <c r="AT4" s="922"/>
    </row>
    <row r="5" spans="1:46" ht="17.100000000000001" customHeight="1" x14ac:dyDescent="0.2">
      <c r="A5" s="292"/>
      <c r="B5" s="562">
        <v>1940</v>
      </c>
      <c r="C5" s="563">
        <v>1941</v>
      </c>
      <c r="D5" s="563">
        <v>1942</v>
      </c>
      <c r="E5" s="563">
        <v>1943</v>
      </c>
      <c r="F5" s="563">
        <v>1944</v>
      </c>
      <c r="G5" s="563" t="s">
        <v>1819</v>
      </c>
      <c r="H5" s="563">
        <v>1946</v>
      </c>
      <c r="I5" s="563">
        <v>1947</v>
      </c>
      <c r="J5" s="563">
        <v>1948</v>
      </c>
      <c r="K5" s="563">
        <v>1949</v>
      </c>
      <c r="L5" s="563">
        <v>1950</v>
      </c>
      <c r="M5" s="564">
        <v>1951</v>
      </c>
      <c r="N5" s="564">
        <v>1952</v>
      </c>
      <c r="O5" s="564">
        <v>1953</v>
      </c>
      <c r="P5" s="564">
        <v>1954</v>
      </c>
      <c r="Q5" s="562">
        <v>1940</v>
      </c>
      <c r="R5" s="563">
        <v>1941</v>
      </c>
      <c r="S5" s="563">
        <v>1942</v>
      </c>
      <c r="T5" s="563">
        <v>1943</v>
      </c>
      <c r="U5" s="563">
        <v>1944</v>
      </c>
      <c r="V5" s="563" t="s">
        <v>1819</v>
      </c>
      <c r="W5" s="563">
        <v>1946</v>
      </c>
      <c r="X5" s="563">
        <v>1947</v>
      </c>
      <c r="Y5" s="563">
        <v>1948</v>
      </c>
      <c r="Z5" s="563">
        <v>1949</v>
      </c>
      <c r="AA5" s="563">
        <v>1950</v>
      </c>
      <c r="AB5" s="564">
        <v>1951</v>
      </c>
      <c r="AC5" s="564">
        <v>1952</v>
      </c>
      <c r="AD5" s="564">
        <v>1953</v>
      </c>
      <c r="AE5" s="565">
        <v>1954</v>
      </c>
      <c r="AF5" s="562">
        <v>1940</v>
      </c>
      <c r="AG5" s="563">
        <v>1941</v>
      </c>
      <c r="AH5" s="563">
        <v>1942</v>
      </c>
      <c r="AI5" s="563">
        <v>1943</v>
      </c>
      <c r="AJ5" s="563">
        <v>1944</v>
      </c>
      <c r="AK5" s="563" t="s">
        <v>1819</v>
      </c>
      <c r="AL5" s="563">
        <v>1946</v>
      </c>
      <c r="AM5" s="563">
        <v>1947</v>
      </c>
      <c r="AN5" s="563">
        <v>1948</v>
      </c>
      <c r="AO5" s="563">
        <v>1949</v>
      </c>
      <c r="AP5" s="563">
        <v>1950</v>
      </c>
      <c r="AQ5" s="564">
        <v>1951</v>
      </c>
      <c r="AR5" s="564">
        <v>1952</v>
      </c>
      <c r="AS5" s="564">
        <v>1953</v>
      </c>
      <c r="AT5" s="565">
        <v>1954</v>
      </c>
    </row>
    <row r="6" spans="1:46" ht="17.100000000000001" customHeight="1" x14ac:dyDescent="0.2">
      <c r="A6" s="566" t="s">
        <v>99</v>
      </c>
      <c r="B6" s="567" t="s">
        <v>587</v>
      </c>
      <c r="C6" s="568" t="s">
        <v>450</v>
      </c>
      <c r="D6" s="568" t="s">
        <v>607</v>
      </c>
      <c r="E6" s="568" t="s">
        <v>1371</v>
      </c>
      <c r="F6" s="568" t="s">
        <v>1372</v>
      </c>
      <c r="G6" s="568" t="s">
        <v>608</v>
      </c>
      <c r="H6" s="568" t="s">
        <v>452</v>
      </c>
      <c r="I6" s="568" t="s">
        <v>609</v>
      </c>
      <c r="J6" s="568" t="s">
        <v>618</v>
      </c>
      <c r="K6" s="568" t="s">
        <v>1373</v>
      </c>
      <c r="L6" s="569" t="s">
        <v>1103</v>
      </c>
      <c r="M6" s="569" t="s">
        <v>1071</v>
      </c>
      <c r="N6" s="569" t="s">
        <v>1374</v>
      </c>
      <c r="O6" s="569" t="s">
        <v>14</v>
      </c>
      <c r="P6" s="303" t="s">
        <v>14</v>
      </c>
      <c r="Q6" s="568" t="s">
        <v>600</v>
      </c>
      <c r="R6" s="568" t="s">
        <v>579</v>
      </c>
      <c r="S6" s="568" t="s">
        <v>1375</v>
      </c>
      <c r="T6" s="568" t="s">
        <v>1376</v>
      </c>
      <c r="U6" s="568" t="s">
        <v>581</v>
      </c>
      <c r="V6" s="568" t="s">
        <v>1377</v>
      </c>
      <c r="W6" s="568" t="s">
        <v>1378</v>
      </c>
      <c r="X6" s="568" t="s">
        <v>1379</v>
      </c>
      <c r="Y6" s="568" t="s">
        <v>1380</v>
      </c>
      <c r="Z6" s="568" t="s">
        <v>1052</v>
      </c>
      <c r="AA6" s="568" t="s">
        <v>1068</v>
      </c>
      <c r="AB6" s="568" t="s">
        <v>1068</v>
      </c>
      <c r="AC6" s="568" t="s">
        <v>1381</v>
      </c>
      <c r="AD6" s="569" t="s">
        <v>14</v>
      </c>
      <c r="AE6" s="303" t="s">
        <v>14</v>
      </c>
      <c r="AF6" s="567" t="s">
        <v>1100</v>
      </c>
      <c r="AG6" s="568" t="s">
        <v>661</v>
      </c>
      <c r="AH6" s="568" t="s">
        <v>659</v>
      </c>
      <c r="AI6" s="568" t="s">
        <v>338</v>
      </c>
      <c r="AJ6" s="568" t="s">
        <v>337</v>
      </c>
      <c r="AK6" s="568" t="s">
        <v>616</v>
      </c>
      <c r="AL6" s="568" t="s">
        <v>1382</v>
      </c>
      <c r="AM6" s="568" t="s">
        <v>1383</v>
      </c>
      <c r="AN6" s="568" t="s">
        <v>1383</v>
      </c>
      <c r="AO6" s="568" t="s">
        <v>1384</v>
      </c>
      <c r="AP6" s="569" t="s">
        <v>1384</v>
      </c>
      <c r="AQ6" s="569" t="s">
        <v>1385</v>
      </c>
      <c r="AR6" s="569" t="s">
        <v>1324</v>
      </c>
      <c r="AS6" s="569" t="s">
        <v>14</v>
      </c>
      <c r="AT6" s="570" t="s">
        <v>14</v>
      </c>
    </row>
    <row r="7" spans="1:46" ht="17.100000000000001" customHeight="1" x14ac:dyDescent="0.2">
      <c r="A7" s="571" t="s">
        <v>286</v>
      </c>
      <c r="B7" s="300" t="s">
        <v>14</v>
      </c>
      <c r="C7" s="300" t="s">
        <v>14</v>
      </c>
      <c r="D7" s="300" t="s">
        <v>14</v>
      </c>
      <c r="E7" s="300" t="s">
        <v>14</v>
      </c>
      <c r="F7" s="300" t="s">
        <v>14</v>
      </c>
      <c r="G7" s="300" t="s">
        <v>14</v>
      </c>
      <c r="H7" s="300" t="s">
        <v>14</v>
      </c>
      <c r="I7" s="300" t="s">
        <v>14</v>
      </c>
      <c r="J7" s="300" t="s">
        <v>14</v>
      </c>
      <c r="K7" s="300" t="s">
        <v>14</v>
      </c>
      <c r="L7" s="300" t="s">
        <v>14</v>
      </c>
      <c r="M7" s="300" t="s">
        <v>14</v>
      </c>
      <c r="N7" s="300" t="s">
        <v>14</v>
      </c>
      <c r="O7" s="301" t="s">
        <v>660</v>
      </c>
      <c r="P7" s="302" t="s">
        <v>1931</v>
      </c>
      <c r="Q7" s="300" t="s">
        <v>14</v>
      </c>
      <c r="R7" s="300" t="s">
        <v>14</v>
      </c>
      <c r="S7" s="300" t="s">
        <v>14</v>
      </c>
      <c r="T7" s="300" t="s">
        <v>14</v>
      </c>
      <c r="U7" s="300" t="s">
        <v>14</v>
      </c>
      <c r="V7" s="300" t="s">
        <v>14</v>
      </c>
      <c r="W7" s="300" t="s">
        <v>14</v>
      </c>
      <c r="X7" s="300" t="s">
        <v>14</v>
      </c>
      <c r="Y7" s="300" t="s">
        <v>14</v>
      </c>
      <c r="Z7" s="300" t="s">
        <v>14</v>
      </c>
      <c r="AA7" s="300" t="s">
        <v>14</v>
      </c>
      <c r="AB7" s="300" t="s">
        <v>14</v>
      </c>
      <c r="AC7" s="300" t="s">
        <v>14</v>
      </c>
      <c r="AD7" s="301" t="s">
        <v>1386</v>
      </c>
      <c r="AE7" s="302" t="s">
        <v>1056</v>
      </c>
      <c r="AF7" s="299" t="s">
        <v>14</v>
      </c>
      <c r="AG7" s="300" t="s">
        <v>14</v>
      </c>
      <c r="AH7" s="300" t="s">
        <v>14</v>
      </c>
      <c r="AI7" s="300" t="s">
        <v>14</v>
      </c>
      <c r="AJ7" s="300" t="s">
        <v>14</v>
      </c>
      <c r="AK7" s="300" t="s">
        <v>14</v>
      </c>
      <c r="AL7" s="300" t="s">
        <v>14</v>
      </c>
      <c r="AM7" s="300" t="s">
        <v>14</v>
      </c>
      <c r="AN7" s="300" t="s">
        <v>14</v>
      </c>
      <c r="AO7" s="300" t="s">
        <v>14</v>
      </c>
      <c r="AP7" s="301" t="s">
        <v>14</v>
      </c>
      <c r="AQ7" s="301" t="s">
        <v>14</v>
      </c>
      <c r="AR7" s="301" t="s">
        <v>14</v>
      </c>
      <c r="AS7" s="301" t="s">
        <v>1387</v>
      </c>
      <c r="AT7" s="572" t="s">
        <v>1714</v>
      </c>
    </row>
    <row r="8" spans="1:46" ht="17.100000000000001" customHeight="1" x14ac:dyDescent="0.2">
      <c r="A8" s="571" t="s">
        <v>22</v>
      </c>
      <c r="B8" s="300" t="s">
        <v>312</v>
      </c>
      <c r="C8" s="300" t="s">
        <v>1083</v>
      </c>
      <c r="D8" s="300" t="s">
        <v>435</v>
      </c>
      <c r="E8" s="300" t="s">
        <v>1388</v>
      </c>
      <c r="F8" s="300" t="s">
        <v>639</v>
      </c>
      <c r="G8" s="300" t="s">
        <v>858</v>
      </c>
      <c r="H8" s="300" t="s">
        <v>1389</v>
      </c>
      <c r="I8" s="300" t="s">
        <v>1198</v>
      </c>
      <c r="J8" s="300" t="s">
        <v>869</v>
      </c>
      <c r="K8" s="300" t="s">
        <v>859</v>
      </c>
      <c r="L8" s="300" t="s">
        <v>326</v>
      </c>
      <c r="M8" s="300" t="s">
        <v>641</v>
      </c>
      <c r="N8" s="300" t="s">
        <v>428</v>
      </c>
      <c r="O8" s="301" t="s">
        <v>326</v>
      </c>
      <c r="P8" s="302" t="s">
        <v>643</v>
      </c>
      <c r="Q8" s="300" t="s">
        <v>888</v>
      </c>
      <c r="R8" s="300" t="s">
        <v>821</v>
      </c>
      <c r="S8" s="300" t="s">
        <v>636</v>
      </c>
      <c r="T8" s="300" t="s">
        <v>427</v>
      </c>
      <c r="U8" s="300" t="s">
        <v>311</v>
      </c>
      <c r="V8" s="300" t="s">
        <v>312</v>
      </c>
      <c r="W8" s="300" t="s">
        <v>627</v>
      </c>
      <c r="X8" s="300" t="s">
        <v>323</v>
      </c>
      <c r="Y8" s="300" t="s">
        <v>366</v>
      </c>
      <c r="Z8" s="300" t="s">
        <v>371</v>
      </c>
      <c r="AA8" s="300" t="s">
        <v>371</v>
      </c>
      <c r="AB8" s="300" t="s">
        <v>308</v>
      </c>
      <c r="AC8" s="300" t="s">
        <v>468</v>
      </c>
      <c r="AD8" s="301" t="s">
        <v>639</v>
      </c>
      <c r="AE8" s="302" t="s">
        <v>1389</v>
      </c>
      <c r="AF8" s="299" t="s">
        <v>435</v>
      </c>
      <c r="AG8" s="300" t="s">
        <v>639</v>
      </c>
      <c r="AH8" s="300" t="s">
        <v>1390</v>
      </c>
      <c r="AI8" s="300" t="s">
        <v>869</v>
      </c>
      <c r="AJ8" s="300" t="s">
        <v>1198</v>
      </c>
      <c r="AK8" s="300" t="s">
        <v>1391</v>
      </c>
      <c r="AL8" s="300" t="s">
        <v>646</v>
      </c>
      <c r="AM8" s="300" t="s">
        <v>646</v>
      </c>
      <c r="AN8" s="300" t="s">
        <v>891</v>
      </c>
      <c r="AO8" s="300" t="s">
        <v>870</v>
      </c>
      <c r="AP8" s="300" t="s">
        <v>643</v>
      </c>
      <c r="AQ8" s="301" t="s">
        <v>870</v>
      </c>
      <c r="AR8" s="301" t="s">
        <v>1088</v>
      </c>
      <c r="AS8" s="301" t="s">
        <v>327</v>
      </c>
      <c r="AT8" s="572" t="s">
        <v>440</v>
      </c>
    </row>
    <row r="9" spans="1:46" ht="17.100000000000001" customHeight="1" x14ac:dyDescent="0.2">
      <c r="A9" s="571" t="s">
        <v>155</v>
      </c>
      <c r="B9" s="300" t="s">
        <v>345</v>
      </c>
      <c r="C9" s="300" t="s">
        <v>1192</v>
      </c>
      <c r="D9" s="300" t="s">
        <v>345</v>
      </c>
      <c r="E9" s="300" t="s">
        <v>346</v>
      </c>
      <c r="F9" s="300" t="s">
        <v>479</v>
      </c>
      <c r="G9" s="300" t="s">
        <v>666</v>
      </c>
      <c r="H9" s="300" t="s">
        <v>442</v>
      </c>
      <c r="I9" s="300" t="s">
        <v>331</v>
      </c>
      <c r="J9" s="300" t="s">
        <v>14</v>
      </c>
      <c r="K9" s="300" t="s">
        <v>14</v>
      </c>
      <c r="L9" s="300" t="s">
        <v>14</v>
      </c>
      <c r="M9" s="300" t="s">
        <v>862</v>
      </c>
      <c r="N9" s="300" t="s">
        <v>14</v>
      </c>
      <c r="O9" s="301" t="s">
        <v>14</v>
      </c>
      <c r="P9" s="302" t="s">
        <v>14</v>
      </c>
      <c r="Q9" s="300" t="s">
        <v>1204</v>
      </c>
      <c r="R9" s="300" t="s">
        <v>439</v>
      </c>
      <c r="S9" s="300" t="s">
        <v>438</v>
      </c>
      <c r="T9" s="300" t="s">
        <v>314</v>
      </c>
      <c r="U9" s="300" t="s">
        <v>1392</v>
      </c>
      <c r="V9" s="300" t="s">
        <v>1216</v>
      </c>
      <c r="W9" s="300" t="s">
        <v>850</v>
      </c>
      <c r="X9" s="300" t="s">
        <v>826</v>
      </c>
      <c r="Y9" s="300" t="s">
        <v>14</v>
      </c>
      <c r="Z9" s="300" t="s">
        <v>14</v>
      </c>
      <c r="AA9" s="300" t="s">
        <v>14</v>
      </c>
      <c r="AB9" s="300" t="s">
        <v>471</v>
      </c>
      <c r="AC9" s="300" t="s">
        <v>14</v>
      </c>
      <c r="AD9" s="301" t="s">
        <v>14</v>
      </c>
      <c r="AE9" s="302" t="s">
        <v>14</v>
      </c>
      <c r="AF9" s="299" t="s">
        <v>593</v>
      </c>
      <c r="AG9" s="300" t="s">
        <v>1085</v>
      </c>
      <c r="AH9" s="300" t="s">
        <v>1393</v>
      </c>
      <c r="AI9" s="300" t="s">
        <v>1394</v>
      </c>
      <c r="AJ9" s="300" t="s">
        <v>834</v>
      </c>
      <c r="AK9" s="300" t="s">
        <v>592</v>
      </c>
      <c r="AL9" s="300" t="s">
        <v>1395</v>
      </c>
      <c r="AM9" s="300" t="s">
        <v>1085</v>
      </c>
      <c r="AN9" s="300" t="s">
        <v>14</v>
      </c>
      <c r="AO9" s="300" t="s">
        <v>14</v>
      </c>
      <c r="AP9" s="300" t="s">
        <v>14</v>
      </c>
      <c r="AQ9" s="301" t="s">
        <v>831</v>
      </c>
      <c r="AR9" s="301" t="s">
        <v>14</v>
      </c>
      <c r="AS9" s="301" t="s">
        <v>14</v>
      </c>
      <c r="AT9" s="572" t="s">
        <v>14</v>
      </c>
    </row>
    <row r="10" spans="1:46" ht="17.100000000000001" customHeight="1" x14ac:dyDescent="0.2">
      <c r="A10" s="571" t="s">
        <v>156</v>
      </c>
      <c r="B10" s="300" t="s">
        <v>14</v>
      </c>
      <c r="C10" s="300" t="s">
        <v>14</v>
      </c>
      <c r="D10" s="300" t="s">
        <v>14</v>
      </c>
      <c r="E10" s="300" t="s">
        <v>14</v>
      </c>
      <c r="F10" s="300" t="s">
        <v>14</v>
      </c>
      <c r="G10" s="300" t="s">
        <v>14</v>
      </c>
      <c r="H10" s="300" t="s">
        <v>14</v>
      </c>
      <c r="I10" s="300" t="s">
        <v>14</v>
      </c>
      <c r="J10" s="300" t="s">
        <v>14</v>
      </c>
      <c r="K10" s="300" t="s">
        <v>14</v>
      </c>
      <c r="L10" s="300" t="s">
        <v>14</v>
      </c>
      <c r="M10" s="300" t="s">
        <v>1054</v>
      </c>
      <c r="N10" s="300" t="s">
        <v>14</v>
      </c>
      <c r="O10" s="301" t="s">
        <v>14</v>
      </c>
      <c r="P10" s="302" t="s">
        <v>14</v>
      </c>
      <c r="Q10" s="300" t="s">
        <v>14</v>
      </c>
      <c r="R10" s="300" t="s">
        <v>14</v>
      </c>
      <c r="S10" s="300" t="s">
        <v>14</v>
      </c>
      <c r="T10" s="300" t="s">
        <v>14</v>
      </c>
      <c r="U10" s="300" t="s">
        <v>14</v>
      </c>
      <c r="V10" s="300" t="s">
        <v>14</v>
      </c>
      <c r="W10" s="300" t="s">
        <v>14</v>
      </c>
      <c r="X10" s="300" t="s">
        <v>14</v>
      </c>
      <c r="Y10" s="300" t="s">
        <v>14</v>
      </c>
      <c r="Z10" s="300" t="s">
        <v>14</v>
      </c>
      <c r="AA10" s="300" t="s">
        <v>14</v>
      </c>
      <c r="AB10" s="300" t="s">
        <v>1348</v>
      </c>
      <c r="AC10" s="300" t="s">
        <v>14</v>
      </c>
      <c r="AD10" s="301" t="s">
        <v>14</v>
      </c>
      <c r="AE10" s="302" t="s">
        <v>14</v>
      </c>
      <c r="AF10" s="299" t="s">
        <v>14</v>
      </c>
      <c r="AG10" s="300" t="s">
        <v>14</v>
      </c>
      <c r="AH10" s="300" t="s">
        <v>14</v>
      </c>
      <c r="AI10" s="300" t="s">
        <v>14</v>
      </c>
      <c r="AJ10" s="300" t="s">
        <v>14</v>
      </c>
      <c r="AK10" s="300" t="s">
        <v>14</v>
      </c>
      <c r="AL10" s="300" t="s">
        <v>14</v>
      </c>
      <c r="AM10" s="300" t="s">
        <v>14</v>
      </c>
      <c r="AN10" s="300" t="s">
        <v>14</v>
      </c>
      <c r="AO10" s="300" t="s">
        <v>14</v>
      </c>
      <c r="AP10" s="300" t="s">
        <v>14</v>
      </c>
      <c r="AQ10" s="300" t="s">
        <v>339</v>
      </c>
      <c r="AR10" s="300" t="s">
        <v>14</v>
      </c>
      <c r="AS10" s="301" t="s">
        <v>14</v>
      </c>
      <c r="AT10" s="572" t="s">
        <v>14</v>
      </c>
    </row>
    <row r="11" spans="1:46" ht="17.100000000000001" customHeight="1" x14ac:dyDescent="0.2">
      <c r="A11" s="571" t="s">
        <v>228</v>
      </c>
      <c r="B11" s="300" t="s">
        <v>14</v>
      </c>
      <c r="C11" s="300" t="s">
        <v>14</v>
      </c>
      <c r="D11" s="300" t="s">
        <v>14</v>
      </c>
      <c r="E11" s="300" t="s">
        <v>14</v>
      </c>
      <c r="F11" s="300" t="s">
        <v>14</v>
      </c>
      <c r="G11" s="300" t="s">
        <v>14</v>
      </c>
      <c r="H11" s="300" t="s">
        <v>14</v>
      </c>
      <c r="I11" s="300" t="s">
        <v>14</v>
      </c>
      <c r="J11" s="300" t="s">
        <v>14</v>
      </c>
      <c r="K11" s="300" t="s">
        <v>14</v>
      </c>
      <c r="L11" s="300" t="s">
        <v>14</v>
      </c>
      <c r="M11" s="300" t="s">
        <v>14</v>
      </c>
      <c r="N11" s="300" t="s">
        <v>1396</v>
      </c>
      <c r="O11" s="301" t="s">
        <v>1038</v>
      </c>
      <c r="P11" s="302" t="s">
        <v>672</v>
      </c>
      <c r="Q11" s="300" t="s">
        <v>14</v>
      </c>
      <c r="R11" s="300" t="s">
        <v>14</v>
      </c>
      <c r="S11" s="300" t="s">
        <v>14</v>
      </c>
      <c r="T11" s="300" t="s">
        <v>14</v>
      </c>
      <c r="U11" s="300" t="s">
        <v>14</v>
      </c>
      <c r="V11" s="300" t="s">
        <v>14</v>
      </c>
      <c r="W11" s="300" t="s">
        <v>14</v>
      </c>
      <c r="X11" s="300" t="s">
        <v>14</v>
      </c>
      <c r="Y11" s="300" t="s">
        <v>14</v>
      </c>
      <c r="Z11" s="300" t="s">
        <v>14</v>
      </c>
      <c r="AA11" s="300" t="s">
        <v>14</v>
      </c>
      <c r="AB11" s="300" t="s">
        <v>14</v>
      </c>
      <c r="AC11" s="300" t="s">
        <v>1019</v>
      </c>
      <c r="AD11" s="301" t="s">
        <v>330</v>
      </c>
      <c r="AE11" s="308" t="s">
        <v>1092</v>
      </c>
      <c r="AF11" s="305" t="s">
        <v>14</v>
      </c>
      <c r="AG11" s="306" t="s">
        <v>14</v>
      </c>
      <c r="AH11" s="306" t="s">
        <v>14</v>
      </c>
      <c r="AI11" s="306" t="s">
        <v>14</v>
      </c>
      <c r="AJ11" s="306" t="s">
        <v>14</v>
      </c>
      <c r="AK11" s="306" t="s">
        <v>14</v>
      </c>
      <c r="AL11" s="306" t="s">
        <v>14</v>
      </c>
      <c r="AM11" s="306" t="s">
        <v>14</v>
      </c>
      <c r="AN11" s="306" t="s">
        <v>14</v>
      </c>
      <c r="AO11" s="306" t="s">
        <v>14</v>
      </c>
      <c r="AP11" s="307" t="s">
        <v>14</v>
      </c>
      <c r="AQ11" s="307" t="s">
        <v>14</v>
      </c>
      <c r="AR11" s="307" t="s">
        <v>1397</v>
      </c>
      <c r="AS11" s="307" t="s">
        <v>1398</v>
      </c>
      <c r="AT11" s="573" t="s">
        <v>453</v>
      </c>
    </row>
    <row r="12" spans="1:46" ht="17.100000000000001" customHeight="1" x14ac:dyDescent="0.2">
      <c r="A12" s="571" t="s">
        <v>560</v>
      </c>
      <c r="B12" s="300" t="s">
        <v>14</v>
      </c>
      <c r="C12" s="300" t="s">
        <v>14</v>
      </c>
      <c r="D12" s="300" t="s">
        <v>14</v>
      </c>
      <c r="E12" s="300" t="s">
        <v>14</v>
      </c>
      <c r="F12" s="300" t="s">
        <v>1399</v>
      </c>
      <c r="G12" s="300" t="s">
        <v>1128</v>
      </c>
      <c r="H12" s="300" t="s">
        <v>1400</v>
      </c>
      <c r="I12" s="300" t="s">
        <v>1401</v>
      </c>
      <c r="J12" s="300" t="s">
        <v>1026</v>
      </c>
      <c r="K12" s="300" t="s">
        <v>1402</v>
      </c>
      <c r="L12" s="300" t="s">
        <v>925</v>
      </c>
      <c r="M12" s="300" t="s">
        <v>1403</v>
      </c>
      <c r="N12" s="300" t="s">
        <v>519</v>
      </c>
      <c r="O12" s="301" t="s">
        <v>1404</v>
      </c>
      <c r="P12" s="302" t="s">
        <v>1932</v>
      </c>
      <c r="Q12" s="300" t="s">
        <v>14</v>
      </c>
      <c r="R12" s="300" t="s">
        <v>14</v>
      </c>
      <c r="S12" s="300" t="s">
        <v>14</v>
      </c>
      <c r="T12" s="300" t="s">
        <v>14</v>
      </c>
      <c r="U12" s="300" t="s">
        <v>1405</v>
      </c>
      <c r="V12" s="300" t="s">
        <v>389</v>
      </c>
      <c r="W12" s="300" t="s">
        <v>1406</v>
      </c>
      <c r="X12" s="300" t="s">
        <v>1407</v>
      </c>
      <c r="Y12" s="300" t="s">
        <v>1405</v>
      </c>
      <c r="Z12" s="300" t="s">
        <v>1405</v>
      </c>
      <c r="AA12" s="300" t="s">
        <v>922</v>
      </c>
      <c r="AB12" s="300" t="s">
        <v>1408</v>
      </c>
      <c r="AC12" s="300" t="s">
        <v>920</v>
      </c>
      <c r="AD12" s="301" t="s">
        <v>1409</v>
      </c>
      <c r="AE12" s="302" t="s">
        <v>1937</v>
      </c>
      <c r="AF12" s="299" t="s">
        <v>14</v>
      </c>
      <c r="AG12" s="300" t="s">
        <v>14</v>
      </c>
      <c r="AH12" s="300" t="s">
        <v>14</v>
      </c>
      <c r="AI12" s="300" t="s">
        <v>14</v>
      </c>
      <c r="AJ12" s="300" t="s">
        <v>1410</v>
      </c>
      <c r="AK12" s="300" t="s">
        <v>1301</v>
      </c>
      <c r="AL12" s="300" t="s">
        <v>1411</v>
      </c>
      <c r="AM12" s="300" t="s">
        <v>1412</v>
      </c>
      <c r="AN12" s="300" t="s">
        <v>1413</v>
      </c>
      <c r="AO12" s="300" t="s">
        <v>1414</v>
      </c>
      <c r="AP12" s="301" t="s">
        <v>1399</v>
      </c>
      <c r="AQ12" s="301" t="s">
        <v>1415</v>
      </c>
      <c r="AR12" s="301" t="s">
        <v>897</v>
      </c>
      <c r="AS12" s="301" t="s">
        <v>1283</v>
      </c>
      <c r="AT12" s="572" t="s">
        <v>521</v>
      </c>
    </row>
    <row r="13" spans="1:46" ht="17.100000000000001" customHeight="1" x14ac:dyDescent="0.2">
      <c r="A13" s="571" t="s">
        <v>561</v>
      </c>
      <c r="B13" s="300" t="s">
        <v>14</v>
      </c>
      <c r="C13" s="300" t="s">
        <v>14</v>
      </c>
      <c r="D13" s="300" t="s">
        <v>14</v>
      </c>
      <c r="E13" s="300" t="s">
        <v>14</v>
      </c>
      <c r="F13" s="300" t="s">
        <v>1416</v>
      </c>
      <c r="G13" s="300" t="s">
        <v>1417</v>
      </c>
      <c r="H13" s="300" t="s">
        <v>509</v>
      </c>
      <c r="I13" s="300" t="s">
        <v>1298</v>
      </c>
      <c r="J13" s="300" t="s">
        <v>1252</v>
      </c>
      <c r="K13" s="300" t="s">
        <v>1418</v>
      </c>
      <c r="L13" s="300" t="s">
        <v>1419</v>
      </c>
      <c r="M13" s="300" t="s">
        <v>1420</v>
      </c>
      <c r="N13" s="300" t="s">
        <v>1421</v>
      </c>
      <c r="O13" s="301" t="s">
        <v>1422</v>
      </c>
      <c r="P13" s="302" t="s">
        <v>1422</v>
      </c>
      <c r="Q13" s="300" t="s">
        <v>14</v>
      </c>
      <c r="R13" s="300" t="s">
        <v>14</v>
      </c>
      <c r="S13" s="300" t="s">
        <v>14</v>
      </c>
      <c r="T13" s="300" t="s">
        <v>14</v>
      </c>
      <c r="U13" s="300" t="s">
        <v>1423</v>
      </c>
      <c r="V13" s="300" t="s">
        <v>1424</v>
      </c>
      <c r="W13" s="300" t="s">
        <v>1425</v>
      </c>
      <c r="X13" s="300" t="s">
        <v>378</v>
      </c>
      <c r="Y13" s="300" t="s">
        <v>1426</v>
      </c>
      <c r="Z13" s="300" t="s">
        <v>1427</v>
      </c>
      <c r="AA13" s="300" t="s">
        <v>1428</v>
      </c>
      <c r="AB13" s="300" t="s">
        <v>1429</v>
      </c>
      <c r="AC13" s="300" t="s">
        <v>1430</v>
      </c>
      <c r="AD13" s="301" t="s">
        <v>779</v>
      </c>
      <c r="AE13" s="302" t="s">
        <v>1597</v>
      </c>
      <c r="AF13" s="300" t="s">
        <v>14</v>
      </c>
      <c r="AG13" s="300" t="s">
        <v>14</v>
      </c>
      <c r="AH13" s="300" t="s">
        <v>14</v>
      </c>
      <c r="AI13" s="300" t="s">
        <v>14</v>
      </c>
      <c r="AJ13" s="300" t="s">
        <v>682</v>
      </c>
      <c r="AK13" s="300" t="s">
        <v>1431</v>
      </c>
      <c r="AL13" s="300" t="s">
        <v>415</v>
      </c>
      <c r="AM13" s="300" t="s">
        <v>1432</v>
      </c>
      <c r="AN13" s="300" t="s">
        <v>1433</v>
      </c>
      <c r="AO13" s="300" t="s">
        <v>1434</v>
      </c>
      <c r="AP13" s="301" t="s">
        <v>945</v>
      </c>
      <c r="AQ13" s="301" t="s">
        <v>1296</v>
      </c>
      <c r="AR13" s="301" t="s">
        <v>947</v>
      </c>
      <c r="AS13" s="301" t="s">
        <v>1435</v>
      </c>
      <c r="AT13" s="572" t="s">
        <v>1945</v>
      </c>
    </row>
    <row r="14" spans="1:46" ht="17.100000000000001" customHeight="1" x14ac:dyDescent="0.2">
      <c r="A14" s="571" t="s">
        <v>562</v>
      </c>
      <c r="B14" s="300" t="s">
        <v>14</v>
      </c>
      <c r="C14" s="300" t="s">
        <v>14</v>
      </c>
      <c r="D14" s="300" t="s">
        <v>14</v>
      </c>
      <c r="E14" s="300" t="s">
        <v>14</v>
      </c>
      <c r="F14" s="300" t="s">
        <v>14</v>
      </c>
      <c r="G14" s="300" t="s">
        <v>14</v>
      </c>
      <c r="H14" s="300" t="s">
        <v>394</v>
      </c>
      <c r="I14" s="300" t="s">
        <v>1436</v>
      </c>
      <c r="J14" s="300" t="s">
        <v>1437</v>
      </c>
      <c r="K14" s="300" t="s">
        <v>1438</v>
      </c>
      <c r="L14" s="300" t="s">
        <v>1439</v>
      </c>
      <c r="M14" s="300" t="s">
        <v>1004</v>
      </c>
      <c r="N14" s="300" t="s">
        <v>1440</v>
      </c>
      <c r="O14" s="301" t="s">
        <v>744</v>
      </c>
      <c r="P14" s="302" t="s">
        <v>1933</v>
      </c>
      <c r="Q14" s="300" t="s">
        <v>14</v>
      </c>
      <c r="R14" s="300" t="s">
        <v>14</v>
      </c>
      <c r="S14" s="300" t="s">
        <v>14</v>
      </c>
      <c r="T14" s="300" t="s">
        <v>14</v>
      </c>
      <c r="U14" s="300" t="s">
        <v>14</v>
      </c>
      <c r="V14" s="300" t="s">
        <v>14</v>
      </c>
      <c r="W14" s="300" t="s">
        <v>1441</v>
      </c>
      <c r="X14" s="300" t="s">
        <v>1170</v>
      </c>
      <c r="Y14" s="300" t="s">
        <v>1442</v>
      </c>
      <c r="Z14" s="300" t="s">
        <v>1443</v>
      </c>
      <c r="AA14" s="300" t="s">
        <v>1444</v>
      </c>
      <c r="AB14" s="300" t="s">
        <v>1445</v>
      </c>
      <c r="AC14" s="300" t="s">
        <v>1446</v>
      </c>
      <c r="AD14" s="301" t="s">
        <v>753</v>
      </c>
      <c r="AE14" s="302" t="s">
        <v>1938</v>
      </c>
      <c r="AF14" s="300" t="s">
        <v>14</v>
      </c>
      <c r="AG14" s="300" t="s">
        <v>14</v>
      </c>
      <c r="AH14" s="300" t="s">
        <v>14</v>
      </c>
      <c r="AI14" s="300" t="s">
        <v>14</v>
      </c>
      <c r="AJ14" s="300" t="s">
        <v>14</v>
      </c>
      <c r="AK14" s="300" t="s">
        <v>14</v>
      </c>
      <c r="AL14" s="300" t="s">
        <v>1447</v>
      </c>
      <c r="AM14" s="300" t="s">
        <v>377</v>
      </c>
      <c r="AN14" s="300" t="s">
        <v>1429</v>
      </c>
      <c r="AO14" s="300" t="s">
        <v>1448</v>
      </c>
      <c r="AP14" s="301" t="s">
        <v>1449</v>
      </c>
      <c r="AQ14" s="301" t="s">
        <v>761</v>
      </c>
      <c r="AR14" s="301" t="s">
        <v>1450</v>
      </c>
      <c r="AS14" s="301" t="s">
        <v>760</v>
      </c>
      <c r="AT14" s="572" t="s">
        <v>1946</v>
      </c>
    </row>
    <row r="15" spans="1:46" ht="17.100000000000001" customHeight="1" x14ac:dyDescent="0.2">
      <c r="A15" s="571" t="s">
        <v>167</v>
      </c>
      <c r="B15" s="300" t="s">
        <v>14</v>
      </c>
      <c r="C15" s="300" t="s">
        <v>14</v>
      </c>
      <c r="D15" s="300" t="s">
        <v>14</v>
      </c>
      <c r="E15" s="300" t="s">
        <v>14</v>
      </c>
      <c r="F15" s="300" t="s">
        <v>14</v>
      </c>
      <c r="G15" s="300" t="s">
        <v>14</v>
      </c>
      <c r="H15" s="300" t="s">
        <v>14</v>
      </c>
      <c r="I15" s="300" t="s">
        <v>14</v>
      </c>
      <c r="J15" s="300" t="s">
        <v>14</v>
      </c>
      <c r="K15" s="300" t="s">
        <v>14</v>
      </c>
      <c r="L15" s="301" t="s">
        <v>14</v>
      </c>
      <c r="M15" s="301" t="s">
        <v>769</v>
      </c>
      <c r="N15" s="301" t="s">
        <v>769</v>
      </c>
      <c r="O15" s="301" t="s">
        <v>769</v>
      </c>
      <c r="P15" s="302" t="s">
        <v>769</v>
      </c>
      <c r="Q15" s="300" t="s">
        <v>14</v>
      </c>
      <c r="R15" s="300" t="s">
        <v>14</v>
      </c>
      <c r="S15" s="300" t="s">
        <v>14</v>
      </c>
      <c r="T15" s="300" t="s">
        <v>14</v>
      </c>
      <c r="U15" s="300" t="s">
        <v>14</v>
      </c>
      <c r="V15" s="300" t="s">
        <v>14</v>
      </c>
      <c r="W15" s="300" t="s">
        <v>14</v>
      </c>
      <c r="X15" s="300" t="s">
        <v>14</v>
      </c>
      <c r="Y15" s="300" t="s">
        <v>14</v>
      </c>
      <c r="Z15" s="300" t="s">
        <v>14</v>
      </c>
      <c r="AA15" s="300" t="s">
        <v>14</v>
      </c>
      <c r="AB15" s="300" t="s">
        <v>768</v>
      </c>
      <c r="AC15" s="300" t="s">
        <v>766</v>
      </c>
      <c r="AD15" s="301" t="s">
        <v>766</v>
      </c>
      <c r="AE15" s="302" t="s">
        <v>766</v>
      </c>
      <c r="AF15" s="300" t="s">
        <v>14</v>
      </c>
      <c r="AG15" s="300" t="s">
        <v>14</v>
      </c>
      <c r="AH15" s="300" t="s">
        <v>14</v>
      </c>
      <c r="AI15" s="300" t="s">
        <v>14</v>
      </c>
      <c r="AJ15" s="300" t="s">
        <v>14</v>
      </c>
      <c r="AK15" s="300" t="s">
        <v>14</v>
      </c>
      <c r="AL15" s="300" t="s">
        <v>14</v>
      </c>
      <c r="AM15" s="300" t="s">
        <v>14</v>
      </c>
      <c r="AN15" s="300" t="s">
        <v>14</v>
      </c>
      <c r="AO15" s="300" t="s">
        <v>14</v>
      </c>
      <c r="AP15" s="301" t="s">
        <v>14</v>
      </c>
      <c r="AQ15" s="301" t="s">
        <v>1451</v>
      </c>
      <c r="AR15" s="301" t="s">
        <v>1452</v>
      </c>
      <c r="AS15" s="301" t="s">
        <v>1452</v>
      </c>
      <c r="AT15" s="572" t="s">
        <v>1451</v>
      </c>
    </row>
    <row r="16" spans="1:46" ht="17.100000000000001" customHeight="1" x14ac:dyDescent="0.2">
      <c r="A16" s="571" t="s">
        <v>142</v>
      </c>
      <c r="B16" s="300" t="s">
        <v>14</v>
      </c>
      <c r="C16" s="300" t="s">
        <v>14</v>
      </c>
      <c r="D16" s="300" t="s">
        <v>14</v>
      </c>
      <c r="E16" s="300" t="s">
        <v>14</v>
      </c>
      <c r="F16" s="300" t="s">
        <v>14</v>
      </c>
      <c r="G16" s="300" t="s">
        <v>14</v>
      </c>
      <c r="H16" s="300" t="s">
        <v>14</v>
      </c>
      <c r="I16" s="300" t="s">
        <v>14</v>
      </c>
      <c r="J16" s="300" t="s">
        <v>14</v>
      </c>
      <c r="K16" s="300" t="s">
        <v>1453</v>
      </c>
      <c r="L16" s="301" t="s">
        <v>696</v>
      </c>
      <c r="M16" s="301" t="s">
        <v>1454</v>
      </c>
      <c r="N16" s="301" t="s">
        <v>1434</v>
      </c>
      <c r="O16" s="301" t="s">
        <v>1455</v>
      </c>
      <c r="P16" s="302" t="s">
        <v>1458</v>
      </c>
      <c r="Q16" s="300" t="s">
        <v>14</v>
      </c>
      <c r="R16" s="300" t="s">
        <v>14</v>
      </c>
      <c r="S16" s="300" t="s">
        <v>14</v>
      </c>
      <c r="T16" s="300" t="s">
        <v>14</v>
      </c>
      <c r="U16" s="300" t="s">
        <v>14</v>
      </c>
      <c r="V16" s="300" t="s">
        <v>14</v>
      </c>
      <c r="W16" s="300" t="s">
        <v>14</v>
      </c>
      <c r="X16" s="300" t="s">
        <v>14</v>
      </c>
      <c r="Y16" s="300" t="s">
        <v>14</v>
      </c>
      <c r="Z16" s="300" t="s">
        <v>1423</v>
      </c>
      <c r="AA16" s="300" t="s">
        <v>401</v>
      </c>
      <c r="AB16" s="300" t="s">
        <v>1426</v>
      </c>
      <c r="AC16" s="300" t="s">
        <v>961</v>
      </c>
      <c r="AD16" s="301" t="s">
        <v>1456</v>
      </c>
      <c r="AE16" s="302" t="s">
        <v>1939</v>
      </c>
      <c r="AF16" s="300" t="s">
        <v>14</v>
      </c>
      <c r="AG16" s="300" t="s">
        <v>14</v>
      </c>
      <c r="AH16" s="300" t="s">
        <v>14</v>
      </c>
      <c r="AI16" s="300" t="s">
        <v>14</v>
      </c>
      <c r="AJ16" s="300" t="s">
        <v>14</v>
      </c>
      <c r="AK16" s="300" t="s">
        <v>14</v>
      </c>
      <c r="AL16" s="300" t="s">
        <v>14</v>
      </c>
      <c r="AM16" s="300" t="s">
        <v>14</v>
      </c>
      <c r="AN16" s="300" t="s">
        <v>14</v>
      </c>
      <c r="AO16" s="300" t="s">
        <v>973</v>
      </c>
      <c r="AP16" s="301" t="s">
        <v>1457</v>
      </c>
      <c r="AQ16" s="301" t="s">
        <v>1458</v>
      </c>
      <c r="AR16" s="301" t="s">
        <v>1459</v>
      </c>
      <c r="AS16" s="301" t="s">
        <v>415</v>
      </c>
      <c r="AT16" s="572" t="s">
        <v>687</v>
      </c>
    </row>
    <row r="17" spans="1:46" ht="17.100000000000001" customHeight="1" x14ac:dyDescent="0.2">
      <c r="A17" s="571" t="s">
        <v>207</v>
      </c>
      <c r="B17" s="300" t="s">
        <v>796</v>
      </c>
      <c r="C17" s="300" t="s">
        <v>375</v>
      </c>
      <c r="D17" s="300" t="s">
        <v>798</v>
      </c>
      <c r="E17" s="300" t="s">
        <v>569</v>
      </c>
      <c r="F17" s="300" t="s">
        <v>1460</v>
      </c>
      <c r="G17" s="300" t="s">
        <v>892</v>
      </c>
      <c r="H17" s="300" t="s">
        <v>880</v>
      </c>
      <c r="I17" s="300" t="s">
        <v>632</v>
      </c>
      <c r="J17" s="300" t="s">
        <v>1229</v>
      </c>
      <c r="K17" s="300" t="s">
        <v>819</v>
      </c>
      <c r="L17" s="300" t="s">
        <v>632</v>
      </c>
      <c r="M17" s="307" t="s">
        <v>818</v>
      </c>
      <c r="N17" s="307" t="s">
        <v>632</v>
      </c>
      <c r="O17" s="307" t="s">
        <v>887</v>
      </c>
      <c r="P17" s="308" t="s">
        <v>887</v>
      </c>
      <c r="Q17" s="300" t="s">
        <v>1220</v>
      </c>
      <c r="R17" s="300" t="s">
        <v>810</v>
      </c>
      <c r="S17" s="300" t="s">
        <v>811</v>
      </c>
      <c r="T17" s="300" t="s">
        <v>812</v>
      </c>
      <c r="U17" s="300" t="s">
        <v>814</v>
      </c>
      <c r="V17" s="300" t="s">
        <v>877</v>
      </c>
      <c r="W17" s="300" t="s">
        <v>792</v>
      </c>
      <c r="X17" s="300" t="s">
        <v>1188</v>
      </c>
      <c r="Y17" s="300" t="s">
        <v>815</v>
      </c>
      <c r="Z17" s="300" t="s">
        <v>849</v>
      </c>
      <c r="AA17" s="300" t="s">
        <v>797</v>
      </c>
      <c r="AB17" s="300" t="s">
        <v>797</v>
      </c>
      <c r="AC17" s="300" t="s">
        <v>816</v>
      </c>
      <c r="AD17" s="301" t="s">
        <v>866</v>
      </c>
      <c r="AE17" s="308" t="s">
        <v>866</v>
      </c>
      <c r="AF17" s="300" t="s">
        <v>531</v>
      </c>
      <c r="AG17" s="300" t="s">
        <v>426</v>
      </c>
      <c r="AH17" s="300" t="s">
        <v>636</v>
      </c>
      <c r="AI17" s="300" t="s">
        <v>320</v>
      </c>
      <c r="AJ17" s="300" t="s">
        <v>1080</v>
      </c>
      <c r="AK17" s="300" t="s">
        <v>626</v>
      </c>
      <c r="AL17" s="300" t="s">
        <v>1190</v>
      </c>
      <c r="AM17" s="300" t="s">
        <v>366</v>
      </c>
      <c r="AN17" s="300" t="s">
        <v>429</v>
      </c>
      <c r="AO17" s="300" t="s">
        <v>322</v>
      </c>
      <c r="AP17" s="300" t="s">
        <v>1461</v>
      </c>
      <c r="AQ17" s="307" t="s">
        <v>423</v>
      </c>
      <c r="AR17" s="307" t="s">
        <v>1461</v>
      </c>
      <c r="AS17" s="307" t="s">
        <v>1191</v>
      </c>
      <c r="AT17" s="573" t="s">
        <v>1191</v>
      </c>
    </row>
    <row r="18" spans="1:46" ht="17.100000000000001" customHeight="1" x14ac:dyDescent="0.2">
      <c r="A18" s="571" t="s">
        <v>24</v>
      </c>
      <c r="B18" s="300" t="s">
        <v>1196</v>
      </c>
      <c r="C18" s="300" t="s">
        <v>445</v>
      </c>
      <c r="D18" s="300" t="s">
        <v>653</v>
      </c>
      <c r="E18" s="300" t="s">
        <v>831</v>
      </c>
      <c r="F18" s="306" t="s">
        <v>656</v>
      </c>
      <c r="G18" s="306" t="s">
        <v>1094</v>
      </c>
      <c r="H18" s="306" t="s">
        <v>832</v>
      </c>
      <c r="I18" s="306" t="s">
        <v>1093</v>
      </c>
      <c r="J18" s="306" t="s">
        <v>832</v>
      </c>
      <c r="K18" s="306" t="s">
        <v>651</v>
      </c>
      <c r="L18" s="307" t="s">
        <v>1352</v>
      </c>
      <c r="M18" s="307" t="s">
        <v>876</v>
      </c>
      <c r="N18" s="307" t="s">
        <v>482</v>
      </c>
      <c r="O18" s="307" t="s">
        <v>1352</v>
      </c>
      <c r="P18" s="308" t="s">
        <v>874</v>
      </c>
      <c r="Q18" s="300" t="s">
        <v>330</v>
      </c>
      <c r="R18" s="300" t="s">
        <v>441</v>
      </c>
      <c r="S18" s="300" t="s">
        <v>872</v>
      </c>
      <c r="T18" s="300" t="s">
        <v>1227</v>
      </c>
      <c r="U18" s="300" t="s">
        <v>372</v>
      </c>
      <c r="V18" s="300" t="s">
        <v>1348</v>
      </c>
      <c r="W18" s="300" t="s">
        <v>1092</v>
      </c>
      <c r="X18" s="300" t="s">
        <v>864</v>
      </c>
      <c r="Y18" s="300" t="s">
        <v>1019</v>
      </c>
      <c r="Z18" s="300" t="s">
        <v>828</v>
      </c>
      <c r="AA18" s="300" t="s">
        <v>316</v>
      </c>
      <c r="AB18" s="300" t="s">
        <v>1462</v>
      </c>
      <c r="AC18" s="300" t="s">
        <v>826</v>
      </c>
      <c r="AD18" s="301" t="s">
        <v>431</v>
      </c>
      <c r="AE18" s="308" t="s">
        <v>431</v>
      </c>
      <c r="AF18" s="300" t="s">
        <v>1463</v>
      </c>
      <c r="AG18" s="300" t="s">
        <v>1354</v>
      </c>
      <c r="AH18" s="300" t="s">
        <v>1209</v>
      </c>
      <c r="AI18" s="300" t="s">
        <v>1464</v>
      </c>
      <c r="AJ18" s="306" t="s">
        <v>1465</v>
      </c>
      <c r="AK18" s="306" t="s">
        <v>1466</v>
      </c>
      <c r="AL18" s="306" t="s">
        <v>1467</v>
      </c>
      <c r="AM18" s="306" t="s">
        <v>673</v>
      </c>
      <c r="AN18" s="306" t="s">
        <v>672</v>
      </c>
      <c r="AO18" s="306" t="s">
        <v>1468</v>
      </c>
      <c r="AP18" s="307" t="s">
        <v>1208</v>
      </c>
      <c r="AQ18" s="307" t="s">
        <v>1468</v>
      </c>
      <c r="AR18" s="307" t="s">
        <v>1469</v>
      </c>
      <c r="AS18" s="307" t="s">
        <v>1470</v>
      </c>
      <c r="AT18" s="573" t="s">
        <v>1396</v>
      </c>
    </row>
    <row r="19" spans="1:46" ht="17.100000000000001" customHeight="1" x14ac:dyDescent="0.2">
      <c r="A19" s="571" t="s">
        <v>141</v>
      </c>
      <c r="B19" s="300" t="s">
        <v>14</v>
      </c>
      <c r="C19" s="300" t="s">
        <v>14</v>
      </c>
      <c r="D19" s="306" t="s">
        <v>14</v>
      </c>
      <c r="E19" s="306" t="s">
        <v>14</v>
      </c>
      <c r="F19" s="306" t="s">
        <v>14</v>
      </c>
      <c r="G19" s="306" t="s">
        <v>14</v>
      </c>
      <c r="H19" s="306" t="s">
        <v>14</v>
      </c>
      <c r="I19" s="306" t="s">
        <v>14</v>
      </c>
      <c r="J19" s="306" t="s">
        <v>14</v>
      </c>
      <c r="K19" s="306" t="s">
        <v>841</v>
      </c>
      <c r="L19" s="307" t="s">
        <v>787</v>
      </c>
      <c r="M19" s="307" t="s">
        <v>788</v>
      </c>
      <c r="N19" s="307" t="s">
        <v>788</v>
      </c>
      <c r="O19" s="307" t="s">
        <v>1471</v>
      </c>
      <c r="P19" s="308" t="s">
        <v>1460</v>
      </c>
      <c r="Q19" s="300" t="s">
        <v>14</v>
      </c>
      <c r="R19" s="300" t="s">
        <v>14</v>
      </c>
      <c r="S19" s="300" t="s">
        <v>14</v>
      </c>
      <c r="T19" s="300" t="s">
        <v>14</v>
      </c>
      <c r="U19" s="300" t="s">
        <v>14</v>
      </c>
      <c r="V19" s="300" t="s">
        <v>14</v>
      </c>
      <c r="W19" s="300" t="s">
        <v>14</v>
      </c>
      <c r="X19" s="300" t="s">
        <v>14</v>
      </c>
      <c r="Y19" s="300" t="s">
        <v>14</v>
      </c>
      <c r="Z19" s="300" t="s">
        <v>846</v>
      </c>
      <c r="AA19" s="300" t="s">
        <v>881</v>
      </c>
      <c r="AB19" s="300" t="s">
        <v>1472</v>
      </c>
      <c r="AC19" s="300" t="s">
        <v>1473</v>
      </c>
      <c r="AD19" s="301" t="s">
        <v>801</v>
      </c>
      <c r="AE19" s="308" t="s">
        <v>841</v>
      </c>
      <c r="AF19" s="300" t="s">
        <v>14</v>
      </c>
      <c r="AG19" s="300" t="s">
        <v>14</v>
      </c>
      <c r="AH19" s="306" t="s">
        <v>14</v>
      </c>
      <c r="AI19" s="306" t="s">
        <v>14</v>
      </c>
      <c r="AJ19" s="306" t="s">
        <v>14</v>
      </c>
      <c r="AK19" s="306" t="s">
        <v>14</v>
      </c>
      <c r="AL19" s="306" t="s">
        <v>14</v>
      </c>
      <c r="AM19" s="306" t="s">
        <v>14</v>
      </c>
      <c r="AN19" s="306" t="s">
        <v>14</v>
      </c>
      <c r="AO19" s="306" t="s">
        <v>1212</v>
      </c>
      <c r="AP19" s="307" t="s">
        <v>1474</v>
      </c>
      <c r="AQ19" s="307" t="s">
        <v>793</v>
      </c>
      <c r="AR19" s="307" t="s">
        <v>793</v>
      </c>
      <c r="AS19" s="307" t="s">
        <v>534</v>
      </c>
      <c r="AT19" s="573" t="s">
        <v>636</v>
      </c>
    </row>
    <row r="20" spans="1:46" ht="17.100000000000001" customHeight="1" x14ac:dyDescent="0.2">
      <c r="A20" s="571" t="s">
        <v>25</v>
      </c>
      <c r="B20" s="300" t="s">
        <v>14</v>
      </c>
      <c r="C20" s="306" t="s">
        <v>14</v>
      </c>
      <c r="D20" s="306" t="s">
        <v>14</v>
      </c>
      <c r="E20" s="306" t="s">
        <v>14</v>
      </c>
      <c r="F20" s="306" t="s">
        <v>827</v>
      </c>
      <c r="G20" s="306" t="s">
        <v>852</v>
      </c>
      <c r="H20" s="306" t="s">
        <v>1013</v>
      </c>
      <c r="I20" s="306" t="s">
        <v>826</v>
      </c>
      <c r="J20" s="306" t="s">
        <v>314</v>
      </c>
      <c r="K20" s="306" t="s">
        <v>1200</v>
      </c>
      <c r="L20" s="307" t="s">
        <v>436</v>
      </c>
      <c r="M20" s="307" t="s">
        <v>14</v>
      </c>
      <c r="N20" s="307" t="s">
        <v>14</v>
      </c>
      <c r="O20" s="307" t="s">
        <v>14</v>
      </c>
      <c r="P20" s="308" t="s">
        <v>14</v>
      </c>
      <c r="Q20" s="300" t="s">
        <v>323</v>
      </c>
      <c r="R20" s="300" t="s">
        <v>435</v>
      </c>
      <c r="S20" s="300" t="s">
        <v>857</v>
      </c>
      <c r="T20" s="300" t="s">
        <v>325</v>
      </c>
      <c r="U20" s="300" t="s">
        <v>430</v>
      </c>
      <c r="V20" s="300" t="s">
        <v>1388</v>
      </c>
      <c r="W20" s="300" t="s">
        <v>532</v>
      </c>
      <c r="X20" s="300" t="s">
        <v>475</v>
      </c>
      <c r="Y20" s="300" t="s">
        <v>322</v>
      </c>
      <c r="Z20" s="300" t="s">
        <v>312</v>
      </c>
      <c r="AA20" s="300" t="s">
        <v>427</v>
      </c>
      <c r="AB20" s="300" t="s">
        <v>14</v>
      </c>
      <c r="AC20" s="300" t="s">
        <v>14</v>
      </c>
      <c r="AD20" s="301" t="s">
        <v>14</v>
      </c>
      <c r="AE20" s="308" t="s">
        <v>14</v>
      </c>
      <c r="AF20" s="300" t="s">
        <v>890</v>
      </c>
      <c r="AG20" s="306" t="s">
        <v>822</v>
      </c>
      <c r="AH20" s="306" t="s">
        <v>372</v>
      </c>
      <c r="AI20" s="306" t="s">
        <v>344</v>
      </c>
      <c r="AJ20" s="306" t="s">
        <v>667</v>
      </c>
      <c r="AK20" s="306" t="s">
        <v>861</v>
      </c>
      <c r="AL20" s="306" t="s">
        <v>861</v>
      </c>
      <c r="AM20" s="306" t="s">
        <v>864</v>
      </c>
      <c r="AN20" s="306" t="s">
        <v>1222</v>
      </c>
      <c r="AO20" s="306" t="s">
        <v>368</v>
      </c>
      <c r="AP20" s="307" t="s">
        <v>316</v>
      </c>
      <c r="AQ20" s="307" t="s">
        <v>14</v>
      </c>
      <c r="AR20" s="307" t="s">
        <v>14</v>
      </c>
      <c r="AS20" s="307" t="s">
        <v>14</v>
      </c>
      <c r="AT20" s="573" t="s">
        <v>14</v>
      </c>
    </row>
    <row r="21" spans="1:46" ht="17.100000000000001" customHeight="1" x14ac:dyDescent="0.2">
      <c r="A21" s="571" t="s">
        <v>563</v>
      </c>
      <c r="B21" s="300" t="s">
        <v>14</v>
      </c>
      <c r="C21" s="300" t="s">
        <v>14</v>
      </c>
      <c r="D21" s="300" t="s">
        <v>14</v>
      </c>
      <c r="E21" s="300" t="s">
        <v>14</v>
      </c>
      <c r="F21" s="306" t="s">
        <v>14</v>
      </c>
      <c r="G21" s="306" t="s">
        <v>1219</v>
      </c>
      <c r="H21" s="306" t="s">
        <v>790</v>
      </c>
      <c r="I21" s="306" t="s">
        <v>14</v>
      </c>
      <c r="J21" s="306" t="s">
        <v>14</v>
      </c>
      <c r="K21" s="306" t="s">
        <v>14</v>
      </c>
      <c r="L21" s="307" t="s">
        <v>14</v>
      </c>
      <c r="M21" s="307" t="s">
        <v>14</v>
      </c>
      <c r="N21" s="307" t="s">
        <v>14</v>
      </c>
      <c r="O21" s="307" t="s">
        <v>14</v>
      </c>
      <c r="P21" s="308" t="s">
        <v>14</v>
      </c>
      <c r="Q21" s="300" t="s">
        <v>14</v>
      </c>
      <c r="R21" s="300" t="s">
        <v>809</v>
      </c>
      <c r="S21" s="300" t="s">
        <v>809</v>
      </c>
      <c r="T21" s="300" t="s">
        <v>789</v>
      </c>
      <c r="U21" s="300" t="s">
        <v>1187</v>
      </c>
      <c r="V21" s="300" t="s">
        <v>1214</v>
      </c>
      <c r="W21" s="300" t="s">
        <v>1214</v>
      </c>
      <c r="X21" s="300" t="s">
        <v>14</v>
      </c>
      <c r="Y21" s="300" t="s">
        <v>14</v>
      </c>
      <c r="Z21" s="300" t="s">
        <v>14</v>
      </c>
      <c r="AA21" s="300" t="s">
        <v>14</v>
      </c>
      <c r="AB21" s="300" t="s">
        <v>14</v>
      </c>
      <c r="AC21" s="300" t="s">
        <v>14</v>
      </c>
      <c r="AD21" s="301" t="s">
        <v>14</v>
      </c>
      <c r="AE21" s="308" t="s">
        <v>14</v>
      </c>
      <c r="AF21" s="300" t="s">
        <v>14</v>
      </c>
      <c r="AG21" s="300" t="s">
        <v>820</v>
      </c>
      <c r="AH21" s="300" t="s">
        <v>1228</v>
      </c>
      <c r="AI21" s="300" t="s">
        <v>631</v>
      </c>
      <c r="AJ21" s="306" t="s">
        <v>467</v>
      </c>
      <c r="AK21" s="306" t="s">
        <v>1188</v>
      </c>
      <c r="AL21" s="306" t="s">
        <v>373</v>
      </c>
      <c r="AM21" s="306" t="s">
        <v>14</v>
      </c>
      <c r="AN21" s="306" t="s">
        <v>14</v>
      </c>
      <c r="AO21" s="306" t="s">
        <v>14</v>
      </c>
      <c r="AP21" s="307" t="s">
        <v>14</v>
      </c>
      <c r="AQ21" s="307" t="s">
        <v>14</v>
      </c>
      <c r="AR21" s="307" t="s">
        <v>14</v>
      </c>
      <c r="AS21" s="307" t="s">
        <v>14</v>
      </c>
      <c r="AT21" s="573" t="s">
        <v>14</v>
      </c>
    </row>
    <row r="22" spans="1:46" ht="17.100000000000001" customHeight="1" x14ac:dyDescent="0.2">
      <c r="A22" s="571" t="s">
        <v>26</v>
      </c>
      <c r="B22" s="300" t="s">
        <v>14</v>
      </c>
      <c r="C22" s="300" t="s">
        <v>14</v>
      </c>
      <c r="D22" s="300" t="s">
        <v>334</v>
      </c>
      <c r="E22" s="300" t="s">
        <v>444</v>
      </c>
      <c r="F22" s="306" t="s">
        <v>1094</v>
      </c>
      <c r="G22" s="306" t="s">
        <v>1352</v>
      </c>
      <c r="H22" s="306" t="s">
        <v>830</v>
      </c>
      <c r="I22" s="306" t="s">
        <v>875</v>
      </c>
      <c r="J22" s="306" t="s">
        <v>334</v>
      </c>
      <c r="K22" s="306" t="s">
        <v>363</v>
      </c>
      <c r="L22" s="307" t="s">
        <v>346</v>
      </c>
      <c r="M22" s="307" t="s">
        <v>14</v>
      </c>
      <c r="N22" s="307" t="s">
        <v>14</v>
      </c>
      <c r="O22" s="307" t="s">
        <v>14</v>
      </c>
      <c r="P22" s="308" t="s">
        <v>14</v>
      </c>
      <c r="Q22" s="300" t="s">
        <v>1475</v>
      </c>
      <c r="R22" s="300" t="s">
        <v>646</v>
      </c>
      <c r="S22" s="300" t="s">
        <v>313</v>
      </c>
      <c r="T22" s="300" t="s">
        <v>437</v>
      </c>
      <c r="U22" s="300" t="s">
        <v>471</v>
      </c>
      <c r="V22" s="300" t="s">
        <v>314</v>
      </c>
      <c r="W22" s="300" t="s">
        <v>1392</v>
      </c>
      <c r="X22" s="300" t="s">
        <v>362</v>
      </c>
      <c r="Y22" s="300" t="s">
        <v>644</v>
      </c>
      <c r="Z22" s="300" t="s">
        <v>646</v>
      </c>
      <c r="AA22" s="300" t="s">
        <v>1476</v>
      </c>
      <c r="AB22" s="300" t="s">
        <v>14</v>
      </c>
      <c r="AC22" s="300" t="s">
        <v>14</v>
      </c>
      <c r="AD22" s="301" t="s">
        <v>14</v>
      </c>
      <c r="AE22" s="308" t="s">
        <v>14</v>
      </c>
      <c r="AF22" s="300" t="s">
        <v>444</v>
      </c>
      <c r="AG22" s="300" t="s">
        <v>874</v>
      </c>
      <c r="AH22" s="300" t="s">
        <v>652</v>
      </c>
      <c r="AI22" s="300" t="s">
        <v>1477</v>
      </c>
      <c r="AJ22" s="300" t="s">
        <v>1478</v>
      </c>
      <c r="AK22" s="306" t="s">
        <v>1479</v>
      </c>
      <c r="AL22" s="306" t="s">
        <v>1480</v>
      </c>
      <c r="AM22" s="306" t="s">
        <v>1481</v>
      </c>
      <c r="AN22" s="306" t="s">
        <v>655</v>
      </c>
      <c r="AO22" s="306" t="s">
        <v>651</v>
      </c>
      <c r="AP22" s="307" t="s">
        <v>335</v>
      </c>
      <c r="AQ22" s="307" t="s">
        <v>14</v>
      </c>
      <c r="AR22" s="307" t="s">
        <v>14</v>
      </c>
      <c r="AS22" s="307" t="s">
        <v>14</v>
      </c>
      <c r="AT22" s="573" t="s">
        <v>14</v>
      </c>
    </row>
    <row r="23" spans="1:46" ht="17.100000000000001" customHeight="1" x14ac:dyDescent="0.2">
      <c r="A23" s="571" t="s">
        <v>16</v>
      </c>
      <c r="B23" s="561" t="s">
        <v>14</v>
      </c>
      <c r="C23" s="300" t="s">
        <v>14</v>
      </c>
      <c r="D23" s="300" t="s">
        <v>1230</v>
      </c>
      <c r="E23" s="300" t="s">
        <v>636</v>
      </c>
      <c r="F23" s="306" t="s">
        <v>14</v>
      </c>
      <c r="G23" s="306" t="s">
        <v>426</v>
      </c>
      <c r="H23" s="306" t="s">
        <v>636</v>
      </c>
      <c r="I23" s="306" t="s">
        <v>14</v>
      </c>
      <c r="J23" s="306" t="s">
        <v>14</v>
      </c>
      <c r="K23" s="306" t="s">
        <v>14</v>
      </c>
      <c r="L23" s="307" t="s">
        <v>14</v>
      </c>
      <c r="M23" s="307" t="s">
        <v>14</v>
      </c>
      <c r="N23" s="307" t="s">
        <v>14</v>
      </c>
      <c r="O23" s="307" t="s">
        <v>14</v>
      </c>
      <c r="P23" s="308" t="s">
        <v>14</v>
      </c>
      <c r="Q23" s="300" t="s">
        <v>14</v>
      </c>
      <c r="R23" s="300" t="s">
        <v>840</v>
      </c>
      <c r="S23" s="300" t="s">
        <v>807</v>
      </c>
      <c r="T23" s="300" t="s">
        <v>807</v>
      </c>
      <c r="U23" s="300" t="s">
        <v>14</v>
      </c>
      <c r="V23" s="300" t="s">
        <v>1211</v>
      </c>
      <c r="W23" s="300" t="s">
        <v>1211</v>
      </c>
      <c r="X23" s="300" t="s">
        <v>14</v>
      </c>
      <c r="Y23" s="300" t="s">
        <v>14</v>
      </c>
      <c r="Z23" s="300" t="s">
        <v>14</v>
      </c>
      <c r="AA23" s="300" t="s">
        <v>14</v>
      </c>
      <c r="AB23" s="300" t="s">
        <v>14</v>
      </c>
      <c r="AC23" s="300" t="s">
        <v>14</v>
      </c>
      <c r="AD23" s="301" t="s">
        <v>14</v>
      </c>
      <c r="AE23" s="308" t="s">
        <v>14</v>
      </c>
      <c r="AF23" s="561" t="s">
        <v>14</v>
      </c>
      <c r="AG23" s="300" t="s">
        <v>1482</v>
      </c>
      <c r="AH23" s="300" t="s">
        <v>321</v>
      </c>
      <c r="AI23" s="300" t="s">
        <v>312</v>
      </c>
      <c r="AJ23" s="300" t="s">
        <v>14</v>
      </c>
      <c r="AK23" s="306" t="s">
        <v>1461</v>
      </c>
      <c r="AL23" s="306" t="s">
        <v>312</v>
      </c>
      <c r="AM23" s="306" t="s">
        <v>14</v>
      </c>
      <c r="AN23" s="306" t="s">
        <v>14</v>
      </c>
      <c r="AO23" s="306" t="s">
        <v>14</v>
      </c>
      <c r="AP23" s="307" t="s">
        <v>14</v>
      </c>
      <c r="AQ23" s="307" t="s">
        <v>14</v>
      </c>
      <c r="AR23" s="307" t="s">
        <v>14</v>
      </c>
      <c r="AS23" s="307" t="s">
        <v>14</v>
      </c>
      <c r="AT23" s="573" t="s">
        <v>14</v>
      </c>
    </row>
    <row r="24" spans="1:46" ht="17.100000000000001" customHeight="1" x14ac:dyDescent="0.2">
      <c r="A24" s="571" t="s">
        <v>564</v>
      </c>
      <c r="B24" s="561" t="s">
        <v>14</v>
      </c>
      <c r="C24" s="300" t="s">
        <v>14</v>
      </c>
      <c r="D24" s="300" t="s">
        <v>14</v>
      </c>
      <c r="E24" s="300" t="s">
        <v>14</v>
      </c>
      <c r="F24" s="306" t="s">
        <v>14</v>
      </c>
      <c r="G24" s="306" t="s">
        <v>14</v>
      </c>
      <c r="H24" s="306" t="s">
        <v>14</v>
      </c>
      <c r="I24" s="306" t="s">
        <v>14</v>
      </c>
      <c r="J24" s="306" t="s">
        <v>14</v>
      </c>
      <c r="K24" s="306" t="s">
        <v>14</v>
      </c>
      <c r="L24" s="307" t="s">
        <v>14</v>
      </c>
      <c r="M24" s="307" t="s">
        <v>1089</v>
      </c>
      <c r="N24" s="307" t="s">
        <v>855</v>
      </c>
      <c r="O24" s="307" t="s">
        <v>14</v>
      </c>
      <c r="P24" s="308" t="s">
        <v>14</v>
      </c>
      <c r="Q24" s="300" t="s">
        <v>14</v>
      </c>
      <c r="R24" s="300" t="s">
        <v>14</v>
      </c>
      <c r="S24" s="300" t="s">
        <v>14</v>
      </c>
      <c r="T24" s="300" t="s">
        <v>14</v>
      </c>
      <c r="U24" s="300" t="s">
        <v>14</v>
      </c>
      <c r="V24" s="300" t="s">
        <v>14</v>
      </c>
      <c r="W24" s="300" t="s">
        <v>14</v>
      </c>
      <c r="X24" s="300" t="s">
        <v>14</v>
      </c>
      <c r="Y24" s="300" t="s">
        <v>14</v>
      </c>
      <c r="Z24" s="300" t="s">
        <v>14</v>
      </c>
      <c r="AA24" s="300" t="s">
        <v>14</v>
      </c>
      <c r="AB24" s="300" t="s">
        <v>370</v>
      </c>
      <c r="AC24" s="300" t="s">
        <v>429</v>
      </c>
      <c r="AD24" s="301" t="s">
        <v>14</v>
      </c>
      <c r="AE24" s="308" t="s">
        <v>14</v>
      </c>
      <c r="AF24" s="561" t="s">
        <v>14</v>
      </c>
      <c r="AG24" s="300" t="s">
        <v>14</v>
      </c>
      <c r="AH24" s="300" t="s">
        <v>14</v>
      </c>
      <c r="AI24" s="300" t="s">
        <v>14</v>
      </c>
      <c r="AJ24" s="300" t="s">
        <v>14</v>
      </c>
      <c r="AK24" s="306" t="s">
        <v>14</v>
      </c>
      <c r="AL24" s="306" t="s">
        <v>14</v>
      </c>
      <c r="AM24" s="306" t="s">
        <v>14</v>
      </c>
      <c r="AN24" s="306" t="s">
        <v>14</v>
      </c>
      <c r="AO24" s="306" t="s">
        <v>14</v>
      </c>
      <c r="AP24" s="307" t="s">
        <v>14</v>
      </c>
      <c r="AQ24" s="307" t="s">
        <v>479</v>
      </c>
      <c r="AR24" s="307" t="s">
        <v>372</v>
      </c>
      <c r="AS24" s="307" t="s">
        <v>14</v>
      </c>
      <c r="AT24" s="573" t="s">
        <v>14</v>
      </c>
    </row>
    <row r="25" spans="1:46" ht="17.100000000000001" customHeight="1" x14ac:dyDescent="0.2">
      <c r="A25" s="571" t="s">
        <v>104</v>
      </c>
      <c r="B25" s="561" t="s">
        <v>14</v>
      </c>
      <c r="C25" s="300" t="s">
        <v>14</v>
      </c>
      <c r="D25" s="300" t="s">
        <v>14</v>
      </c>
      <c r="E25" s="300" t="s">
        <v>14</v>
      </c>
      <c r="F25" s="306" t="s">
        <v>14</v>
      </c>
      <c r="G25" s="306" t="s">
        <v>14</v>
      </c>
      <c r="H25" s="306" t="s">
        <v>14</v>
      </c>
      <c r="I25" s="306" t="s">
        <v>631</v>
      </c>
      <c r="J25" s="306" t="s">
        <v>817</v>
      </c>
      <c r="K25" s="306" t="s">
        <v>309</v>
      </c>
      <c r="L25" s="307" t="s">
        <v>878</v>
      </c>
      <c r="M25" s="307" t="s">
        <v>569</v>
      </c>
      <c r="N25" s="307" t="s">
        <v>800</v>
      </c>
      <c r="O25" s="307" t="s">
        <v>800</v>
      </c>
      <c r="P25" s="308" t="s">
        <v>878</v>
      </c>
      <c r="Q25" s="300" t="s">
        <v>14</v>
      </c>
      <c r="R25" s="300" t="s">
        <v>14</v>
      </c>
      <c r="S25" s="300" t="s">
        <v>14</v>
      </c>
      <c r="T25" s="300" t="s">
        <v>14</v>
      </c>
      <c r="U25" s="300" t="s">
        <v>14</v>
      </c>
      <c r="V25" s="300" t="s">
        <v>14</v>
      </c>
      <c r="W25" s="300" t="s">
        <v>14</v>
      </c>
      <c r="X25" s="300" t="s">
        <v>785</v>
      </c>
      <c r="Y25" s="300" t="s">
        <v>786</v>
      </c>
      <c r="Z25" s="300" t="s">
        <v>484</v>
      </c>
      <c r="AA25" s="300" t="s">
        <v>840</v>
      </c>
      <c r="AB25" s="300" t="s">
        <v>784</v>
      </c>
      <c r="AC25" s="300" t="s">
        <v>786</v>
      </c>
      <c r="AD25" s="301" t="s">
        <v>484</v>
      </c>
      <c r="AE25" s="308" t="s">
        <v>785</v>
      </c>
      <c r="AF25" s="561" t="s">
        <v>14</v>
      </c>
      <c r="AG25" s="300" t="s">
        <v>14</v>
      </c>
      <c r="AH25" s="300" t="s">
        <v>14</v>
      </c>
      <c r="AI25" s="300" t="s">
        <v>14</v>
      </c>
      <c r="AJ25" s="300" t="s">
        <v>14</v>
      </c>
      <c r="AK25" s="306" t="s">
        <v>14</v>
      </c>
      <c r="AL25" s="306" t="s">
        <v>14</v>
      </c>
      <c r="AM25" s="306" t="s">
        <v>1230</v>
      </c>
      <c r="AN25" s="306" t="s">
        <v>821</v>
      </c>
      <c r="AO25" s="306" t="s">
        <v>483</v>
      </c>
      <c r="AP25" s="307" t="s">
        <v>633</v>
      </c>
      <c r="AQ25" s="307" t="s">
        <v>888</v>
      </c>
      <c r="AR25" s="307" t="s">
        <v>819</v>
      </c>
      <c r="AS25" s="307" t="s">
        <v>819</v>
      </c>
      <c r="AT25" s="573" t="s">
        <v>633</v>
      </c>
    </row>
    <row r="26" spans="1:46" ht="17.100000000000001" customHeight="1" x14ac:dyDescent="0.2">
      <c r="A26" s="571" t="s">
        <v>107</v>
      </c>
      <c r="B26" s="561" t="s">
        <v>1483</v>
      </c>
      <c r="C26" s="300" t="s">
        <v>1484</v>
      </c>
      <c r="D26" s="300" t="s">
        <v>1485</v>
      </c>
      <c r="E26" s="300" t="s">
        <v>1486</v>
      </c>
      <c r="F26" s="306" t="s">
        <v>1487</v>
      </c>
      <c r="G26" s="306" t="s">
        <v>1488</v>
      </c>
      <c r="H26" s="306" t="s">
        <v>1489</v>
      </c>
      <c r="I26" s="306" t="s">
        <v>1490</v>
      </c>
      <c r="J26" s="306" t="s">
        <v>1489</v>
      </c>
      <c r="K26" s="306" t="s">
        <v>1356</v>
      </c>
      <c r="L26" s="307" t="s">
        <v>1491</v>
      </c>
      <c r="M26" s="307" t="s">
        <v>1492</v>
      </c>
      <c r="N26" s="307" t="s">
        <v>1493</v>
      </c>
      <c r="O26" s="307" t="s">
        <v>1494</v>
      </c>
      <c r="P26" s="308" t="s">
        <v>1934</v>
      </c>
      <c r="Q26" s="300" t="s">
        <v>415</v>
      </c>
      <c r="R26" s="300" t="s">
        <v>1495</v>
      </c>
      <c r="S26" s="300" t="s">
        <v>1496</v>
      </c>
      <c r="T26" s="300" t="s">
        <v>1418</v>
      </c>
      <c r="U26" s="300" t="s">
        <v>919</v>
      </c>
      <c r="V26" s="300" t="s">
        <v>695</v>
      </c>
      <c r="W26" s="300" t="s">
        <v>920</v>
      </c>
      <c r="X26" s="300" t="s">
        <v>945</v>
      </c>
      <c r="Y26" s="300" t="s">
        <v>1497</v>
      </c>
      <c r="Z26" s="300" t="s">
        <v>414</v>
      </c>
      <c r="AA26" s="300" t="s">
        <v>685</v>
      </c>
      <c r="AB26" s="300" t="s">
        <v>1498</v>
      </c>
      <c r="AC26" s="300" t="s">
        <v>1499</v>
      </c>
      <c r="AD26" s="301" t="s">
        <v>1500</v>
      </c>
      <c r="AE26" s="308" t="s">
        <v>1940</v>
      </c>
      <c r="AF26" s="561" t="s">
        <v>1501</v>
      </c>
      <c r="AG26" s="300" t="s">
        <v>1502</v>
      </c>
      <c r="AH26" s="300" t="s">
        <v>1503</v>
      </c>
      <c r="AI26" s="300" t="s">
        <v>1504</v>
      </c>
      <c r="AJ26" s="300" t="s">
        <v>1505</v>
      </c>
      <c r="AK26" s="306" t="s">
        <v>939</v>
      </c>
      <c r="AL26" s="306" t="s">
        <v>1506</v>
      </c>
      <c r="AM26" s="306" t="s">
        <v>1507</v>
      </c>
      <c r="AN26" s="306" t="s">
        <v>1508</v>
      </c>
      <c r="AO26" s="306" t="s">
        <v>1509</v>
      </c>
      <c r="AP26" s="307" t="s">
        <v>1510</v>
      </c>
      <c r="AQ26" s="307" t="s">
        <v>1511</v>
      </c>
      <c r="AR26" s="307" t="s">
        <v>1512</v>
      </c>
      <c r="AS26" s="307" t="s">
        <v>1513</v>
      </c>
      <c r="AT26" s="573" t="s">
        <v>1947</v>
      </c>
    </row>
    <row r="27" spans="1:46" ht="17.100000000000001" customHeight="1" x14ac:dyDescent="0.2">
      <c r="A27" s="571" t="s">
        <v>114</v>
      </c>
      <c r="B27" s="561" t="s">
        <v>14</v>
      </c>
      <c r="C27" s="300" t="s">
        <v>14</v>
      </c>
      <c r="D27" s="300" t="s">
        <v>1514</v>
      </c>
      <c r="E27" s="300" t="s">
        <v>511</v>
      </c>
      <c r="F27" s="306" t="s">
        <v>1405</v>
      </c>
      <c r="G27" s="306" t="s">
        <v>1515</v>
      </c>
      <c r="H27" s="306" t="s">
        <v>14</v>
      </c>
      <c r="I27" s="306" t="s">
        <v>14</v>
      </c>
      <c r="J27" s="306" t="s">
        <v>976</v>
      </c>
      <c r="K27" s="306" t="s">
        <v>1516</v>
      </c>
      <c r="L27" s="307" t="s">
        <v>1517</v>
      </c>
      <c r="M27" s="307" t="s">
        <v>1517</v>
      </c>
      <c r="N27" s="307" t="s">
        <v>1518</v>
      </c>
      <c r="O27" s="307" t="s">
        <v>898</v>
      </c>
      <c r="P27" s="308" t="s">
        <v>702</v>
      </c>
      <c r="Q27" s="300" t="s">
        <v>14</v>
      </c>
      <c r="R27" s="300" t="s">
        <v>14</v>
      </c>
      <c r="S27" s="300" t="s">
        <v>1519</v>
      </c>
      <c r="T27" s="300" t="s">
        <v>1520</v>
      </c>
      <c r="U27" s="300" t="s">
        <v>1521</v>
      </c>
      <c r="V27" s="300" t="s">
        <v>1520</v>
      </c>
      <c r="W27" s="300" t="s">
        <v>14</v>
      </c>
      <c r="X27" s="300" t="s">
        <v>14</v>
      </c>
      <c r="Y27" s="300" t="s">
        <v>1522</v>
      </c>
      <c r="Z27" s="300" t="s">
        <v>1523</v>
      </c>
      <c r="AA27" s="300" t="s">
        <v>1134</v>
      </c>
      <c r="AB27" s="300" t="s">
        <v>1524</v>
      </c>
      <c r="AC27" s="300" t="s">
        <v>1525</v>
      </c>
      <c r="AD27" s="301" t="s">
        <v>1175</v>
      </c>
      <c r="AE27" s="308" t="s">
        <v>698</v>
      </c>
      <c r="AF27" s="561" t="s">
        <v>14</v>
      </c>
      <c r="AG27" s="300" t="s">
        <v>14</v>
      </c>
      <c r="AH27" s="300" t="s">
        <v>512</v>
      </c>
      <c r="AI27" s="300" t="s">
        <v>1526</v>
      </c>
      <c r="AJ27" s="300" t="s">
        <v>1115</v>
      </c>
      <c r="AK27" s="306" t="s">
        <v>1297</v>
      </c>
      <c r="AL27" s="306" t="s">
        <v>14</v>
      </c>
      <c r="AM27" s="306" t="s">
        <v>14</v>
      </c>
      <c r="AN27" s="306" t="s">
        <v>1184</v>
      </c>
      <c r="AO27" s="306" t="s">
        <v>1527</v>
      </c>
      <c r="AP27" s="307" t="s">
        <v>925</v>
      </c>
      <c r="AQ27" s="307" t="s">
        <v>1528</v>
      </c>
      <c r="AR27" s="307" t="s">
        <v>950</v>
      </c>
      <c r="AS27" s="307" t="s">
        <v>494</v>
      </c>
      <c r="AT27" s="573" t="s">
        <v>1948</v>
      </c>
    </row>
    <row r="28" spans="1:46" ht="17.100000000000001" customHeight="1" x14ac:dyDescent="0.2">
      <c r="A28" s="571" t="s">
        <v>120</v>
      </c>
      <c r="B28" s="561" t="s">
        <v>14</v>
      </c>
      <c r="C28" s="300" t="s">
        <v>14</v>
      </c>
      <c r="D28" s="300" t="s">
        <v>1529</v>
      </c>
      <c r="E28" s="300" t="s">
        <v>904</v>
      </c>
      <c r="F28" s="306" t="s">
        <v>1530</v>
      </c>
      <c r="G28" s="306" t="s">
        <v>1531</v>
      </c>
      <c r="H28" s="306" t="s">
        <v>1532</v>
      </c>
      <c r="I28" s="306" t="s">
        <v>1319</v>
      </c>
      <c r="J28" s="306" t="s">
        <v>1483</v>
      </c>
      <c r="K28" s="306" t="s">
        <v>1533</v>
      </c>
      <c r="L28" s="307" t="s">
        <v>1534</v>
      </c>
      <c r="M28" s="307" t="s">
        <v>910</v>
      </c>
      <c r="N28" s="307" t="s">
        <v>1535</v>
      </c>
      <c r="O28" s="307" t="s">
        <v>1536</v>
      </c>
      <c r="P28" s="308" t="s">
        <v>529</v>
      </c>
      <c r="Q28" s="300" t="s">
        <v>14</v>
      </c>
      <c r="R28" s="300" t="s">
        <v>14</v>
      </c>
      <c r="S28" s="300" t="s">
        <v>923</v>
      </c>
      <c r="T28" s="300" t="s">
        <v>1310</v>
      </c>
      <c r="U28" s="300" t="s">
        <v>1537</v>
      </c>
      <c r="V28" s="300" t="s">
        <v>1538</v>
      </c>
      <c r="W28" s="300" t="s">
        <v>1539</v>
      </c>
      <c r="X28" s="300" t="s">
        <v>1540</v>
      </c>
      <c r="Y28" s="300" t="s">
        <v>1267</v>
      </c>
      <c r="Z28" s="300" t="s">
        <v>1541</v>
      </c>
      <c r="AA28" s="300" t="s">
        <v>1542</v>
      </c>
      <c r="AB28" s="300" t="s">
        <v>1295</v>
      </c>
      <c r="AC28" s="300" t="s">
        <v>1543</v>
      </c>
      <c r="AD28" s="301" t="s">
        <v>1544</v>
      </c>
      <c r="AE28" s="308" t="s">
        <v>935</v>
      </c>
      <c r="AF28" s="561" t="s">
        <v>14</v>
      </c>
      <c r="AG28" s="300" t="s">
        <v>14</v>
      </c>
      <c r="AH28" s="300" t="s">
        <v>1545</v>
      </c>
      <c r="AI28" s="300" t="s">
        <v>1546</v>
      </c>
      <c r="AJ28" s="300" t="s">
        <v>1239</v>
      </c>
      <c r="AK28" s="306" t="s">
        <v>1547</v>
      </c>
      <c r="AL28" s="306" t="s">
        <v>1491</v>
      </c>
      <c r="AM28" s="306" t="s">
        <v>1541</v>
      </c>
      <c r="AN28" s="306" t="s">
        <v>1548</v>
      </c>
      <c r="AO28" s="306" t="s">
        <v>1549</v>
      </c>
      <c r="AP28" s="307" t="s">
        <v>1550</v>
      </c>
      <c r="AQ28" s="307" t="s">
        <v>1551</v>
      </c>
      <c r="AR28" s="307" t="s">
        <v>1552</v>
      </c>
      <c r="AS28" s="307" t="s">
        <v>908</v>
      </c>
      <c r="AT28" s="573" t="s">
        <v>1949</v>
      </c>
    </row>
    <row r="29" spans="1:46" ht="17.100000000000001" customHeight="1" x14ac:dyDescent="0.2">
      <c r="A29" s="571" t="s">
        <v>17</v>
      </c>
      <c r="B29" s="561" t="s">
        <v>14</v>
      </c>
      <c r="C29" s="300" t="s">
        <v>14</v>
      </c>
      <c r="D29" s="300" t="s">
        <v>14</v>
      </c>
      <c r="E29" s="300" t="s">
        <v>14</v>
      </c>
      <c r="F29" s="306" t="s">
        <v>1553</v>
      </c>
      <c r="G29" s="306" t="s">
        <v>1554</v>
      </c>
      <c r="H29" s="306" t="s">
        <v>1555</v>
      </c>
      <c r="I29" s="306" t="s">
        <v>1556</v>
      </c>
      <c r="J29" s="306" t="s">
        <v>1557</v>
      </c>
      <c r="K29" s="306" t="s">
        <v>1558</v>
      </c>
      <c r="L29" s="307" t="s">
        <v>1559</v>
      </c>
      <c r="M29" s="307" t="s">
        <v>1560</v>
      </c>
      <c r="N29" s="307" t="s">
        <v>1561</v>
      </c>
      <c r="O29" s="307" t="s">
        <v>1562</v>
      </c>
      <c r="P29" s="308" t="s">
        <v>1783</v>
      </c>
      <c r="Q29" s="300" t="s">
        <v>14</v>
      </c>
      <c r="R29" s="300" t="s">
        <v>14</v>
      </c>
      <c r="S29" s="300" t="s">
        <v>14</v>
      </c>
      <c r="T29" s="300" t="s">
        <v>14</v>
      </c>
      <c r="U29" s="300" t="s">
        <v>1563</v>
      </c>
      <c r="V29" s="300" t="s">
        <v>1564</v>
      </c>
      <c r="W29" s="300" t="s">
        <v>1565</v>
      </c>
      <c r="X29" s="300" t="s">
        <v>1566</v>
      </c>
      <c r="Y29" s="300" t="s">
        <v>1566</v>
      </c>
      <c r="Z29" s="300" t="s">
        <v>1567</v>
      </c>
      <c r="AA29" s="300" t="s">
        <v>356</v>
      </c>
      <c r="AB29" s="300" t="s">
        <v>1568</v>
      </c>
      <c r="AC29" s="300" t="s">
        <v>1000</v>
      </c>
      <c r="AD29" s="301" t="s">
        <v>1569</v>
      </c>
      <c r="AE29" s="308" t="s">
        <v>1941</v>
      </c>
      <c r="AF29" s="561" t="s">
        <v>14</v>
      </c>
      <c r="AG29" s="300" t="s">
        <v>14</v>
      </c>
      <c r="AH29" s="300" t="s">
        <v>14</v>
      </c>
      <c r="AI29" s="300" t="s">
        <v>14</v>
      </c>
      <c r="AJ29" s="300" t="s">
        <v>1570</v>
      </c>
      <c r="AK29" s="306" t="s">
        <v>1166</v>
      </c>
      <c r="AL29" s="306" t="s">
        <v>1571</v>
      </c>
      <c r="AM29" s="306" t="s">
        <v>1572</v>
      </c>
      <c r="AN29" s="306" t="s">
        <v>1573</v>
      </c>
      <c r="AO29" s="306" t="s">
        <v>1574</v>
      </c>
      <c r="AP29" s="307" t="s">
        <v>1575</v>
      </c>
      <c r="AQ29" s="307" t="s">
        <v>1576</v>
      </c>
      <c r="AR29" s="307" t="s">
        <v>1577</v>
      </c>
      <c r="AS29" s="307" t="s">
        <v>1578</v>
      </c>
      <c r="AT29" s="573" t="s">
        <v>1950</v>
      </c>
    </row>
    <row r="30" spans="1:46" ht="17.100000000000001" customHeight="1" x14ac:dyDescent="0.2">
      <c r="A30" s="571" t="s">
        <v>287</v>
      </c>
      <c r="B30" s="561" t="s">
        <v>14</v>
      </c>
      <c r="C30" s="300" t="s">
        <v>14</v>
      </c>
      <c r="D30" s="300" t="s">
        <v>14</v>
      </c>
      <c r="E30" s="300" t="s">
        <v>14</v>
      </c>
      <c r="F30" s="306" t="s">
        <v>14</v>
      </c>
      <c r="G30" s="306" t="s">
        <v>868</v>
      </c>
      <c r="H30" s="306" t="s">
        <v>445</v>
      </c>
      <c r="I30" s="306" t="s">
        <v>868</v>
      </c>
      <c r="J30" s="306" t="s">
        <v>443</v>
      </c>
      <c r="K30" s="306" t="s">
        <v>824</v>
      </c>
      <c r="L30" s="307" t="s">
        <v>445</v>
      </c>
      <c r="M30" s="307" t="s">
        <v>863</v>
      </c>
      <c r="N30" s="307" t="s">
        <v>343</v>
      </c>
      <c r="O30" s="307" t="s">
        <v>332</v>
      </c>
      <c r="P30" s="308" t="s">
        <v>14</v>
      </c>
      <c r="Q30" s="300" t="s">
        <v>14</v>
      </c>
      <c r="R30" s="300" t="s">
        <v>14</v>
      </c>
      <c r="S30" s="300" t="s">
        <v>14</v>
      </c>
      <c r="T30" s="300" t="s">
        <v>14</v>
      </c>
      <c r="U30" s="300" t="s">
        <v>14</v>
      </c>
      <c r="V30" s="300" t="s">
        <v>359</v>
      </c>
      <c r="W30" s="300" t="s">
        <v>441</v>
      </c>
      <c r="X30" s="300" t="s">
        <v>829</v>
      </c>
      <c r="Y30" s="300" t="s">
        <v>329</v>
      </c>
      <c r="Z30" s="300" t="s">
        <v>862</v>
      </c>
      <c r="AA30" s="300" t="s">
        <v>1227</v>
      </c>
      <c r="AB30" s="300" t="s">
        <v>1018</v>
      </c>
      <c r="AC30" s="300" t="s">
        <v>1233</v>
      </c>
      <c r="AD30" s="301" t="s">
        <v>1020</v>
      </c>
      <c r="AE30" s="308" t="s">
        <v>14</v>
      </c>
      <c r="AF30" s="561" t="s">
        <v>14</v>
      </c>
      <c r="AG30" s="300" t="s">
        <v>14</v>
      </c>
      <c r="AH30" s="300" t="s">
        <v>14</v>
      </c>
      <c r="AI30" s="300" t="s">
        <v>14</v>
      </c>
      <c r="AJ30" s="300" t="s">
        <v>14</v>
      </c>
      <c r="AK30" s="306" t="s">
        <v>1478</v>
      </c>
      <c r="AL30" s="306" t="s">
        <v>1205</v>
      </c>
      <c r="AM30" s="306" t="s">
        <v>1477</v>
      </c>
      <c r="AN30" s="306" t="s">
        <v>1207</v>
      </c>
      <c r="AO30" s="306" t="s">
        <v>1480</v>
      </c>
      <c r="AP30" s="307" t="s">
        <v>1094</v>
      </c>
      <c r="AQ30" s="307" t="s">
        <v>334</v>
      </c>
      <c r="AR30" s="307" t="s">
        <v>1353</v>
      </c>
      <c r="AS30" s="307" t="s">
        <v>875</v>
      </c>
      <c r="AT30" s="573" t="s">
        <v>14</v>
      </c>
    </row>
    <row r="31" spans="1:46" ht="17.100000000000001" customHeight="1" x14ac:dyDescent="0.2">
      <c r="A31" s="571" t="s">
        <v>166</v>
      </c>
      <c r="B31" s="561" t="s">
        <v>14</v>
      </c>
      <c r="C31" s="300" t="s">
        <v>14</v>
      </c>
      <c r="D31" s="300" t="s">
        <v>14</v>
      </c>
      <c r="E31" s="300" t="s">
        <v>14</v>
      </c>
      <c r="F31" s="306" t="s">
        <v>14</v>
      </c>
      <c r="G31" s="306" t="s">
        <v>14</v>
      </c>
      <c r="H31" s="306" t="s">
        <v>14</v>
      </c>
      <c r="I31" s="306" t="s">
        <v>14</v>
      </c>
      <c r="J31" s="306" t="s">
        <v>14</v>
      </c>
      <c r="K31" s="306" t="s">
        <v>14</v>
      </c>
      <c r="L31" s="307" t="s">
        <v>14</v>
      </c>
      <c r="M31" s="307" t="s">
        <v>1364</v>
      </c>
      <c r="N31" s="307" t="s">
        <v>1579</v>
      </c>
      <c r="O31" s="307" t="s">
        <v>1580</v>
      </c>
      <c r="P31" s="308" t="s">
        <v>1935</v>
      </c>
      <c r="Q31" s="300" t="s">
        <v>14</v>
      </c>
      <c r="R31" s="300" t="s">
        <v>14</v>
      </c>
      <c r="S31" s="300" t="s">
        <v>14</v>
      </c>
      <c r="T31" s="300" t="s">
        <v>14</v>
      </c>
      <c r="U31" s="300" t="s">
        <v>14</v>
      </c>
      <c r="V31" s="300" t="s">
        <v>14</v>
      </c>
      <c r="W31" s="300" t="s">
        <v>14</v>
      </c>
      <c r="X31" s="300" t="s">
        <v>14</v>
      </c>
      <c r="Y31" s="300" t="s">
        <v>14</v>
      </c>
      <c r="Z31" s="300" t="s">
        <v>14</v>
      </c>
      <c r="AA31" s="300" t="s">
        <v>14</v>
      </c>
      <c r="AB31" s="300" t="s">
        <v>1581</v>
      </c>
      <c r="AC31" s="300" t="s">
        <v>1582</v>
      </c>
      <c r="AD31" s="301" t="s">
        <v>1583</v>
      </c>
      <c r="AE31" s="308" t="s">
        <v>1942</v>
      </c>
      <c r="AF31" s="561" t="s">
        <v>14</v>
      </c>
      <c r="AG31" s="300" t="s">
        <v>14</v>
      </c>
      <c r="AH31" s="300" t="s">
        <v>14</v>
      </c>
      <c r="AI31" s="300" t="s">
        <v>14</v>
      </c>
      <c r="AJ31" s="300" t="s">
        <v>14</v>
      </c>
      <c r="AK31" s="306" t="s">
        <v>14</v>
      </c>
      <c r="AL31" s="306" t="s">
        <v>14</v>
      </c>
      <c r="AM31" s="306" t="s">
        <v>14</v>
      </c>
      <c r="AN31" s="306" t="s">
        <v>14</v>
      </c>
      <c r="AO31" s="306" t="s">
        <v>14</v>
      </c>
      <c r="AP31" s="307" t="s">
        <v>14</v>
      </c>
      <c r="AQ31" s="307" t="s">
        <v>1584</v>
      </c>
      <c r="AR31" s="307" t="s">
        <v>1585</v>
      </c>
      <c r="AS31" s="307" t="s">
        <v>1586</v>
      </c>
      <c r="AT31" s="573" t="s">
        <v>1951</v>
      </c>
    </row>
    <row r="32" spans="1:46" ht="17.100000000000001" customHeight="1" x14ac:dyDescent="0.2">
      <c r="A32" s="571" t="s">
        <v>288</v>
      </c>
      <c r="B32" s="561" t="s">
        <v>14</v>
      </c>
      <c r="C32" s="300" t="s">
        <v>14</v>
      </c>
      <c r="D32" s="300" t="s">
        <v>14</v>
      </c>
      <c r="E32" s="300" t="s">
        <v>14</v>
      </c>
      <c r="F32" s="306" t="s">
        <v>14</v>
      </c>
      <c r="G32" s="306" t="s">
        <v>14</v>
      </c>
      <c r="H32" s="306" t="s">
        <v>14</v>
      </c>
      <c r="I32" s="306" t="s">
        <v>14</v>
      </c>
      <c r="J32" s="306" t="s">
        <v>14</v>
      </c>
      <c r="K32" s="306" t="s">
        <v>14</v>
      </c>
      <c r="L32" s="307" t="s">
        <v>14</v>
      </c>
      <c r="M32" s="307" t="s">
        <v>14</v>
      </c>
      <c r="N32" s="307" t="s">
        <v>14</v>
      </c>
      <c r="O32" s="307" t="s">
        <v>1587</v>
      </c>
      <c r="P32" s="308" t="s">
        <v>660</v>
      </c>
      <c r="Q32" s="300" t="s">
        <v>14</v>
      </c>
      <c r="R32" s="300" t="s">
        <v>14</v>
      </c>
      <c r="S32" s="300" t="s">
        <v>14</v>
      </c>
      <c r="T32" s="300" t="s">
        <v>14</v>
      </c>
      <c r="U32" s="300" t="s">
        <v>14</v>
      </c>
      <c r="V32" s="300" t="s">
        <v>14</v>
      </c>
      <c r="W32" s="300" t="s">
        <v>14</v>
      </c>
      <c r="X32" s="300" t="s">
        <v>14</v>
      </c>
      <c r="Y32" s="300" t="s">
        <v>14</v>
      </c>
      <c r="Z32" s="300" t="s">
        <v>14</v>
      </c>
      <c r="AA32" s="300" t="s">
        <v>14</v>
      </c>
      <c r="AB32" s="300" t="s">
        <v>14</v>
      </c>
      <c r="AC32" s="300" t="s">
        <v>14</v>
      </c>
      <c r="AD32" s="301" t="s">
        <v>1104</v>
      </c>
      <c r="AE32" s="308" t="s">
        <v>1943</v>
      </c>
      <c r="AF32" s="561" t="s">
        <v>14</v>
      </c>
      <c r="AG32" s="300" t="s">
        <v>14</v>
      </c>
      <c r="AH32" s="300" t="s">
        <v>14</v>
      </c>
      <c r="AI32" s="300" t="s">
        <v>14</v>
      </c>
      <c r="AJ32" s="300" t="s">
        <v>14</v>
      </c>
      <c r="AK32" s="306" t="s">
        <v>14</v>
      </c>
      <c r="AL32" s="306" t="s">
        <v>14</v>
      </c>
      <c r="AM32" s="306" t="s">
        <v>14</v>
      </c>
      <c r="AN32" s="306" t="s">
        <v>14</v>
      </c>
      <c r="AO32" s="306" t="s">
        <v>14</v>
      </c>
      <c r="AP32" s="307" t="s">
        <v>14</v>
      </c>
      <c r="AQ32" s="307" t="s">
        <v>14</v>
      </c>
      <c r="AR32" s="307" t="s">
        <v>14</v>
      </c>
      <c r="AS32" s="307" t="s">
        <v>1588</v>
      </c>
      <c r="AT32" s="573" t="s">
        <v>1099</v>
      </c>
    </row>
    <row r="33" spans="1:46" ht="17.100000000000001" customHeight="1" x14ac:dyDescent="0.2">
      <c r="A33" s="571" t="s">
        <v>289</v>
      </c>
      <c r="B33" s="561" t="s">
        <v>14</v>
      </c>
      <c r="C33" s="300" t="s">
        <v>14</v>
      </c>
      <c r="D33" s="300" t="s">
        <v>14</v>
      </c>
      <c r="E33" s="300" t="s">
        <v>14</v>
      </c>
      <c r="F33" s="306" t="s">
        <v>14</v>
      </c>
      <c r="G33" s="306" t="s">
        <v>14</v>
      </c>
      <c r="H33" s="306" t="s">
        <v>14</v>
      </c>
      <c r="I33" s="306" t="s">
        <v>14</v>
      </c>
      <c r="J33" s="306" t="s">
        <v>14</v>
      </c>
      <c r="K33" s="306" t="s">
        <v>14</v>
      </c>
      <c r="L33" s="307" t="s">
        <v>14</v>
      </c>
      <c r="M33" s="307" t="s">
        <v>14</v>
      </c>
      <c r="N33" s="307" t="s">
        <v>14</v>
      </c>
      <c r="O33" s="307" t="s">
        <v>1589</v>
      </c>
      <c r="P33" s="308" t="s">
        <v>1936</v>
      </c>
      <c r="Q33" s="300" t="s">
        <v>14</v>
      </c>
      <c r="R33" s="300" t="s">
        <v>14</v>
      </c>
      <c r="S33" s="300" t="s">
        <v>14</v>
      </c>
      <c r="T33" s="300" t="s">
        <v>14</v>
      </c>
      <c r="U33" s="300" t="s">
        <v>14</v>
      </c>
      <c r="V33" s="300" t="s">
        <v>14</v>
      </c>
      <c r="W33" s="300" t="s">
        <v>14</v>
      </c>
      <c r="X33" s="300" t="s">
        <v>14</v>
      </c>
      <c r="Y33" s="300" t="s">
        <v>14</v>
      </c>
      <c r="Z33" s="300" t="s">
        <v>14</v>
      </c>
      <c r="AA33" s="300" t="s">
        <v>14</v>
      </c>
      <c r="AB33" s="300" t="s">
        <v>14</v>
      </c>
      <c r="AC33" s="300" t="s">
        <v>14</v>
      </c>
      <c r="AD33" s="301" t="s">
        <v>457</v>
      </c>
      <c r="AE33" s="308" t="s">
        <v>1462</v>
      </c>
      <c r="AF33" s="561" t="s">
        <v>14</v>
      </c>
      <c r="AG33" s="300" t="s">
        <v>14</v>
      </c>
      <c r="AH33" s="300" t="s">
        <v>14</v>
      </c>
      <c r="AI33" s="300" t="s">
        <v>14</v>
      </c>
      <c r="AJ33" s="300" t="s">
        <v>14</v>
      </c>
      <c r="AK33" s="306" t="s">
        <v>14</v>
      </c>
      <c r="AL33" s="306" t="s">
        <v>14</v>
      </c>
      <c r="AM33" s="306" t="s">
        <v>14</v>
      </c>
      <c r="AN33" s="306" t="s">
        <v>14</v>
      </c>
      <c r="AO33" s="306" t="s">
        <v>14</v>
      </c>
      <c r="AP33" s="307" t="s">
        <v>14</v>
      </c>
      <c r="AQ33" s="307" t="s">
        <v>14</v>
      </c>
      <c r="AR33" s="307" t="s">
        <v>14</v>
      </c>
      <c r="AS33" s="307" t="s">
        <v>336</v>
      </c>
      <c r="AT33" s="573" t="s">
        <v>1713</v>
      </c>
    </row>
    <row r="34" spans="1:46" ht="17.100000000000001" customHeight="1" x14ac:dyDescent="0.2">
      <c r="A34" s="574" t="s">
        <v>1820</v>
      </c>
      <c r="B34" s="561" t="s">
        <v>1444</v>
      </c>
      <c r="C34" s="300" t="s">
        <v>1590</v>
      </c>
      <c r="D34" s="300" t="s">
        <v>1591</v>
      </c>
      <c r="E34" s="300" t="s">
        <v>1592</v>
      </c>
      <c r="F34" s="306" t="s">
        <v>1593</v>
      </c>
      <c r="G34" s="306">
        <v>1474</v>
      </c>
      <c r="H34" s="306" t="s">
        <v>1594</v>
      </c>
      <c r="I34" s="306" t="s">
        <v>1595</v>
      </c>
      <c r="J34" s="306" t="s">
        <v>1596</v>
      </c>
      <c r="K34" s="306" t="s">
        <v>1597</v>
      </c>
      <c r="L34" s="307" t="s">
        <v>1595</v>
      </c>
      <c r="M34" s="307" t="s">
        <v>1598</v>
      </c>
      <c r="N34" s="307" t="s">
        <v>1436</v>
      </c>
      <c r="O34" s="307" t="s">
        <v>1599</v>
      </c>
      <c r="P34" s="308" t="s">
        <v>1597</v>
      </c>
      <c r="Q34" s="300" t="s">
        <v>1600</v>
      </c>
      <c r="R34" s="300" t="s">
        <v>1601</v>
      </c>
      <c r="S34" s="300" t="s">
        <v>1602</v>
      </c>
      <c r="T34" s="300" t="s">
        <v>1603</v>
      </c>
      <c r="U34" s="300" t="s">
        <v>1604</v>
      </c>
      <c r="V34" s="300">
        <v>1137</v>
      </c>
      <c r="W34" s="300" t="s">
        <v>1605</v>
      </c>
      <c r="X34" s="300" t="s">
        <v>1606</v>
      </c>
      <c r="Y34" s="300" t="s">
        <v>1607</v>
      </c>
      <c r="Z34" s="300" t="s">
        <v>1608</v>
      </c>
      <c r="AA34" s="300" t="s">
        <v>1609</v>
      </c>
      <c r="AB34" s="300" t="s">
        <v>1610</v>
      </c>
      <c r="AC34" s="300" t="s">
        <v>1605</v>
      </c>
      <c r="AD34" s="301" t="s">
        <v>1606</v>
      </c>
      <c r="AE34" s="308" t="s">
        <v>1944</v>
      </c>
      <c r="AF34" s="561" t="s">
        <v>1611</v>
      </c>
      <c r="AG34" s="300" t="s">
        <v>731</v>
      </c>
      <c r="AH34" s="300" t="s">
        <v>1118</v>
      </c>
      <c r="AI34" s="300" t="s">
        <v>1612</v>
      </c>
      <c r="AJ34" s="300" t="s">
        <v>403</v>
      </c>
      <c r="AK34" s="306">
        <v>1803</v>
      </c>
      <c r="AL34" s="306" t="s">
        <v>1613</v>
      </c>
      <c r="AM34" s="306" t="s">
        <v>1523</v>
      </c>
      <c r="AN34" s="306" t="s">
        <v>1614</v>
      </c>
      <c r="AO34" s="306" t="s">
        <v>1615</v>
      </c>
      <c r="AP34" s="307" t="s">
        <v>1139</v>
      </c>
      <c r="AQ34" s="307" t="s">
        <v>1616</v>
      </c>
      <c r="AR34" s="307" t="s">
        <v>916</v>
      </c>
      <c r="AS34" s="307" t="s">
        <v>1135</v>
      </c>
      <c r="AT34" s="573" t="s">
        <v>1521</v>
      </c>
    </row>
    <row r="35" spans="1:46" ht="43.5" customHeight="1" x14ac:dyDescent="0.2">
      <c r="A35" s="575" t="s">
        <v>1821</v>
      </c>
      <c r="B35" s="576" t="s">
        <v>759</v>
      </c>
      <c r="C35" s="577" t="s">
        <v>1617</v>
      </c>
      <c r="D35" s="577" t="s">
        <v>1618</v>
      </c>
      <c r="E35" s="577" t="s">
        <v>1619</v>
      </c>
      <c r="F35" s="539" t="s">
        <v>1620</v>
      </c>
      <c r="G35" s="539">
        <v>1516</v>
      </c>
      <c r="H35" s="539" t="s">
        <v>1621</v>
      </c>
      <c r="I35" s="539" t="s">
        <v>1622</v>
      </c>
      <c r="J35" s="539" t="s">
        <v>1623</v>
      </c>
      <c r="K35" s="539" t="s">
        <v>1429</v>
      </c>
      <c r="L35" s="540" t="s">
        <v>1622</v>
      </c>
      <c r="M35" s="540" t="s">
        <v>1624</v>
      </c>
      <c r="N35" s="540" t="s">
        <v>1625</v>
      </c>
      <c r="O35" s="540" t="s">
        <v>1626</v>
      </c>
      <c r="P35" s="541" t="s">
        <v>1622</v>
      </c>
      <c r="Q35" s="577" t="s">
        <v>1627</v>
      </c>
      <c r="R35" s="577" t="s">
        <v>1628</v>
      </c>
      <c r="S35" s="577" t="s">
        <v>1629</v>
      </c>
      <c r="T35" s="577" t="s">
        <v>1630</v>
      </c>
      <c r="U35" s="577" t="s">
        <v>1631</v>
      </c>
      <c r="V35" s="577">
        <v>1166</v>
      </c>
      <c r="W35" s="577" t="s">
        <v>1632</v>
      </c>
      <c r="X35" s="577" t="s">
        <v>1633</v>
      </c>
      <c r="Y35" s="577" t="s">
        <v>1634</v>
      </c>
      <c r="Z35" s="577" t="s">
        <v>1635</v>
      </c>
      <c r="AA35" s="577" t="s">
        <v>1636</v>
      </c>
      <c r="AB35" s="577" t="s">
        <v>1637</v>
      </c>
      <c r="AC35" s="577" t="s">
        <v>391</v>
      </c>
      <c r="AD35" s="783" t="s">
        <v>1638</v>
      </c>
      <c r="AE35" s="541" t="s">
        <v>751</v>
      </c>
      <c r="AF35" s="576" t="s">
        <v>1639</v>
      </c>
      <c r="AG35" s="577" t="s">
        <v>1118</v>
      </c>
      <c r="AH35" s="577" t="s">
        <v>1640</v>
      </c>
      <c r="AI35" s="577" t="s">
        <v>1641</v>
      </c>
      <c r="AJ35" s="577" t="s">
        <v>1642</v>
      </c>
      <c r="AK35" s="539">
        <v>1857</v>
      </c>
      <c r="AL35" s="539" t="s">
        <v>1643</v>
      </c>
      <c r="AM35" s="539" t="s">
        <v>517</v>
      </c>
      <c r="AN35" s="539" t="s">
        <v>1644</v>
      </c>
      <c r="AO35" s="539" t="s">
        <v>1645</v>
      </c>
      <c r="AP35" s="540" t="s">
        <v>1644</v>
      </c>
      <c r="AQ35" s="540" t="s">
        <v>1148</v>
      </c>
      <c r="AR35" s="540" t="s">
        <v>381</v>
      </c>
      <c r="AS35" s="540" t="s">
        <v>1646</v>
      </c>
      <c r="AT35" s="578" t="s">
        <v>1952</v>
      </c>
    </row>
    <row r="36" spans="1:46" x14ac:dyDescent="0.2">
      <c r="A36" s="145" t="s">
        <v>18</v>
      </c>
      <c r="B36" s="309"/>
      <c r="F36" s="145"/>
      <c r="G36" s="145"/>
      <c r="H36" s="145"/>
    </row>
    <row r="37" spans="1:46" x14ac:dyDescent="0.2">
      <c r="A37" s="143" t="s">
        <v>273</v>
      </c>
      <c r="B37" s="305"/>
      <c r="C37" s="307"/>
      <c r="D37" s="311"/>
      <c r="E37" s="311"/>
      <c r="F37" s="311"/>
      <c r="G37" s="311"/>
      <c r="H37" s="311"/>
    </row>
    <row r="38" spans="1:46" x14ac:dyDescent="0.2">
      <c r="A38" s="21" t="s">
        <v>245</v>
      </c>
      <c r="B38" s="305"/>
      <c r="C38" s="307"/>
      <c r="D38" s="311"/>
      <c r="E38" s="311"/>
      <c r="F38" s="311"/>
      <c r="G38" s="311"/>
      <c r="H38" s="311"/>
    </row>
    <row r="39" spans="1:46" ht="18" customHeight="1" x14ac:dyDescent="0.2">
      <c r="A39" s="447" t="s">
        <v>274</v>
      </c>
      <c r="B39" s="80"/>
      <c r="C39" s="80"/>
      <c r="D39" s="80"/>
      <c r="E39" s="80"/>
      <c r="F39" s="80"/>
      <c r="G39" s="80"/>
      <c r="H39" s="80"/>
    </row>
    <row r="40" spans="1:46" x14ac:dyDescent="0.2">
      <c r="A40" s="143" t="s">
        <v>1953</v>
      </c>
      <c r="B40" s="80"/>
      <c r="C40" s="80"/>
      <c r="D40" s="80"/>
      <c r="E40" s="80"/>
      <c r="F40" s="80"/>
      <c r="G40" s="80"/>
      <c r="H40" s="80"/>
    </row>
    <row r="41" spans="1:46" x14ac:dyDescent="0.2">
      <c r="A41" s="143" t="s">
        <v>1812</v>
      </c>
      <c r="B41" s="80"/>
      <c r="C41" s="80"/>
      <c r="D41" s="80"/>
      <c r="E41" s="80"/>
      <c r="F41" s="80"/>
      <c r="G41" s="80"/>
      <c r="H41" s="80"/>
    </row>
    <row r="45" spans="1:46" x14ac:dyDescent="0.2">
      <c r="G45" s="353"/>
      <c r="V45" s="353"/>
      <c r="AK45" s="353"/>
    </row>
    <row r="46" spans="1:46" x14ac:dyDescent="0.2">
      <c r="G46" s="353"/>
      <c r="V46" s="353"/>
      <c r="AK46" s="353"/>
    </row>
  </sheetData>
  <mergeCells count="7">
    <mergeCell ref="AF4:AT4"/>
    <mergeCell ref="Q4:AE4"/>
    <mergeCell ref="A1:M1"/>
    <mergeCell ref="B4:P4"/>
    <mergeCell ref="I3:J3"/>
    <mergeCell ref="W3:X3"/>
    <mergeCell ref="Y3:AE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I5"/>
  <sheetViews>
    <sheetView workbookViewId="0">
      <selection activeCell="H27" sqref="H27"/>
    </sheetView>
  </sheetViews>
  <sheetFormatPr baseColWidth="10" defaultColWidth="9.140625" defaultRowHeight="15" x14ac:dyDescent="0.25"/>
  <cols>
    <col min="1" max="1" width="4.5703125" bestFit="1" customWidth="1"/>
    <col min="2" max="2" width="10.85546875" bestFit="1" customWidth="1"/>
    <col min="3" max="7" width="12" bestFit="1" customWidth="1"/>
    <col min="8" max="8" width="14.42578125" bestFit="1" customWidth="1"/>
    <col min="9" max="9" width="5" bestFit="1" customWidth="1"/>
  </cols>
  <sheetData>
    <row r="1" spans="1:9" x14ac:dyDescent="0.25">
      <c r="A1" s="1" t="s">
        <v>30</v>
      </c>
      <c r="B1" s="1" t="s">
        <v>31</v>
      </c>
      <c r="C1" s="1" t="s">
        <v>32</v>
      </c>
      <c r="D1" s="1" t="s">
        <v>33</v>
      </c>
      <c r="E1" s="1" t="s">
        <v>34</v>
      </c>
      <c r="F1" s="1" t="s">
        <v>35</v>
      </c>
      <c r="G1" s="1" t="s">
        <v>36</v>
      </c>
      <c r="H1" s="1" t="s">
        <v>37</v>
      </c>
      <c r="I1" s="1" t="s">
        <v>38</v>
      </c>
    </row>
    <row r="2" spans="1:9" x14ac:dyDescent="0.25">
      <c r="C2" s="1">
        <v>16935990.384638526</v>
      </c>
      <c r="D2" s="1">
        <v>15828399.801642427</v>
      </c>
      <c r="E2" s="1">
        <v>4397330.0436268738</v>
      </c>
      <c r="F2" s="1">
        <v>1107590.5829961176</v>
      </c>
      <c r="G2" s="1">
        <v>702306.8531013109</v>
      </c>
      <c r="H2" s="1">
        <v>228679.68523128572</v>
      </c>
      <c r="I2" s="1">
        <v>2014</v>
      </c>
    </row>
    <row r="3" spans="1:9" x14ac:dyDescent="0.25">
      <c r="B3" s="1">
        <v>1</v>
      </c>
      <c r="C3" s="1">
        <v>15328096.95538361</v>
      </c>
      <c r="D3" s="1">
        <v>14718361.213632079</v>
      </c>
      <c r="E3" s="1">
        <v>3810187.2797260829</v>
      </c>
      <c r="F3" s="1">
        <v>609735.74175155465</v>
      </c>
      <c r="G3" s="1">
        <v>653333.83577212191</v>
      </c>
      <c r="H3" s="1">
        <v>148785.66666251753</v>
      </c>
      <c r="I3" s="1">
        <v>2014</v>
      </c>
    </row>
    <row r="4" spans="1:9" x14ac:dyDescent="0.25">
      <c r="A4" s="1" t="s">
        <v>39</v>
      </c>
      <c r="C4" s="1">
        <v>7669242.715743525</v>
      </c>
      <c r="D4" s="1">
        <v>7623297.9109935779</v>
      </c>
      <c r="E4" s="1">
        <v>482652.0081610654</v>
      </c>
      <c r="F4" s="1">
        <v>45944.804749944888</v>
      </c>
      <c r="G4" s="1">
        <v>348496.22669184621</v>
      </c>
      <c r="H4" s="1">
        <v>88454.362688167603</v>
      </c>
      <c r="I4" s="1">
        <v>2014</v>
      </c>
    </row>
    <row r="5" spans="1:9" x14ac:dyDescent="0.25">
      <c r="A5" s="1" t="s">
        <v>40</v>
      </c>
      <c r="C5" s="1">
        <v>9266747.6688950025</v>
      </c>
      <c r="D5" s="1">
        <v>8205101.8906488493</v>
      </c>
      <c r="E5" s="1">
        <v>3914678.0354658086</v>
      </c>
      <c r="F5" s="1">
        <v>1061645.7782461727</v>
      </c>
      <c r="G5" s="1">
        <v>353810.62640946469</v>
      </c>
      <c r="H5" s="1">
        <v>140225.32254311812</v>
      </c>
      <c r="I5" s="1">
        <v>2014</v>
      </c>
    </row>
  </sheetData>
  <pageMargins left="0.78740157499999996" right="0.78740157499999996" top="0.984251969" bottom="0.984251969" header="0.5" footer="0.5"/>
  <headerFooter alignWithMargins="0">
    <oddHeader>&amp;A</oddHeader>
    <oddFooter>Page &amp;P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1"/>
  <dimension ref="A1:X27"/>
  <sheetViews>
    <sheetView topLeftCell="A13" workbookViewId="0">
      <selection activeCell="V16" sqref="V16"/>
    </sheetView>
  </sheetViews>
  <sheetFormatPr baseColWidth="10" defaultRowHeight="12.75" x14ac:dyDescent="0.2"/>
  <cols>
    <col min="1" max="1" width="51" style="143" customWidth="1"/>
    <col min="2" max="20" width="8.28515625" style="143" bestFit="1" customWidth="1"/>
    <col min="21" max="16384" width="11.42578125" style="143"/>
  </cols>
  <sheetData>
    <row r="1" spans="1:21" ht="15" x14ac:dyDescent="0.25">
      <c r="A1" s="149" t="s">
        <v>205</v>
      </c>
    </row>
    <row r="2" spans="1:21" x14ac:dyDescent="0.2">
      <c r="A2" s="80"/>
    </row>
    <row r="3" spans="1:21" ht="15" customHeight="1" x14ac:dyDescent="0.2">
      <c r="A3" s="449"/>
      <c r="B3" s="450">
        <v>1918</v>
      </c>
      <c r="C3" s="451">
        <v>1920</v>
      </c>
      <c r="D3" s="451">
        <v>1922</v>
      </c>
      <c r="E3" s="451">
        <v>1924</v>
      </c>
      <c r="F3" s="451">
        <v>1926</v>
      </c>
      <c r="G3" s="451">
        <v>1928</v>
      </c>
      <c r="H3" s="451">
        <v>1930</v>
      </c>
      <c r="I3" s="451">
        <v>1932</v>
      </c>
      <c r="J3" s="451">
        <v>1934</v>
      </c>
      <c r="K3" s="451">
        <v>1936</v>
      </c>
      <c r="L3" s="451">
        <v>1938</v>
      </c>
      <c r="M3" s="451">
        <v>1940</v>
      </c>
      <c r="N3" s="451">
        <v>1942</v>
      </c>
      <c r="O3" s="451">
        <v>1944</v>
      </c>
      <c r="P3" s="451">
        <v>1946</v>
      </c>
      <c r="Q3" s="451">
        <v>1947</v>
      </c>
      <c r="R3" s="451">
        <v>1948</v>
      </c>
      <c r="S3" s="451">
        <v>1949</v>
      </c>
      <c r="T3" s="452">
        <v>1950</v>
      </c>
    </row>
    <row r="4" spans="1:21" ht="15" customHeight="1" x14ac:dyDescent="0.2">
      <c r="A4" s="453" t="s">
        <v>275</v>
      </c>
      <c r="B4" s="454">
        <v>46.3</v>
      </c>
      <c r="C4" s="454">
        <v>49.1</v>
      </c>
      <c r="D4" s="454">
        <v>52</v>
      </c>
      <c r="E4" s="454">
        <v>51.8</v>
      </c>
      <c r="F4" s="454">
        <v>53.7</v>
      </c>
      <c r="G4" s="454">
        <v>56.2</v>
      </c>
      <c r="H4" s="454">
        <v>57.6</v>
      </c>
      <c r="I4" s="454">
        <v>56.9</v>
      </c>
      <c r="J4" s="454">
        <v>58.7</v>
      </c>
      <c r="K4" s="454">
        <v>59.7</v>
      </c>
      <c r="L4" s="454">
        <v>61.4</v>
      </c>
      <c r="M4" s="454">
        <v>63.4</v>
      </c>
      <c r="N4" s="454">
        <v>65.5</v>
      </c>
      <c r="O4" s="454">
        <v>65.5</v>
      </c>
      <c r="P4" s="454">
        <v>65.900000000000006</v>
      </c>
      <c r="Q4" s="454">
        <v>65.3</v>
      </c>
      <c r="R4" s="454">
        <v>65</v>
      </c>
      <c r="S4" s="454">
        <v>64.599999999999994</v>
      </c>
      <c r="T4" s="454">
        <v>63.7</v>
      </c>
    </row>
    <row r="5" spans="1:21" ht="15" customHeight="1" x14ac:dyDescent="0.2">
      <c r="A5" s="455" t="s">
        <v>9</v>
      </c>
      <c r="B5" s="456">
        <v>25.8</v>
      </c>
      <c r="C5" s="456">
        <v>27.5</v>
      </c>
      <c r="D5" s="456">
        <v>30.6</v>
      </c>
      <c r="E5" s="456">
        <v>32.4</v>
      </c>
      <c r="F5" s="456">
        <v>34.799999999999997</v>
      </c>
      <c r="G5" s="456">
        <v>34.5</v>
      </c>
      <c r="H5" s="456">
        <v>36.6</v>
      </c>
      <c r="I5" s="456">
        <v>37</v>
      </c>
      <c r="J5" s="456">
        <v>38.700000000000003</v>
      </c>
      <c r="K5" s="456">
        <v>40.700000000000003</v>
      </c>
      <c r="L5" s="456">
        <v>43.3</v>
      </c>
      <c r="M5" s="456">
        <v>47.5</v>
      </c>
      <c r="N5" s="456">
        <v>50.9</v>
      </c>
      <c r="O5" s="456">
        <v>52.2</v>
      </c>
      <c r="P5" s="456">
        <v>53.9</v>
      </c>
      <c r="Q5" s="456">
        <v>54.5</v>
      </c>
      <c r="R5" s="456">
        <v>55.1</v>
      </c>
      <c r="S5" s="456">
        <v>56</v>
      </c>
      <c r="T5" s="456">
        <v>55.9</v>
      </c>
    </row>
    <row r="6" spans="1:21" ht="15" customHeight="1" x14ac:dyDescent="0.2">
      <c r="A6" s="457" t="s">
        <v>10</v>
      </c>
      <c r="B6" s="458">
        <v>57.1</v>
      </c>
      <c r="C6" s="458">
        <v>64.7</v>
      </c>
      <c r="D6" s="458">
        <v>76.3</v>
      </c>
      <c r="E6" s="458">
        <v>72.8</v>
      </c>
      <c r="F6" s="458">
        <v>75.3</v>
      </c>
      <c r="G6" s="458">
        <v>82.4</v>
      </c>
      <c r="H6" s="458">
        <v>81.599999999999994</v>
      </c>
      <c r="I6" s="458">
        <v>79.400000000000006</v>
      </c>
      <c r="J6" s="458">
        <v>80.8</v>
      </c>
      <c r="K6" s="458">
        <v>79.8</v>
      </c>
      <c r="L6" s="458">
        <v>80.8</v>
      </c>
      <c r="M6" s="458">
        <v>80.099999999999994</v>
      </c>
      <c r="N6" s="458">
        <v>80.599999999999994</v>
      </c>
      <c r="O6" s="458">
        <v>79.5</v>
      </c>
      <c r="P6" s="458">
        <v>78.599999999999994</v>
      </c>
      <c r="Q6" s="458">
        <v>76.7</v>
      </c>
      <c r="R6" s="458">
        <v>75.3</v>
      </c>
      <c r="S6" s="458">
        <v>73.8</v>
      </c>
      <c r="T6" s="458">
        <v>72.099999999999994</v>
      </c>
    </row>
    <row r="7" spans="1:21" ht="15" customHeight="1" x14ac:dyDescent="0.2">
      <c r="A7" s="459" t="s">
        <v>192</v>
      </c>
      <c r="B7" s="458">
        <v>29.7</v>
      </c>
      <c r="C7" s="458">
        <v>31.8</v>
      </c>
      <c r="D7" s="458">
        <v>32.700000000000003</v>
      </c>
      <c r="E7" s="458">
        <v>33.200000000000003</v>
      </c>
      <c r="F7" s="458">
        <v>34.299999999999997</v>
      </c>
      <c r="G7" s="458">
        <v>35</v>
      </c>
      <c r="H7" s="458">
        <v>35.299999999999997</v>
      </c>
      <c r="I7" s="458">
        <v>35.299999999999997</v>
      </c>
      <c r="J7" s="458">
        <v>35.5</v>
      </c>
      <c r="K7" s="458">
        <v>35.799999999999997</v>
      </c>
      <c r="L7" s="458">
        <v>36.1</v>
      </c>
      <c r="M7" s="458">
        <v>36.700000000000003</v>
      </c>
      <c r="N7" s="458">
        <v>37.200000000000003</v>
      </c>
      <c r="O7" s="458">
        <v>37.700000000000003</v>
      </c>
      <c r="P7" s="458">
        <v>38.5</v>
      </c>
      <c r="Q7" s="458">
        <v>38.799999999999997</v>
      </c>
      <c r="R7" s="458">
        <v>38.9</v>
      </c>
      <c r="S7" s="458">
        <v>39.1</v>
      </c>
      <c r="T7" s="458">
        <v>39.200000000000003</v>
      </c>
    </row>
    <row r="8" spans="1:21" ht="15" customHeight="1" x14ac:dyDescent="0.2">
      <c r="A8" s="459" t="s">
        <v>193</v>
      </c>
      <c r="B8" s="458">
        <v>28.1</v>
      </c>
      <c r="C8" s="458">
        <v>29.2</v>
      </c>
      <c r="D8" s="458">
        <v>30.1</v>
      </c>
      <c r="E8" s="458">
        <v>30.3</v>
      </c>
      <c r="F8" s="458">
        <v>30.6</v>
      </c>
      <c r="G8" s="458">
        <v>30.7</v>
      </c>
      <c r="H8" s="458">
        <v>30.6</v>
      </c>
      <c r="I8" s="458">
        <v>30.3</v>
      </c>
      <c r="J8" s="458">
        <v>30.1</v>
      </c>
      <c r="K8" s="458">
        <v>30.2</v>
      </c>
      <c r="L8" s="458">
        <v>30.3</v>
      </c>
      <c r="M8" s="458">
        <v>30.9</v>
      </c>
      <c r="N8" s="458">
        <v>31.4</v>
      </c>
      <c r="O8" s="458">
        <v>31.9</v>
      </c>
      <c r="P8" s="458">
        <v>32.6</v>
      </c>
      <c r="Q8" s="458">
        <v>32.9</v>
      </c>
      <c r="R8" s="458">
        <v>33</v>
      </c>
      <c r="S8" s="458">
        <v>33.1</v>
      </c>
      <c r="T8" s="458">
        <v>33.1</v>
      </c>
    </row>
    <row r="9" spans="1:21" ht="15" customHeight="1" x14ac:dyDescent="0.2">
      <c r="A9" s="459" t="s">
        <v>276</v>
      </c>
      <c r="B9" s="458">
        <v>1040</v>
      </c>
      <c r="C9" s="458">
        <v>1120</v>
      </c>
      <c r="D9" s="458">
        <v>1120</v>
      </c>
      <c r="E9" s="458">
        <v>1130</v>
      </c>
      <c r="F9" s="458">
        <v>1190</v>
      </c>
      <c r="G9" s="458">
        <v>1210</v>
      </c>
      <c r="H9" s="458">
        <v>1270</v>
      </c>
      <c r="I9" s="458">
        <v>1300</v>
      </c>
      <c r="J9" s="458">
        <v>1320</v>
      </c>
      <c r="K9" s="458">
        <v>1380</v>
      </c>
      <c r="L9" s="458">
        <v>1420</v>
      </c>
      <c r="M9" s="458">
        <v>1480</v>
      </c>
      <c r="N9" s="458">
        <v>1550</v>
      </c>
      <c r="O9" s="458">
        <v>1560</v>
      </c>
      <c r="P9" s="458">
        <v>1580</v>
      </c>
      <c r="Q9" s="458">
        <v>1590</v>
      </c>
      <c r="R9" s="458">
        <v>1570</v>
      </c>
      <c r="S9" s="458">
        <v>1560</v>
      </c>
      <c r="T9" s="458">
        <v>1530</v>
      </c>
      <c r="U9" s="803" t="s">
        <v>1992</v>
      </c>
    </row>
    <row r="10" spans="1:21" ht="15" customHeight="1" x14ac:dyDescent="0.2">
      <c r="A10" s="460" t="s">
        <v>277</v>
      </c>
      <c r="B10" s="461"/>
      <c r="C10" s="461"/>
      <c r="D10" s="461"/>
      <c r="E10" s="461"/>
      <c r="F10" s="461"/>
      <c r="G10" s="461"/>
      <c r="H10" s="461"/>
      <c r="I10" s="461"/>
      <c r="J10" s="461"/>
      <c r="K10" s="461"/>
      <c r="L10" s="461"/>
      <c r="M10" s="461"/>
      <c r="N10" s="461"/>
      <c r="O10" s="461"/>
      <c r="P10" s="461"/>
      <c r="Q10" s="461"/>
      <c r="R10" s="461"/>
      <c r="S10" s="461"/>
      <c r="T10" s="461"/>
    </row>
    <row r="11" spans="1:21" ht="15" customHeight="1" x14ac:dyDescent="0.2">
      <c r="A11" s="462" t="s">
        <v>194</v>
      </c>
      <c r="B11" s="463">
        <v>1070</v>
      </c>
      <c r="C11" s="463">
        <v>1110</v>
      </c>
      <c r="D11" s="463">
        <v>1090</v>
      </c>
      <c r="E11" s="463">
        <v>1080</v>
      </c>
      <c r="F11" s="463">
        <v>1160</v>
      </c>
      <c r="G11" s="463">
        <v>1190</v>
      </c>
      <c r="H11" s="463">
        <v>1200</v>
      </c>
      <c r="I11" s="463">
        <v>1240</v>
      </c>
      <c r="J11" s="463">
        <v>1230</v>
      </c>
      <c r="K11" s="463">
        <v>1270</v>
      </c>
      <c r="L11" s="463">
        <v>1310</v>
      </c>
      <c r="M11" s="463">
        <v>1370</v>
      </c>
      <c r="N11" s="463">
        <v>1410</v>
      </c>
      <c r="O11" s="463">
        <v>1420</v>
      </c>
      <c r="P11" s="463">
        <v>1440</v>
      </c>
      <c r="Q11" s="463">
        <v>1440</v>
      </c>
      <c r="R11" s="463">
        <v>1430</v>
      </c>
      <c r="S11" s="463">
        <v>1420</v>
      </c>
      <c r="T11" s="463">
        <v>1390</v>
      </c>
    </row>
    <row r="12" spans="1:21" ht="15" customHeight="1" x14ac:dyDescent="0.2">
      <c r="A12" s="455" t="s">
        <v>195</v>
      </c>
      <c r="B12" s="463">
        <v>720</v>
      </c>
      <c r="C12" s="463">
        <v>720</v>
      </c>
      <c r="D12" s="463">
        <v>680</v>
      </c>
      <c r="E12" s="463">
        <v>670</v>
      </c>
      <c r="F12" s="463">
        <v>680</v>
      </c>
      <c r="G12" s="463">
        <v>710</v>
      </c>
      <c r="H12" s="463">
        <v>710</v>
      </c>
      <c r="I12" s="463">
        <v>720</v>
      </c>
      <c r="J12" s="463">
        <v>730</v>
      </c>
      <c r="K12" s="463">
        <v>740</v>
      </c>
      <c r="L12" s="463">
        <v>760</v>
      </c>
      <c r="M12" s="463">
        <v>780</v>
      </c>
      <c r="N12" s="463">
        <v>800</v>
      </c>
      <c r="O12" s="463">
        <v>820</v>
      </c>
      <c r="P12" s="463">
        <v>840</v>
      </c>
      <c r="Q12" s="463">
        <v>840</v>
      </c>
      <c r="R12" s="463">
        <v>840</v>
      </c>
      <c r="S12" s="463">
        <v>840</v>
      </c>
      <c r="T12" s="463">
        <v>840</v>
      </c>
    </row>
    <row r="13" spans="1:21" ht="15" customHeight="1" x14ac:dyDescent="0.2">
      <c r="A13" s="455" t="s">
        <v>196</v>
      </c>
      <c r="B13" s="463">
        <v>350</v>
      </c>
      <c r="C13" s="463">
        <v>390</v>
      </c>
      <c r="D13" s="463">
        <v>410</v>
      </c>
      <c r="E13" s="463">
        <v>410</v>
      </c>
      <c r="F13" s="463">
        <v>480</v>
      </c>
      <c r="G13" s="463">
        <v>480</v>
      </c>
      <c r="H13" s="463">
        <v>490</v>
      </c>
      <c r="I13" s="463">
        <v>520</v>
      </c>
      <c r="J13" s="463">
        <v>510</v>
      </c>
      <c r="K13" s="463">
        <v>530</v>
      </c>
      <c r="L13" s="463">
        <v>550</v>
      </c>
      <c r="M13" s="463">
        <v>580</v>
      </c>
      <c r="N13" s="463">
        <v>610</v>
      </c>
      <c r="O13" s="463">
        <v>600</v>
      </c>
      <c r="P13" s="463">
        <v>600</v>
      </c>
      <c r="Q13" s="463">
        <v>600</v>
      </c>
      <c r="R13" s="463">
        <v>590</v>
      </c>
      <c r="S13" s="463">
        <v>580</v>
      </c>
      <c r="T13" s="463">
        <v>550</v>
      </c>
    </row>
    <row r="14" spans="1:21" ht="15" customHeight="1" x14ac:dyDescent="0.2">
      <c r="A14" s="462" t="s">
        <v>197</v>
      </c>
      <c r="B14" s="463">
        <v>2030</v>
      </c>
      <c r="C14" s="463">
        <v>2170</v>
      </c>
      <c r="D14" s="463">
        <v>2090</v>
      </c>
      <c r="E14" s="463">
        <v>1950</v>
      </c>
      <c r="F14" s="463">
        <v>2070</v>
      </c>
      <c r="G14" s="463">
        <v>2060</v>
      </c>
      <c r="H14" s="463">
        <v>2140</v>
      </c>
      <c r="I14" s="463">
        <v>2120</v>
      </c>
      <c r="J14" s="463">
        <v>2220</v>
      </c>
      <c r="K14" s="463">
        <v>2250</v>
      </c>
      <c r="L14" s="463">
        <v>2290</v>
      </c>
      <c r="M14" s="463">
        <v>2330</v>
      </c>
      <c r="N14" s="463">
        <v>2380</v>
      </c>
      <c r="O14" s="463">
        <v>2380</v>
      </c>
      <c r="P14" s="463">
        <v>2340</v>
      </c>
      <c r="Q14" s="463">
        <v>2340</v>
      </c>
      <c r="R14" s="463">
        <v>2310</v>
      </c>
      <c r="S14" s="463">
        <v>2280</v>
      </c>
      <c r="T14" s="463">
        <v>2250</v>
      </c>
    </row>
    <row r="15" spans="1:21" ht="15" customHeight="1" x14ac:dyDescent="0.2">
      <c r="A15" s="462" t="s">
        <v>198</v>
      </c>
      <c r="B15" s="463">
        <v>2550</v>
      </c>
      <c r="C15" s="463">
        <v>1640</v>
      </c>
      <c r="D15" s="463">
        <v>2650</v>
      </c>
      <c r="E15" s="463">
        <v>3070</v>
      </c>
      <c r="F15" s="463">
        <v>2660</v>
      </c>
      <c r="G15" s="463">
        <v>2760</v>
      </c>
      <c r="H15" s="463">
        <v>2910</v>
      </c>
      <c r="I15" s="463">
        <v>2480</v>
      </c>
      <c r="J15" s="463">
        <v>2590</v>
      </c>
      <c r="K15" s="463">
        <v>2800</v>
      </c>
      <c r="L15" s="463">
        <v>2680</v>
      </c>
      <c r="M15" s="463">
        <v>2660</v>
      </c>
      <c r="N15" s="463">
        <v>2610</v>
      </c>
      <c r="O15" s="463">
        <v>2610</v>
      </c>
      <c r="P15" s="463">
        <v>2560</v>
      </c>
      <c r="Q15" s="463">
        <v>2500</v>
      </c>
      <c r="R15" s="463">
        <v>2490</v>
      </c>
      <c r="S15" s="463">
        <v>2480</v>
      </c>
      <c r="T15" s="463">
        <v>2380</v>
      </c>
    </row>
    <row r="16" spans="1:21" ht="15" customHeight="1" x14ac:dyDescent="0.2">
      <c r="A16" s="462" t="s">
        <v>199</v>
      </c>
      <c r="B16" s="463">
        <v>450</v>
      </c>
      <c r="C16" s="463">
        <v>780</v>
      </c>
      <c r="D16" s="463">
        <v>950</v>
      </c>
      <c r="E16" s="463">
        <v>1180</v>
      </c>
      <c r="F16" s="463">
        <v>950</v>
      </c>
      <c r="G16" s="463">
        <v>1180</v>
      </c>
      <c r="H16" s="463">
        <v>1150</v>
      </c>
      <c r="I16" s="463">
        <v>1060</v>
      </c>
      <c r="J16" s="463">
        <v>1210</v>
      </c>
      <c r="K16" s="463">
        <v>1250</v>
      </c>
      <c r="L16" s="463">
        <v>1360</v>
      </c>
      <c r="M16" s="463">
        <v>1350</v>
      </c>
      <c r="N16" s="463">
        <v>1590</v>
      </c>
      <c r="O16" s="463">
        <v>1660</v>
      </c>
      <c r="P16" s="463">
        <v>1720</v>
      </c>
      <c r="Q16" s="463">
        <v>1740</v>
      </c>
      <c r="R16" s="463">
        <v>1680</v>
      </c>
      <c r="S16" s="463">
        <v>1700</v>
      </c>
      <c r="T16" s="463">
        <v>1690</v>
      </c>
    </row>
    <row r="17" spans="1:24" ht="15" customHeight="1" x14ac:dyDescent="0.2">
      <c r="A17" s="462" t="s">
        <v>200</v>
      </c>
      <c r="B17" s="463">
        <v>790</v>
      </c>
      <c r="C17" s="463">
        <v>660</v>
      </c>
      <c r="D17" s="463">
        <v>710</v>
      </c>
      <c r="E17" s="463">
        <v>730</v>
      </c>
      <c r="F17" s="463">
        <v>700</v>
      </c>
      <c r="G17" s="463">
        <v>720</v>
      </c>
      <c r="H17" s="463">
        <v>730</v>
      </c>
      <c r="I17" s="463">
        <v>710</v>
      </c>
      <c r="J17" s="463">
        <v>760</v>
      </c>
      <c r="K17" s="463">
        <v>780</v>
      </c>
      <c r="L17" s="463">
        <v>810</v>
      </c>
      <c r="M17" s="463">
        <v>820</v>
      </c>
      <c r="N17" s="463">
        <v>840</v>
      </c>
      <c r="O17" s="463">
        <v>840</v>
      </c>
      <c r="P17" s="463">
        <v>860</v>
      </c>
      <c r="Q17" s="463">
        <v>850</v>
      </c>
      <c r="R17" s="463">
        <v>870</v>
      </c>
      <c r="S17" s="463">
        <v>850</v>
      </c>
      <c r="T17" s="463">
        <v>840</v>
      </c>
    </row>
    <row r="18" spans="1:24" ht="15" customHeight="1" x14ac:dyDescent="0.2">
      <c r="A18" s="462" t="s">
        <v>103</v>
      </c>
      <c r="B18" s="463">
        <v>2180</v>
      </c>
      <c r="C18" s="463">
        <v>1770</v>
      </c>
      <c r="D18" s="463">
        <v>1410</v>
      </c>
      <c r="E18" s="463">
        <v>1470</v>
      </c>
      <c r="F18" s="463">
        <v>1470</v>
      </c>
      <c r="G18" s="463">
        <v>1500</v>
      </c>
      <c r="H18" s="463">
        <v>1460</v>
      </c>
      <c r="I18" s="463">
        <v>1510</v>
      </c>
      <c r="J18" s="463">
        <v>1520</v>
      </c>
      <c r="K18" s="463">
        <v>1520</v>
      </c>
      <c r="L18" s="463">
        <v>1560</v>
      </c>
      <c r="M18" s="463">
        <v>1580</v>
      </c>
      <c r="N18" s="463">
        <v>1640</v>
      </c>
      <c r="O18" s="463">
        <v>1670</v>
      </c>
      <c r="P18" s="463">
        <v>1700</v>
      </c>
      <c r="Q18" s="463">
        <v>1710</v>
      </c>
      <c r="R18" s="463">
        <v>1720</v>
      </c>
      <c r="S18" s="463">
        <v>1710</v>
      </c>
      <c r="T18" s="463">
        <v>1690</v>
      </c>
    </row>
    <row r="19" spans="1:24" ht="15" customHeight="1" x14ac:dyDescent="0.2">
      <c r="A19" s="462" t="s">
        <v>201</v>
      </c>
      <c r="B19" s="463">
        <v>790</v>
      </c>
      <c r="C19" s="463">
        <v>390</v>
      </c>
      <c r="D19" s="463">
        <v>760</v>
      </c>
      <c r="E19" s="463">
        <v>880</v>
      </c>
      <c r="F19" s="463">
        <v>870</v>
      </c>
      <c r="G19" s="463">
        <v>910</v>
      </c>
      <c r="H19" s="463">
        <v>880</v>
      </c>
      <c r="I19" s="463">
        <v>950</v>
      </c>
      <c r="J19" s="463">
        <v>1000</v>
      </c>
      <c r="K19" s="463">
        <v>1000</v>
      </c>
      <c r="L19" s="463">
        <v>1030</v>
      </c>
      <c r="M19" s="463">
        <v>1080</v>
      </c>
      <c r="N19" s="463">
        <v>1090</v>
      </c>
      <c r="O19" s="463">
        <v>1110</v>
      </c>
      <c r="P19" s="463">
        <v>1130</v>
      </c>
      <c r="Q19" s="463">
        <v>1110</v>
      </c>
      <c r="R19" s="463">
        <v>1150</v>
      </c>
      <c r="S19" s="463">
        <v>1140</v>
      </c>
      <c r="T19" s="463">
        <v>1100</v>
      </c>
    </row>
    <row r="20" spans="1:24" ht="15" customHeight="1" x14ac:dyDescent="0.2">
      <c r="A20" s="462" t="s">
        <v>202</v>
      </c>
      <c r="B20" s="463">
        <v>1080</v>
      </c>
      <c r="C20" s="463">
        <v>920</v>
      </c>
      <c r="D20" s="463">
        <v>910</v>
      </c>
      <c r="E20" s="463">
        <v>900</v>
      </c>
      <c r="F20" s="463">
        <v>980</v>
      </c>
      <c r="G20" s="463">
        <v>1020</v>
      </c>
      <c r="H20" s="463">
        <v>1050</v>
      </c>
      <c r="I20" s="463">
        <v>1070</v>
      </c>
      <c r="J20" s="463">
        <v>1190</v>
      </c>
      <c r="K20" s="463">
        <v>1200</v>
      </c>
      <c r="L20" s="463">
        <v>1210</v>
      </c>
      <c r="M20" s="463">
        <v>1330</v>
      </c>
      <c r="N20" s="463">
        <v>1280</v>
      </c>
      <c r="O20" s="463">
        <v>1370</v>
      </c>
      <c r="P20" s="463">
        <v>1400</v>
      </c>
      <c r="Q20" s="463">
        <v>1340</v>
      </c>
      <c r="R20" s="463">
        <v>1340</v>
      </c>
      <c r="S20" s="463">
        <v>1330</v>
      </c>
      <c r="T20" s="463">
        <v>1340</v>
      </c>
    </row>
    <row r="21" spans="1:24" ht="15" customHeight="1" x14ac:dyDescent="0.2">
      <c r="A21" s="462" t="s">
        <v>203</v>
      </c>
      <c r="B21" s="463">
        <v>2400</v>
      </c>
      <c r="C21" s="463">
        <v>2580</v>
      </c>
      <c r="D21" s="463">
        <v>2200</v>
      </c>
      <c r="E21" s="463">
        <v>2310</v>
      </c>
      <c r="F21" s="463">
        <v>2150</v>
      </c>
      <c r="G21" s="463">
        <v>2780</v>
      </c>
      <c r="H21" s="463">
        <v>2640</v>
      </c>
      <c r="I21" s="463">
        <v>2630</v>
      </c>
      <c r="J21" s="463">
        <v>2390</v>
      </c>
      <c r="K21" s="463">
        <v>2680</v>
      </c>
      <c r="L21" s="463">
        <v>2270</v>
      </c>
      <c r="M21" s="463">
        <v>2420</v>
      </c>
      <c r="N21" s="463">
        <v>2580</v>
      </c>
      <c r="O21" s="463">
        <v>2420</v>
      </c>
      <c r="P21" s="463">
        <v>2520</v>
      </c>
      <c r="Q21" s="463">
        <v>2490</v>
      </c>
      <c r="R21" s="463">
        <v>2500</v>
      </c>
      <c r="S21" s="463">
        <v>2520</v>
      </c>
      <c r="T21" s="463">
        <v>2540</v>
      </c>
    </row>
    <row r="22" spans="1:24" ht="15" customHeight="1" x14ac:dyDescent="0.2">
      <c r="A22" s="464" t="s">
        <v>204</v>
      </c>
      <c r="B22" s="465">
        <v>1590</v>
      </c>
      <c r="C22" s="465">
        <v>1380</v>
      </c>
      <c r="D22" s="465">
        <v>1690</v>
      </c>
      <c r="E22" s="465">
        <v>1810</v>
      </c>
      <c r="F22" s="465">
        <v>1860</v>
      </c>
      <c r="G22" s="465">
        <v>1670</v>
      </c>
      <c r="H22" s="465">
        <v>1920</v>
      </c>
      <c r="I22" s="465">
        <v>2110</v>
      </c>
      <c r="J22" s="465">
        <v>1930</v>
      </c>
      <c r="K22" s="465">
        <v>2050</v>
      </c>
      <c r="L22" s="465">
        <v>2030</v>
      </c>
      <c r="M22" s="465">
        <v>2030</v>
      </c>
      <c r="N22" s="465">
        <v>2180</v>
      </c>
      <c r="O22" s="465">
        <v>2230</v>
      </c>
      <c r="P22" s="465">
        <v>2240</v>
      </c>
      <c r="Q22" s="465">
        <v>2260</v>
      </c>
      <c r="R22" s="465">
        <v>2300</v>
      </c>
      <c r="S22" s="465">
        <v>2270</v>
      </c>
      <c r="T22" s="465">
        <v>2320</v>
      </c>
      <c r="U22" s="466"/>
      <c r="V22" s="466"/>
      <c r="W22" s="466"/>
      <c r="X22" s="466"/>
    </row>
    <row r="23" spans="1:24" x14ac:dyDescent="0.2">
      <c r="A23" s="74" t="s">
        <v>235</v>
      </c>
    </row>
    <row r="24" spans="1:24" x14ac:dyDescent="0.2">
      <c r="A24" s="74" t="s">
        <v>246</v>
      </c>
    </row>
    <row r="25" spans="1:24" x14ac:dyDescent="0.2">
      <c r="A25" s="74" t="s">
        <v>278</v>
      </c>
    </row>
    <row r="26" spans="1:24" x14ac:dyDescent="0.2">
      <c r="A26" s="143" t="s">
        <v>279</v>
      </c>
    </row>
    <row r="27" spans="1:24" x14ac:dyDescent="0.2">
      <c r="A27" s="143" t="s">
        <v>280</v>
      </c>
    </row>
  </sheetData>
  <pageMargins left="0.7" right="0.7" top="0.75" bottom="0.75" header="0.3" footer="0.3"/>
  <pageSetup paperSize="9" orientation="portrait" horizontalDpi="90" verticalDpi="9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2"/>
  <dimension ref="A1:S65"/>
  <sheetViews>
    <sheetView zoomScaleNormal="100" workbookViewId="0">
      <selection activeCell="W9" sqref="W9"/>
    </sheetView>
  </sheetViews>
  <sheetFormatPr baseColWidth="10" defaultRowHeight="14.25" x14ac:dyDescent="0.2"/>
  <cols>
    <col min="1" max="1" width="8.140625" style="69" customWidth="1"/>
    <col min="2" max="3" width="10.140625" style="69" customWidth="1"/>
    <col min="4" max="4" width="10.140625" style="716" customWidth="1"/>
    <col min="5" max="6" width="10.140625" style="69" customWidth="1"/>
    <col min="7" max="7" width="12.7109375" style="716" customWidth="1"/>
    <col min="8" max="9" width="12.7109375" style="69" customWidth="1"/>
    <col min="10" max="10" width="12.7109375" style="716" customWidth="1"/>
    <col min="11" max="12" width="12.7109375" style="69" customWidth="1"/>
    <col min="13" max="13" width="12.7109375" style="716" customWidth="1"/>
    <col min="14" max="15" width="12.7109375" style="69" customWidth="1"/>
    <col min="16" max="16" width="12.7109375" style="716" customWidth="1"/>
    <col min="17" max="18" width="12.7109375" style="69" customWidth="1"/>
    <col min="19" max="16384" width="11.42578125" style="69"/>
  </cols>
  <sheetData>
    <row r="1" spans="1:19" x14ac:dyDescent="0.2">
      <c r="A1" s="1020" t="s">
        <v>1647</v>
      </c>
      <c r="B1" s="1020"/>
      <c r="C1" s="1020"/>
      <c r="D1" s="1020"/>
      <c r="E1" s="1020"/>
      <c r="F1" s="1020"/>
      <c r="G1" s="1020"/>
      <c r="H1" s="1020"/>
      <c r="I1" s="1020"/>
      <c r="J1" s="1020"/>
      <c r="K1" s="1020"/>
      <c r="L1" s="1020"/>
      <c r="M1" s="1020"/>
      <c r="N1" s="1020"/>
      <c r="O1" s="1020"/>
      <c r="P1" s="1020"/>
      <c r="Q1" s="1020"/>
      <c r="R1" s="1020"/>
    </row>
    <row r="2" spans="1:19" x14ac:dyDescent="0.2">
      <c r="A2" s="182"/>
      <c r="B2" s="182"/>
      <c r="C2" s="182"/>
      <c r="D2" s="625"/>
      <c r="E2" s="182"/>
      <c r="F2" s="182"/>
      <c r="G2" s="625"/>
      <c r="H2" s="182"/>
      <c r="I2" s="182"/>
      <c r="J2" s="625"/>
      <c r="K2" s="182"/>
      <c r="L2" s="182"/>
      <c r="M2" s="625"/>
      <c r="N2" s="182"/>
      <c r="O2" s="182"/>
      <c r="P2" s="625"/>
      <c r="Q2" s="182"/>
      <c r="R2" s="182"/>
    </row>
    <row r="3" spans="1:19" s="67" customFormat="1" ht="13.5" customHeight="1" x14ac:dyDescent="0.2">
      <c r="A3" s="181"/>
      <c r="B3" s="1021" t="s">
        <v>253</v>
      </c>
      <c r="C3" s="1021"/>
      <c r="D3" s="1021"/>
      <c r="E3" s="1021"/>
      <c r="F3" s="1021"/>
      <c r="G3" s="1021"/>
      <c r="H3" s="1021" t="s">
        <v>9</v>
      </c>
      <c r="I3" s="1021"/>
      <c r="J3" s="1021"/>
      <c r="K3" s="1021"/>
      <c r="L3" s="1021"/>
      <c r="M3" s="1021"/>
      <c r="N3" s="1022" t="s">
        <v>10</v>
      </c>
      <c r="O3" s="1022"/>
      <c r="P3" s="1022"/>
      <c r="Q3" s="1022"/>
      <c r="R3" s="1022"/>
      <c r="S3" s="1022"/>
    </row>
    <row r="4" spans="1:19" ht="60" customHeight="1" x14ac:dyDescent="0.2">
      <c r="A4" s="183"/>
      <c r="B4" s="201" t="s">
        <v>225</v>
      </c>
      <c r="C4" s="201" t="s">
        <v>226</v>
      </c>
      <c r="D4" s="745" t="s">
        <v>1822</v>
      </c>
      <c r="E4" s="746" t="s">
        <v>1823</v>
      </c>
      <c r="F4" s="747" t="s">
        <v>227</v>
      </c>
      <c r="G4" s="748" t="s">
        <v>1824</v>
      </c>
      <c r="H4" s="201" t="s">
        <v>225</v>
      </c>
      <c r="I4" s="201" t="s">
        <v>226</v>
      </c>
      <c r="J4" s="745" t="s">
        <v>1822</v>
      </c>
      <c r="K4" s="746" t="s">
        <v>1823</v>
      </c>
      <c r="L4" s="747" t="s">
        <v>227</v>
      </c>
      <c r="M4" s="748" t="s">
        <v>1824</v>
      </c>
      <c r="N4" s="201" t="s">
        <v>225</v>
      </c>
      <c r="O4" s="201" t="s">
        <v>226</v>
      </c>
      <c r="P4" s="745" t="s">
        <v>1822</v>
      </c>
      <c r="Q4" s="746" t="s">
        <v>1823</v>
      </c>
      <c r="R4" s="747" t="s">
        <v>227</v>
      </c>
      <c r="S4" s="748" t="s">
        <v>1824</v>
      </c>
    </row>
    <row r="5" spans="1:19" x14ac:dyDescent="0.2">
      <c r="A5" s="184">
        <v>1930</v>
      </c>
      <c r="B5" s="740">
        <v>1146</v>
      </c>
      <c r="C5" s="741">
        <v>1336</v>
      </c>
      <c r="D5" s="742">
        <v>1687</v>
      </c>
      <c r="E5" s="743">
        <v>1269</v>
      </c>
      <c r="F5" s="743">
        <v>1411</v>
      </c>
      <c r="G5" s="742">
        <v>1692</v>
      </c>
      <c r="H5" s="740">
        <v>804</v>
      </c>
      <c r="I5" s="741">
        <v>1045</v>
      </c>
      <c r="J5" s="744">
        <v>1275</v>
      </c>
      <c r="K5" s="743">
        <v>825</v>
      </c>
      <c r="L5" s="743">
        <v>1058</v>
      </c>
      <c r="M5" s="804">
        <v>1274</v>
      </c>
      <c r="N5" s="805">
        <v>1464</v>
      </c>
      <c r="O5" s="741">
        <v>1607</v>
      </c>
      <c r="P5" s="744">
        <v>1895</v>
      </c>
      <c r="Q5" s="743">
        <v>1777</v>
      </c>
      <c r="R5" s="743">
        <v>1813</v>
      </c>
      <c r="S5" s="804">
        <v>1906</v>
      </c>
    </row>
    <row r="6" spans="1:19" x14ac:dyDescent="0.2">
      <c r="A6" s="185"/>
      <c r="B6" s="719"/>
      <c r="C6" s="720"/>
      <c r="D6" s="718"/>
      <c r="E6" s="721"/>
      <c r="F6" s="721"/>
      <c r="G6" s="718"/>
      <c r="H6" s="719"/>
      <c r="I6" s="720"/>
      <c r="J6" s="722"/>
      <c r="K6" s="721"/>
      <c r="L6" s="721"/>
      <c r="M6" s="806"/>
      <c r="N6" s="723"/>
      <c r="O6" s="720"/>
      <c r="P6" s="724"/>
      <c r="Q6" s="721"/>
      <c r="R6" s="721"/>
      <c r="S6" s="806"/>
    </row>
    <row r="7" spans="1:19" ht="15" customHeight="1" x14ac:dyDescent="0.2">
      <c r="A7" s="185">
        <v>1932</v>
      </c>
      <c r="B7" s="719">
        <v>1171</v>
      </c>
      <c r="C7" s="720">
        <v>1344</v>
      </c>
      <c r="D7" s="718">
        <v>1734</v>
      </c>
      <c r="E7" s="721">
        <v>1297</v>
      </c>
      <c r="F7" s="721">
        <v>1421</v>
      </c>
      <c r="G7" s="718">
        <v>1735</v>
      </c>
      <c r="H7" s="719">
        <v>820</v>
      </c>
      <c r="I7" s="720">
        <v>1056</v>
      </c>
      <c r="J7" s="722">
        <v>1317</v>
      </c>
      <c r="K7" s="721">
        <v>840</v>
      </c>
      <c r="L7" s="721">
        <v>1069</v>
      </c>
      <c r="M7" s="807">
        <v>1318</v>
      </c>
      <c r="N7" s="723">
        <v>1493</v>
      </c>
      <c r="O7" s="720">
        <v>1609</v>
      </c>
      <c r="P7" s="725">
        <v>1949</v>
      </c>
      <c r="Q7" s="721">
        <v>1811</v>
      </c>
      <c r="R7" s="721">
        <v>1817</v>
      </c>
      <c r="S7" s="807">
        <v>1953</v>
      </c>
    </row>
    <row r="8" spans="1:19" ht="15" customHeight="1" x14ac:dyDescent="0.2">
      <c r="A8" s="185"/>
      <c r="B8" s="719"/>
      <c r="C8" s="720"/>
      <c r="D8" s="718"/>
      <c r="E8" s="721"/>
      <c r="F8" s="721"/>
      <c r="G8" s="718"/>
      <c r="H8" s="719"/>
      <c r="I8" s="720"/>
      <c r="J8" s="726"/>
      <c r="K8" s="721"/>
      <c r="L8" s="721"/>
      <c r="M8" s="807"/>
      <c r="N8" s="723"/>
      <c r="O8" s="720"/>
      <c r="P8" s="725"/>
      <c r="Q8" s="721"/>
      <c r="R8" s="721"/>
      <c r="S8" s="807"/>
    </row>
    <row r="9" spans="1:19" ht="15" customHeight="1" x14ac:dyDescent="0.2">
      <c r="A9" s="185">
        <v>1934</v>
      </c>
      <c r="B9" s="719">
        <v>1198</v>
      </c>
      <c r="C9" s="720">
        <v>1353</v>
      </c>
      <c r="D9" s="718">
        <v>1750</v>
      </c>
      <c r="E9" s="721">
        <v>1317</v>
      </c>
      <c r="F9" s="721">
        <v>1420</v>
      </c>
      <c r="G9" s="718">
        <v>1752</v>
      </c>
      <c r="H9" s="719">
        <v>844</v>
      </c>
      <c r="I9" s="720">
        <v>1061</v>
      </c>
      <c r="J9" s="726">
        <v>1335</v>
      </c>
      <c r="K9" s="721">
        <v>863</v>
      </c>
      <c r="L9" s="721">
        <v>1072</v>
      </c>
      <c r="M9" s="807">
        <v>1333</v>
      </c>
      <c r="N9" s="723">
        <v>1525</v>
      </c>
      <c r="O9" s="720">
        <v>1621</v>
      </c>
      <c r="P9" s="725">
        <v>1968</v>
      </c>
      <c r="Q9" s="721">
        <v>1818</v>
      </c>
      <c r="R9" s="721">
        <v>1803</v>
      </c>
      <c r="S9" s="807">
        <v>1973</v>
      </c>
    </row>
    <row r="10" spans="1:19" ht="15" customHeight="1" x14ac:dyDescent="0.2">
      <c r="A10" s="185"/>
      <c r="B10" s="719"/>
      <c r="C10" s="720"/>
      <c r="D10" s="718"/>
      <c r="E10" s="721"/>
      <c r="F10" s="721"/>
      <c r="G10" s="718"/>
      <c r="H10" s="719"/>
      <c r="I10" s="720"/>
      <c r="J10" s="726"/>
      <c r="K10" s="721"/>
      <c r="L10" s="721"/>
      <c r="M10" s="807"/>
      <c r="N10" s="723"/>
      <c r="O10" s="720"/>
      <c r="P10" s="725"/>
      <c r="Q10" s="721"/>
      <c r="R10" s="721"/>
      <c r="S10" s="807"/>
    </row>
    <row r="11" spans="1:19" x14ac:dyDescent="0.2">
      <c r="A11" s="185">
        <v>1936</v>
      </c>
      <c r="B11" s="719">
        <v>1243</v>
      </c>
      <c r="C11" s="720">
        <v>1399</v>
      </c>
      <c r="D11" s="718">
        <v>1798</v>
      </c>
      <c r="E11" s="721">
        <v>1379</v>
      </c>
      <c r="F11" s="721">
        <v>1482</v>
      </c>
      <c r="G11" s="718">
        <v>1800</v>
      </c>
      <c r="H11" s="719">
        <v>890</v>
      </c>
      <c r="I11" s="720">
        <v>1109</v>
      </c>
      <c r="J11" s="726">
        <v>1383</v>
      </c>
      <c r="K11" s="721">
        <v>919</v>
      </c>
      <c r="L11" s="721">
        <v>1127</v>
      </c>
      <c r="M11" s="807">
        <v>1383</v>
      </c>
      <c r="N11" s="723">
        <v>1562</v>
      </c>
      <c r="O11" s="720">
        <v>1661</v>
      </c>
      <c r="P11" s="725">
        <v>2021</v>
      </c>
      <c r="Q11" s="721">
        <v>1868</v>
      </c>
      <c r="R11" s="721">
        <v>1859</v>
      </c>
      <c r="S11" s="807">
        <v>2026</v>
      </c>
    </row>
    <row r="12" spans="1:19" x14ac:dyDescent="0.2">
      <c r="A12" s="185"/>
      <c r="B12" s="719"/>
      <c r="C12" s="720"/>
      <c r="D12" s="718"/>
      <c r="E12" s="721"/>
      <c r="F12" s="721"/>
      <c r="G12" s="718"/>
      <c r="H12" s="719"/>
      <c r="I12" s="720"/>
      <c r="J12" s="726"/>
      <c r="K12" s="721"/>
      <c r="L12" s="721"/>
      <c r="M12" s="807"/>
      <c r="N12" s="723"/>
      <c r="O12" s="720"/>
      <c r="P12" s="725"/>
      <c r="Q12" s="721"/>
      <c r="R12" s="721"/>
      <c r="S12" s="807"/>
    </row>
    <row r="13" spans="1:19" x14ac:dyDescent="0.2">
      <c r="A13" s="185">
        <v>1938</v>
      </c>
      <c r="B13" s="719">
        <v>1296</v>
      </c>
      <c r="C13" s="720">
        <v>1452</v>
      </c>
      <c r="D13" s="718">
        <v>1810</v>
      </c>
      <c r="E13" s="721">
        <v>1420</v>
      </c>
      <c r="F13" s="721">
        <v>1524</v>
      </c>
      <c r="G13" s="718">
        <v>1812</v>
      </c>
      <c r="H13" s="719">
        <v>952</v>
      </c>
      <c r="I13" s="720">
        <v>1157</v>
      </c>
      <c r="J13" s="726">
        <v>1419</v>
      </c>
      <c r="K13" s="721">
        <v>981</v>
      </c>
      <c r="L13" s="721">
        <v>1173</v>
      </c>
      <c r="M13" s="807">
        <v>1418</v>
      </c>
      <c r="N13" s="723">
        <v>1611</v>
      </c>
      <c r="O13" s="720">
        <v>1722</v>
      </c>
      <c r="P13" s="725">
        <v>2031</v>
      </c>
      <c r="Q13" s="721">
        <v>1889</v>
      </c>
      <c r="R13" s="721">
        <v>1899</v>
      </c>
      <c r="S13" s="807">
        <v>2037</v>
      </c>
    </row>
    <row r="14" spans="1:19" x14ac:dyDescent="0.2">
      <c r="A14" s="185"/>
      <c r="B14" s="719"/>
      <c r="C14" s="720"/>
      <c r="D14" s="718"/>
      <c r="E14" s="721"/>
      <c r="F14" s="721"/>
      <c r="G14" s="718"/>
      <c r="H14" s="719"/>
      <c r="I14" s="720"/>
      <c r="J14" s="726"/>
      <c r="K14" s="721"/>
      <c r="L14" s="721"/>
      <c r="M14" s="807"/>
      <c r="N14" s="723"/>
      <c r="O14" s="720"/>
      <c r="P14" s="725"/>
      <c r="Q14" s="721"/>
      <c r="R14" s="721"/>
      <c r="S14" s="807"/>
    </row>
    <row r="15" spans="1:19" x14ac:dyDescent="0.2">
      <c r="A15" s="185">
        <v>1940</v>
      </c>
      <c r="B15" s="719">
        <v>1341</v>
      </c>
      <c r="C15" s="720">
        <v>1479</v>
      </c>
      <c r="D15" s="718">
        <v>1851</v>
      </c>
      <c r="E15" s="721">
        <v>1484</v>
      </c>
      <c r="F15" s="721">
        <v>1566</v>
      </c>
      <c r="G15" s="718">
        <v>1854</v>
      </c>
      <c r="H15" s="719">
        <v>1010</v>
      </c>
      <c r="I15" s="720">
        <v>1194</v>
      </c>
      <c r="J15" s="726">
        <v>1454</v>
      </c>
      <c r="K15" s="721">
        <v>1049</v>
      </c>
      <c r="L15" s="721">
        <v>1217</v>
      </c>
      <c r="M15" s="807">
        <v>1452</v>
      </c>
      <c r="N15" s="723">
        <v>1640</v>
      </c>
      <c r="O15" s="720">
        <v>1735</v>
      </c>
      <c r="P15" s="725">
        <v>2095</v>
      </c>
      <c r="Q15" s="721">
        <v>1939</v>
      </c>
      <c r="R15" s="721">
        <v>1931</v>
      </c>
      <c r="S15" s="807">
        <v>2103</v>
      </c>
    </row>
    <row r="16" spans="1:19" x14ac:dyDescent="0.2">
      <c r="A16" s="185"/>
      <c r="B16" s="719"/>
      <c r="C16" s="720"/>
      <c r="D16" s="718"/>
      <c r="E16" s="721"/>
      <c r="F16" s="721"/>
      <c r="G16" s="718"/>
      <c r="H16" s="719"/>
      <c r="I16" s="720"/>
      <c r="J16" s="726"/>
      <c r="K16" s="721"/>
      <c r="L16" s="721"/>
      <c r="M16" s="807"/>
      <c r="N16" s="723"/>
      <c r="O16" s="720"/>
      <c r="P16" s="725"/>
      <c r="Q16" s="721"/>
      <c r="R16" s="721"/>
      <c r="S16" s="807"/>
    </row>
    <row r="17" spans="1:19" x14ac:dyDescent="0.2">
      <c r="A17" s="185">
        <v>1942</v>
      </c>
      <c r="B17" s="719">
        <v>1425</v>
      </c>
      <c r="C17" s="720">
        <v>1547</v>
      </c>
      <c r="D17" s="718">
        <v>1912</v>
      </c>
      <c r="E17" s="721">
        <v>1552</v>
      </c>
      <c r="F17" s="721">
        <v>1625</v>
      </c>
      <c r="G17" s="718">
        <v>1913</v>
      </c>
      <c r="H17" s="719">
        <v>1082</v>
      </c>
      <c r="I17" s="720">
        <v>1254</v>
      </c>
      <c r="J17" s="726">
        <v>1519</v>
      </c>
      <c r="K17" s="721">
        <v>1119</v>
      </c>
      <c r="L17" s="721">
        <v>1274</v>
      </c>
      <c r="M17" s="807">
        <v>1518</v>
      </c>
      <c r="N17" s="723">
        <v>1738</v>
      </c>
      <c r="O17" s="720">
        <v>1814</v>
      </c>
      <c r="P17" s="725">
        <v>2166</v>
      </c>
      <c r="Q17" s="721">
        <v>2000</v>
      </c>
      <c r="R17" s="721">
        <v>1988</v>
      </c>
      <c r="S17" s="807">
        <v>2171</v>
      </c>
    </row>
    <row r="18" spans="1:19" x14ac:dyDescent="0.2">
      <c r="A18" s="185"/>
      <c r="B18" s="719"/>
      <c r="C18" s="720"/>
      <c r="D18" s="718"/>
      <c r="E18" s="721"/>
      <c r="F18" s="721"/>
      <c r="G18" s="718"/>
      <c r="H18" s="719"/>
      <c r="I18" s="720"/>
      <c r="J18" s="726"/>
      <c r="K18" s="721"/>
      <c r="L18" s="721"/>
      <c r="M18" s="807"/>
      <c r="N18" s="723"/>
      <c r="O18" s="720"/>
      <c r="P18" s="725"/>
      <c r="Q18" s="721"/>
      <c r="R18" s="721"/>
      <c r="S18" s="807"/>
    </row>
    <row r="19" spans="1:19" x14ac:dyDescent="0.2">
      <c r="A19" s="185">
        <v>1944</v>
      </c>
      <c r="B19" s="719">
        <v>1450</v>
      </c>
      <c r="C19" s="720">
        <v>1571</v>
      </c>
      <c r="D19" s="718">
        <v>1914</v>
      </c>
      <c r="E19" s="721">
        <v>1565</v>
      </c>
      <c r="F19" s="721">
        <v>1640</v>
      </c>
      <c r="G19" s="718">
        <v>1913</v>
      </c>
      <c r="H19" s="719">
        <v>1117</v>
      </c>
      <c r="I19" s="720">
        <v>1282</v>
      </c>
      <c r="J19" s="726">
        <v>1542</v>
      </c>
      <c r="K19" s="721">
        <v>1157</v>
      </c>
      <c r="L19" s="721">
        <v>1304</v>
      </c>
      <c r="M19" s="807">
        <v>1542</v>
      </c>
      <c r="N19" s="723">
        <v>1765</v>
      </c>
      <c r="O19" s="720">
        <v>1846</v>
      </c>
      <c r="P19" s="725">
        <v>2168</v>
      </c>
      <c r="Q19" s="721">
        <v>1993</v>
      </c>
      <c r="R19" s="721">
        <v>1992</v>
      </c>
      <c r="S19" s="807">
        <v>2168</v>
      </c>
    </row>
    <row r="20" spans="1:19" x14ac:dyDescent="0.2">
      <c r="A20" s="185"/>
      <c r="B20" s="719"/>
      <c r="C20" s="720"/>
      <c r="D20" s="727"/>
      <c r="E20" s="721"/>
      <c r="F20" s="721"/>
      <c r="G20" s="718"/>
      <c r="H20" s="719"/>
      <c r="I20" s="720"/>
      <c r="J20" s="726"/>
      <c r="K20" s="721"/>
      <c r="L20" s="721"/>
      <c r="M20" s="807"/>
      <c r="N20" s="723"/>
      <c r="O20" s="720"/>
      <c r="P20" s="725"/>
      <c r="Q20" s="721"/>
      <c r="R20" s="721"/>
      <c r="S20" s="807"/>
    </row>
    <row r="21" spans="1:19" x14ac:dyDescent="0.2">
      <c r="A21" s="185">
        <v>1946</v>
      </c>
      <c r="B21" s="719">
        <v>1502</v>
      </c>
      <c r="C21" s="720">
        <v>1612</v>
      </c>
      <c r="D21" s="718">
        <v>1895</v>
      </c>
      <c r="E21" s="721">
        <v>1583</v>
      </c>
      <c r="F21" s="721">
        <v>1657</v>
      </c>
      <c r="G21" s="718">
        <v>1894</v>
      </c>
      <c r="H21" s="719">
        <v>1162</v>
      </c>
      <c r="I21" s="720">
        <v>1316</v>
      </c>
      <c r="J21" s="726">
        <v>1542</v>
      </c>
      <c r="K21" s="721">
        <v>1194</v>
      </c>
      <c r="L21" s="721">
        <v>1335</v>
      </c>
      <c r="M21" s="807">
        <v>1542</v>
      </c>
      <c r="N21" s="723">
        <v>1836</v>
      </c>
      <c r="O21" s="720">
        <v>1903</v>
      </c>
      <c r="P21" s="725">
        <v>2149</v>
      </c>
      <c r="Q21" s="721">
        <v>1992</v>
      </c>
      <c r="R21" s="721">
        <v>1995</v>
      </c>
      <c r="S21" s="807">
        <v>2147</v>
      </c>
    </row>
    <row r="22" spans="1:19" x14ac:dyDescent="0.2">
      <c r="A22" s="185">
        <v>1947</v>
      </c>
      <c r="B22" s="719">
        <v>1519</v>
      </c>
      <c r="C22" s="720">
        <v>1622</v>
      </c>
      <c r="D22" s="718">
        <v>1896</v>
      </c>
      <c r="E22" s="721">
        <v>1588</v>
      </c>
      <c r="F22" s="721">
        <v>1662</v>
      </c>
      <c r="G22" s="718">
        <v>1894</v>
      </c>
      <c r="H22" s="719">
        <v>1193</v>
      </c>
      <c r="I22" s="720">
        <v>1341</v>
      </c>
      <c r="J22" s="726">
        <v>1571</v>
      </c>
      <c r="K22" s="721">
        <v>1225</v>
      </c>
      <c r="L22" s="721">
        <v>1360</v>
      </c>
      <c r="M22" s="807">
        <v>1570</v>
      </c>
      <c r="N22" s="723">
        <v>1843</v>
      </c>
      <c r="O22" s="720">
        <v>1900</v>
      </c>
      <c r="P22" s="725">
        <v>2136</v>
      </c>
      <c r="Q22" s="721">
        <v>1966</v>
      </c>
      <c r="R22" s="721">
        <v>1977</v>
      </c>
      <c r="S22" s="807">
        <v>2133</v>
      </c>
    </row>
    <row r="23" spans="1:19" x14ac:dyDescent="0.2">
      <c r="A23" s="185">
        <v>1948</v>
      </c>
      <c r="B23" s="719">
        <v>1508</v>
      </c>
      <c r="C23" s="720">
        <v>1616</v>
      </c>
      <c r="D23" s="718">
        <v>1865</v>
      </c>
      <c r="E23" s="721">
        <v>1571</v>
      </c>
      <c r="F23" s="721">
        <v>1649</v>
      </c>
      <c r="G23" s="718">
        <v>1863</v>
      </c>
      <c r="H23" s="719">
        <v>1196</v>
      </c>
      <c r="I23" s="720">
        <v>1344</v>
      </c>
      <c r="J23" s="726">
        <v>1558</v>
      </c>
      <c r="K23" s="721">
        <v>1226</v>
      </c>
      <c r="L23" s="721">
        <v>1362</v>
      </c>
      <c r="M23" s="807">
        <v>1556</v>
      </c>
      <c r="N23" s="723">
        <v>1821</v>
      </c>
      <c r="O23" s="720">
        <v>1889</v>
      </c>
      <c r="P23" s="725">
        <v>2100</v>
      </c>
      <c r="Q23" s="721">
        <v>1930</v>
      </c>
      <c r="R23" s="721">
        <v>1949</v>
      </c>
      <c r="S23" s="807">
        <v>2097</v>
      </c>
    </row>
    <row r="24" spans="1:19" x14ac:dyDescent="0.2">
      <c r="A24" s="185">
        <v>1949</v>
      </c>
      <c r="B24" s="719">
        <v>1506</v>
      </c>
      <c r="C24" s="720">
        <v>1611</v>
      </c>
      <c r="D24" s="718">
        <v>1847</v>
      </c>
      <c r="E24" s="721">
        <v>1562</v>
      </c>
      <c r="F24" s="721">
        <v>1643</v>
      </c>
      <c r="G24" s="718">
        <v>1846</v>
      </c>
      <c r="H24" s="719">
        <v>1203</v>
      </c>
      <c r="I24" s="720">
        <v>1345</v>
      </c>
      <c r="J24" s="726">
        <v>1549</v>
      </c>
      <c r="K24" s="721">
        <v>1234</v>
      </c>
      <c r="L24" s="721">
        <v>1364</v>
      </c>
      <c r="M24" s="807">
        <v>1548</v>
      </c>
      <c r="N24" s="723">
        <v>1820</v>
      </c>
      <c r="O24" s="720">
        <v>1885</v>
      </c>
      <c r="P24" s="725">
        <v>2087</v>
      </c>
      <c r="Q24" s="721">
        <v>1910</v>
      </c>
      <c r="R24" s="721">
        <v>1939</v>
      </c>
      <c r="S24" s="807">
        <v>2086</v>
      </c>
    </row>
    <row r="25" spans="1:19" x14ac:dyDescent="0.2">
      <c r="A25" s="185">
        <v>1950</v>
      </c>
      <c r="B25" s="719">
        <v>1488</v>
      </c>
      <c r="C25" s="720">
        <v>1598</v>
      </c>
      <c r="D25" s="718">
        <v>1816</v>
      </c>
      <c r="E25" s="721">
        <v>1531</v>
      </c>
      <c r="F25" s="721">
        <v>1620</v>
      </c>
      <c r="G25" s="718">
        <v>1814</v>
      </c>
      <c r="H25" s="719">
        <v>1205</v>
      </c>
      <c r="I25" s="720">
        <v>1345</v>
      </c>
      <c r="J25" s="726">
        <v>1539</v>
      </c>
      <c r="K25" s="721">
        <v>1230</v>
      </c>
      <c r="L25" s="721">
        <v>1360</v>
      </c>
      <c r="M25" s="807">
        <v>1538</v>
      </c>
      <c r="N25" s="723">
        <v>1784</v>
      </c>
      <c r="O25" s="720">
        <v>1862</v>
      </c>
      <c r="P25" s="725">
        <v>2045</v>
      </c>
      <c r="Q25" s="721">
        <v>1851</v>
      </c>
      <c r="R25" s="721">
        <v>1897</v>
      </c>
      <c r="S25" s="807">
        <v>2042</v>
      </c>
    </row>
    <row r="26" spans="1:19" ht="15" customHeight="1" x14ac:dyDescent="0.2">
      <c r="A26" s="186">
        <v>1951</v>
      </c>
      <c r="B26" s="719">
        <v>1465</v>
      </c>
      <c r="C26" s="728"/>
      <c r="D26" s="728"/>
      <c r="E26" s="729">
        <v>1510</v>
      </c>
      <c r="F26" s="729"/>
      <c r="G26" s="730"/>
      <c r="H26" s="719">
        <v>1183</v>
      </c>
      <c r="I26" s="728"/>
      <c r="J26" s="728"/>
      <c r="K26" s="729">
        <v>1213</v>
      </c>
      <c r="L26" s="729"/>
      <c r="M26" s="730"/>
      <c r="N26" s="723">
        <v>1766</v>
      </c>
      <c r="O26" s="728"/>
      <c r="P26" s="728"/>
      <c r="Q26" s="729">
        <v>1836</v>
      </c>
      <c r="R26" s="729"/>
      <c r="S26" s="731"/>
    </row>
    <row r="27" spans="1:19" ht="15" customHeight="1" x14ac:dyDescent="0.2">
      <c r="A27" s="186">
        <v>1952</v>
      </c>
      <c r="B27" s="719">
        <v>1466</v>
      </c>
      <c r="C27" s="728"/>
      <c r="D27" s="728"/>
      <c r="E27" s="729">
        <v>1505</v>
      </c>
      <c r="F27" s="729"/>
      <c r="G27" s="730"/>
      <c r="H27" s="719">
        <v>1190</v>
      </c>
      <c r="I27" s="728"/>
      <c r="J27" s="728"/>
      <c r="K27" s="729">
        <v>1215</v>
      </c>
      <c r="L27" s="729"/>
      <c r="M27" s="730"/>
      <c r="N27" s="723">
        <v>1766</v>
      </c>
      <c r="O27" s="728"/>
      <c r="P27" s="728"/>
      <c r="Q27" s="729">
        <v>1826</v>
      </c>
      <c r="R27" s="729"/>
      <c r="S27" s="731"/>
    </row>
    <row r="28" spans="1:19" s="716" customFormat="1" ht="15" customHeight="1" x14ac:dyDescent="0.2">
      <c r="A28" s="777">
        <v>1953</v>
      </c>
      <c r="B28" s="778">
        <v>1483</v>
      </c>
      <c r="C28" s="779"/>
      <c r="D28" s="779"/>
      <c r="E28" s="780">
        <v>1516</v>
      </c>
      <c r="F28" s="780"/>
      <c r="G28" s="781"/>
      <c r="H28" s="778">
        <v>1206</v>
      </c>
      <c r="I28" s="779"/>
      <c r="J28" s="779"/>
      <c r="K28" s="780">
        <v>1230</v>
      </c>
      <c r="L28" s="780"/>
      <c r="M28" s="781"/>
      <c r="N28" s="778">
        <v>1786</v>
      </c>
      <c r="O28" s="779"/>
      <c r="P28" s="779"/>
      <c r="Q28" s="780">
        <v>1835</v>
      </c>
      <c r="R28" s="780"/>
      <c r="S28" s="782"/>
    </row>
    <row r="29" spans="1:19" ht="15" customHeight="1" x14ac:dyDescent="0.2">
      <c r="A29" s="187">
        <v>1954</v>
      </c>
      <c r="B29" s="732">
        <v>1510.76857551539</v>
      </c>
      <c r="C29" s="733"/>
      <c r="D29" s="733"/>
      <c r="E29" s="734">
        <v>1539.00966453142</v>
      </c>
      <c r="F29" s="733"/>
      <c r="G29" s="735"/>
      <c r="H29" s="732">
        <v>1228.26769358876</v>
      </c>
      <c r="I29" s="733"/>
      <c r="J29" s="733"/>
      <c r="K29" s="734">
        <v>1249.6401467237699</v>
      </c>
      <c r="L29" s="734"/>
      <c r="M29" s="735"/>
      <c r="N29" s="736">
        <v>1816.91452537583</v>
      </c>
      <c r="O29" s="737"/>
      <c r="P29" s="737"/>
      <c r="Q29" s="738">
        <v>1854.31516087369</v>
      </c>
      <c r="R29" s="738"/>
      <c r="S29" s="739"/>
    </row>
    <row r="31" spans="1:19" ht="121.5" customHeight="1" x14ac:dyDescent="0.2">
      <c r="A31" s="1019" t="s">
        <v>1908</v>
      </c>
      <c r="B31" s="1019"/>
      <c r="C31" s="1019"/>
      <c r="D31" s="1019"/>
      <c r="E31" s="1019"/>
      <c r="F31" s="1019"/>
      <c r="G31" s="1019"/>
      <c r="H31" s="1019"/>
      <c r="I31" s="1019"/>
      <c r="J31" s="1019"/>
      <c r="K31" s="1019"/>
      <c r="L31" s="1019"/>
      <c r="M31" s="624"/>
    </row>
    <row r="33" spans="4:19" x14ac:dyDescent="0.2">
      <c r="D33" s="124"/>
      <c r="E33" s="124"/>
      <c r="F33" s="124"/>
      <c r="G33" s="124"/>
      <c r="H33" s="124"/>
      <c r="I33" s="124"/>
      <c r="J33" s="124"/>
      <c r="K33" s="124"/>
      <c r="L33" s="124"/>
      <c r="M33" s="124"/>
      <c r="N33" s="124"/>
      <c r="O33" s="124"/>
      <c r="P33" s="124"/>
      <c r="Q33" s="124"/>
      <c r="R33" s="124"/>
      <c r="S33" s="124"/>
    </row>
    <row r="34" spans="4:19" x14ac:dyDescent="0.2">
      <c r="D34" s="124"/>
      <c r="E34" s="124"/>
      <c r="F34" s="124"/>
      <c r="G34" s="124"/>
      <c r="H34" s="124"/>
      <c r="I34" s="124"/>
      <c r="J34" s="124"/>
      <c r="K34" s="124"/>
      <c r="L34" s="124"/>
      <c r="M34" s="124"/>
      <c r="N34" s="124"/>
      <c r="O34" s="124"/>
      <c r="P34" s="124"/>
      <c r="Q34" s="124"/>
      <c r="R34" s="124"/>
      <c r="S34" s="124"/>
    </row>
    <row r="35" spans="4:19" x14ac:dyDescent="0.2">
      <c r="D35" s="124"/>
      <c r="E35" s="124"/>
      <c r="F35" s="124"/>
      <c r="G35" s="124"/>
      <c r="H35" s="124"/>
      <c r="I35" s="124"/>
      <c r="J35" s="124"/>
      <c r="K35" s="124"/>
      <c r="L35" s="124"/>
      <c r="M35" s="124"/>
      <c r="N35" s="124"/>
      <c r="O35" s="124"/>
      <c r="P35" s="124"/>
      <c r="Q35" s="124"/>
      <c r="R35" s="124"/>
      <c r="S35" s="124"/>
    </row>
    <row r="36" spans="4:19" x14ac:dyDescent="0.2">
      <c r="D36" s="124"/>
      <c r="E36" s="124"/>
      <c r="F36" s="124"/>
      <c r="G36" s="124"/>
      <c r="H36" s="124"/>
      <c r="I36" s="124"/>
      <c r="J36" s="124"/>
      <c r="K36" s="124"/>
      <c r="L36" s="124"/>
      <c r="M36" s="124"/>
      <c r="N36" s="124"/>
      <c r="O36" s="124"/>
      <c r="P36" s="124"/>
      <c r="Q36" s="124"/>
      <c r="R36" s="124"/>
      <c r="S36" s="124"/>
    </row>
    <row r="37" spans="4:19" x14ac:dyDescent="0.2">
      <c r="D37" s="124"/>
      <c r="E37" s="124"/>
      <c r="F37" s="124"/>
      <c r="G37" s="124"/>
      <c r="H37" s="124"/>
      <c r="I37" s="124"/>
      <c r="J37" s="124"/>
      <c r="K37" s="124"/>
      <c r="L37" s="124"/>
      <c r="M37" s="124"/>
      <c r="N37" s="124"/>
      <c r="O37" s="124"/>
      <c r="P37" s="124"/>
      <c r="Q37" s="124"/>
      <c r="R37" s="124"/>
      <c r="S37" s="124"/>
    </row>
    <row r="38" spans="4:19" x14ac:dyDescent="0.2">
      <c r="D38" s="124"/>
      <c r="E38" s="124"/>
      <c r="F38" s="124"/>
      <c r="G38" s="124"/>
      <c r="H38" s="124"/>
      <c r="I38" s="124"/>
      <c r="J38" s="124"/>
      <c r="K38" s="124"/>
      <c r="L38" s="124"/>
      <c r="M38" s="124"/>
      <c r="N38" s="124"/>
      <c r="O38" s="124"/>
      <c r="P38" s="124"/>
      <c r="Q38" s="124"/>
      <c r="R38" s="124"/>
      <c r="S38" s="124"/>
    </row>
    <row r="39" spans="4:19" x14ac:dyDescent="0.2">
      <c r="D39" s="124"/>
      <c r="E39" s="124"/>
      <c r="F39" s="124"/>
      <c r="G39" s="124"/>
      <c r="H39" s="124"/>
      <c r="I39" s="124"/>
      <c r="J39" s="124"/>
      <c r="K39" s="124"/>
      <c r="L39" s="124"/>
      <c r="M39" s="124"/>
      <c r="N39" s="124"/>
      <c r="O39" s="124"/>
      <c r="P39" s="124"/>
      <c r="Q39" s="124"/>
      <c r="R39" s="124"/>
      <c r="S39" s="124"/>
    </row>
    <row r="40" spans="4:19" x14ac:dyDescent="0.2">
      <c r="D40" s="124"/>
      <c r="E40" s="124"/>
      <c r="F40" s="124"/>
      <c r="G40" s="124"/>
      <c r="H40" s="124"/>
      <c r="I40" s="124"/>
      <c r="J40" s="124"/>
      <c r="K40" s="124"/>
      <c r="L40" s="124"/>
      <c r="M40" s="124"/>
      <c r="N40" s="124"/>
      <c r="O40" s="124"/>
      <c r="P40" s="124"/>
      <c r="Q40" s="124"/>
      <c r="R40" s="124"/>
      <c r="S40" s="124"/>
    </row>
    <row r="41" spans="4:19" x14ac:dyDescent="0.2">
      <c r="D41" s="124"/>
      <c r="E41" s="124"/>
      <c r="F41" s="124"/>
      <c r="G41" s="124"/>
      <c r="H41" s="124"/>
      <c r="I41" s="124"/>
      <c r="J41" s="124"/>
      <c r="K41" s="124"/>
      <c r="L41" s="124"/>
      <c r="M41" s="124"/>
      <c r="N41" s="124"/>
      <c r="O41" s="124"/>
      <c r="P41" s="124"/>
      <c r="Q41" s="124"/>
      <c r="R41" s="124"/>
      <c r="S41" s="124"/>
    </row>
    <row r="42" spans="4:19" x14ac:dyDescent="0.2">
      <c r="D42" s="124"/>
      <c r="E42" s="124"/>
      <c r="F42" s="124"/>
      <c r="G42" s="124"/>
      <c r="H42" s="124"/>
      <c r="I42" s="124"/>
      <c r="J42" s="124"/>
      <c r="K42" s="124"/>
      <c r="L42" s="124"/>
      <c r="M42" s="124"/>
      <c r="N42" s="124"/>
      <c r="O42" s="124"/>
      <c r="P42" s="124"/>
      <c r="Q42" s="124"/>
      <c r="R42" s="124"/>
      <c r="S42" s="124"/>
    </row>
    <row r="43" spans="4:19" x14ac:dyDescent="0.2">
      <c r="D43" s="124"/>
      <c r="E43" s="124"/>
      <c r="F43" s="124"/>
      <c r="G43" s="124"/>
      <c r="H43" s="124"/>
      <c r="I43" s="124"/>
      <c r="J43" s="124"/>
      <c r="K43" s="124"/>
      <c r="L43" s="124"/>
      <c r="M43" s="124"/>
      <c r="N43" s="124"/>
      <c r="O43" s="124"/>
      <c r="P43" s="124"/>
      <c r="Q43" s="124"/>
      <c r="R43" s="124"/>
      <c r="S43" s="124"/>
    </row>
    <row r="44" spans="4:19" x14ac:dyDescent="0.2">
      <c r="D44" s="124"/>
      <c r="E44" s="124"/>
      <c r="F44" s="124"/>
      <c r="G44" s="124"/>
      <c r="H44" s="124"/>
      <c r="I44" s="124"/>
      <c r="J44" s="124"/>
      <c r="K44" s="124"/>
      <c r="L44" s="124"/>
      <c r="M44" s="124"/>
      <c r="N44" s="124"/>
      <c r="O44" s="124"/>
      <c r="P44" s="124"/>
      <c r="Q44" s="124"/>
      <c r="R44" s="124"/>
      <c r="S44" s="124"/>
    </row>
    <row r="45" spans="4:19" x14ac:dyDescent="0.2">
      <c r="D45" s="124"/>
      <c r="E45" s="124"/>
      <c r="F45" s="124"/>
      <c r="G45" s="124"/>
      <c r="H45" s="124"/>
      <c r="I45" s="124"/>
      <c r="J45" s="124"/>
      <c r="K45" s="124"/>
      <c r="L45" s="124"/>
      <c r="M45" s="124"/>
      <c r="N45" s="124"/>
      <c r="O45" s="124"/>
      <c r="P45" s="124"/>
      <c r="Q45" s="124"/>
      <c r="R45" s="124"/>
      <c r="S45" s="124"/>
    </row>
    <row r="46" spans="4:19" x14ac:dyDescent="0.2">
      <c r="D46" s="124"/>
      <c r="E46" s="124"/>
      <c r="F46" s="124"/>
      <c r="G46" s="124"/>
      <c r="H46" s="124"/>
      <c r="I46" s="124"/>
      <c r="J46" s="124"/>
      <c r="K46" s="124"/>
      <c r="L46" s="124"/>
      <c r="M46" s="124"/>
      <c r="N46" s="124"/>
      <c r="O46" s="124"/>
      <c r="P46" s="124"/>
      <c r="Q46" s="124"/>
      <c r="R46" s="124"/>
      <c r="S46" s="124"/>
    </row>
    <row r="47" spans="4:19" x14ac:dyDescent="0.2">
      <c r="D47" s="124"/>
      <c r="E47" s="124"/>
      <c r="F47" s="124"/>
      <c r="G47" s="124"/>
      <c r="H47" s="124"/>
      <c r="I47" s="124"/>
      <c r="J47" s="124"/>
      <c r="K47" s="124"/>
      <c r="L47" s="124"/>
      <c r="M47" s="124"/>
      <c r="N47" s="124"/>
      <c r="O47" s="124"/>
      <c r="P47" s="124"/>
      <c r="Q47" s="124"/>
      <c r="R47" s="124"/>
      <c r="S47" s="124"/>
    </row>
    <row r="48" spans="4:19" x14ac:dyDescent="0.2">
      <c r="D48" s="124"/>
      <c r="E48" s="124"/>
      <c r="F48" s="124"/>
      <c r="G48" s="124"/>
      <c r="H48" s="124"/>
      <c r="I48" s="124"/>
      <c r="J48" s="124"/>
      <c r="K48" s="124"/>
      <c r="L48" s="124"/>
      <c r="M48" s="124"/>
      <c r="N48" s="124"/>
      <c r="O48" s="124"/>
      <c r="P48" s="124"/>
      <c r="Q48" s="124"/>
      <c r="R48" s="124"/>
      <c r="S48" s="124"/>
    </row>
    <row r="49" spans="4:19" x14ac:dyDescent="0.2">
      <c r="D49" s="124"/>
      <c r="E49" s="124"/>
      <c r="F49" s="124"/>
      <c r="G49" s="124"/>
      <c r="H49" s="124"/>
      <c r="I49" s="124"/>
      <c r="J49" s="124"/>
      <c r="K49" s="124"/>
      <c r="L49" s="124"/>
      <c r="M49" s="124"/>
      <c r="N49" s="124"/>
      <c r="O49" s="124"/>
      <c r="P49" s="124"/>
      <c r="Q49" s="124"/>
      <c r="R49" s="124"/>
      <c r="S49" s="124"/>
    </row>
    <row r="50" spans="4:19" x14ac:dyDescent="0.2">
      <c r="D50" s="124"/>
      <c r="E50" s="124"/>
      <c r="F50" s="124"/>
      <c r="G50" s="124"/>
      <c r="H50" s="124"/>
      <c r="I50" s="124"/>
      <c r="J50" s="124"/>
      <c r="K50" s="124"/>
      <c r="L50" s="124"/>
      <c r="M50" s="124"/>
      <c r="N50" s="124"/>
      <c r="O50" s="124"/>
      <c r="P50" s="124"/>
      <c r="Q50" s="124"/>
      <c r="R50" s="124"/>
      <c r="S50" s="124"/>
    </row>
    <row r="51" spans="4:19" x14ac:dyDescent="0.2">
      <c r="D51" s="124"/>
      <c r="E51" s="124"/>
      <c r="F51" s="124"/>
      <c r="G51" s="124"/>
      <c r="H51" s="124"/>
      <c r="I51" s="124"/>
      <c r="J51" s="124"/>
      <c r="K51" s="124"/>
      <c r="L51" s="124"/>
      <c r="M51" s="124"/>
      <c r="N51" s="124"/>
      <c r="O51" s="124"/>
      <c r="P51" s="124"/>
      <c r="Q51" s="124"/>
      <c r="R51" s="124"/>
      <c r="S51" s="124"/>
    </row>
    <row r="52" spans="4:19" x14ac:dyDescent="0.2">
      <c r="D52" s="124"/>
      <c r="E52" s="124"/>
      <c r="F52" s="124"/>
      <c r="G52" s="124"/>
      <c r="H52" s="124"/>
      <c r="I52" s="124"/>
      <c r="J52" s="124"/>
      <c r="K52" s="124"/>
      <c r="L52" s="124"/>
      <c r="M52" s="124"/>
      <c r="N52" s="124"/>
      <c r="O52" s="124"/>
      <c r="P52" s="124"/>
      <c r="Q52" s="124"/>
      <c r="R52" s="124"/>
      <c r="S52" s="124"/>
    </row>
    <row r="53" spans="4:19" x14ac:dyDescent="0.2">
      <c r="D53" s="124"/>
      <c r="E53" s="124"/>
      <c r="F53" s="124"/>
      <c r="G53" s="124"/>
      <c r="H53" s="124"/>
      <c r="I53" s="124"/>
      <c r="J53" s="124"/>
      <c r="K53" s="124"/>
      <c r="L53" s="124"/>
      <c r="M53" s="124"/>
      <c r="N53" s="124"/>
      <c r="O53" s="124"/>
      <c r="P53" s="124"/>
      <c r="Q53" s="124"/>
      <c r="R53" s="124"/>
      <c r="S53" s="124"/>
    </row>
    <row r="54" spans="4:19" x14ac:dyDescent="0.2">
      <c r="D54" s="124"/>
      <c r="E54" s="124"/>
      <c r="F54" s="124"/>
      <c r="G54" s="124"/>
      <c r="H54" s="124"/>
      <c r="I54" s="124"/>
      <c r="J54" s="124"/>
      <c r="K54" s="124"/>
      <c r="L54" s="124"/>
      <c r="M54" s="124"/>
      <c r="N54" s="124"/>
      <c r="O54" s="124"/>
      <c r="P54" s="124"/>
      <c r="Q54" s="124"/>
      <c r="R54" s="124"/>
      <c r="S54" s="124"/>
    </row>
    <row r="55" spans="4:19" x14ac:dyDescent="0.2">
      <c r="D55" s="124"/>
      <c r="E55" s="124"/>
      <c r="F55" s="124"/>
      <c r="G55" s="124"/>
      <c r="H55" s="124"/>
      <c r="I55" s="124"/>
      <c r="J55" s="124"/>
      <c r="K55" s="124"/>
      <c r="L55" s="124"/>
      <c r="M55" s="124"/>
      <c r="N55" s="124"/>
      <c r="O55" s="124"/>
      <c r="P55" s="124"/>
      <c r="Q55" s="124"/>
      <c r="R55" s="124"/>
      <c r="S55" s="124"/>
    </row>
    <row r="56" spans="4:19" x14ac:dyDescent="0.2">
      <c r="D56" s="124"/>
      <c r="E56" s="124"/>
      <c r="F56" s="124"/>
      <c r="G56" s="124"/>
      <c r="H56" s="124"/>
      <c r="I56" s="124"/>
      <c r="J56" s="124"/>
      <c r="K56" s="124"/>
      <c r="L56" s="124"/>
      <c r="M56" s="124"/>
      <c r="N56" s="124"/>
      <c r="O56" s="124"/>
      <c r="P56" s="124"/>
      <c r="Q56" s="124"/>
      <c r="R56" s="124"/>
      <c r="S56" s="124"/>
    </row>
    <row r="57" spans="4:19" x14ac:dyDescent="0.2">
      <c r="D57" s="124"/>
      <c r="E57" s="124"/>
      <c r="F57" s="124"/>
      <c r="G57" s="124"/>
      <c r="H57" s="124"/>
      <c r="I57" s="124"/>
      <c r="J57" s="124"/>
      <c r="K57" s="124"/>
      <c r="L57" s="124"/>
      <c r="M57" s="124"/>
      <c r="N57" s="124"/>
      <c r="O57" s="124"/>
      <c r="P57" s="124"/>
      <c r="Q57" s="124"/>
      <c r="R57" s="124"/>
      <c r="S57" s="124"/>
    </row>
    <row r="58" spans="4:19" x14ac:dyDescent="0.2">
      <c r="D58" s="124"/>
      <c r="E58" s="124"/>
      <c r="F58" s="124"/>
      <c r="G58" s="124"/>
      <c r="H58" s="124"/>
      <c r="I58" s="124"/>
      <c r="J58" s="124"/>
      <c r="K58" s="124"/>
      <c r="L58" s="124"/>
      <c r="M58" s="124"/>
      <c r="N58" s="124"/>
      <c r="O58" s="124"/>
      <c r="P58" s="124"/>
      <c r="Q58" s="124"/>
      <c r="R58" s="124"/>
      <c r="S58" s="124"/>
    </row>
    <row r="59" spans="4:19" x14ac:dyDescent="0.2">
      <c r="D59" s="124"/>
      <c r="E59" s="124"/>
      <c r="F59" s="124"/>
      <c r="G59" s="124"/>
      <c r="H59" s="124"/>
      <c r="I59" s="124"/>
      <c r="J59" s="124"/>
      <c r="K59" s="124"/>
      <c r="L59" s="124"/>
      <c r="M59" s="124"/>
      <c r="N59" s="124"/>
      <c r="O59" s="124"/>
      <c r="P59" s="124"/>
      <c r="Q59" s="124"/>
      <c r="R59" s="124"/>
      <c r="S59" s="124"/>
    </row>
    <row r="60" spans="4:19" x14ac:dyDescent="0.2">
      <c r="D60" s="124"/>
      <c r="E60" s="124"/>
      <c r="F60" s="124"/>
      <c r="G60" s="124"/>
      <c r="H60" s="124"/>
      <c r="I60" s="124"/>
      <c r="J60" s="124"/>
      <c r="K60" s="124"/>
      <c r="L60" s="124"/>
      <c r="M60" s="124"/>
      <c r="N60" s="124"/>
      <c r="O60" s="124"/>
      <c r="P60" s="124"/>
      <c r="Q60" s="124"/>
      <c r="R60" s="124"/>
      <c r="S60" s="124"/>
    </row>
    <row r="61" spans="4:19" x14ac:dyDescent="0.2">
      <c r="D61" s="124"/>
      <c r="E61" s="124"/>
      <c r="F61" s="124"/>
      <c r="G61" s="124"/>
      <c r="H61" s="124"/>
      <c r="I61" s="124"/>
      <c r="J61" s="124"/>
      <c r="K61" s="124"/>
      <c r="L61" s="124"/>
      <c r="M61" s="124"/>
      <c r="N61" s="124"/>
      <c r="O61" s="124"/>
      <c r="P61" s="124"/>
      <c r="Q61" s="124"/>
      <c r="R61" s="124"/>
      <c r="S61" s="124"/>
    </row>
    <row r="62" spans="4:19" x14ac:dyDescent="0.2">
      <c r="D62" s="124"/>
      <c r="E62" s="124"/>
      <c r="F62" s="124"/>
      <c r="G62" s="124"/>
      <c r="H62" s="124"/>
      <c r="I62" s="124"/>
      <c r="J62" s="124"/>
      <c r="K62" s="124"/>
      <c r="L62" s="124"/>
      <c r="M62" s="124"/>
      <c r="N62" s="124"/>
      <c r="O62" s="124"/>
      <c r="P62" s="124"/>
      <c r="Q62" s="124"/>
      <c r="R62" s="124"/>
      <c r="S62" s="124"/>
    </row>
    <row r="63" spans="4:19" x14ac:dyDescent="0.2">
      <c r="D63" s="124"/>
      <c r="E63" s="124"/>
      <c r="F63" s="124"/>
      <c r="G63" s="124"/>
      <c r="H63" s="124"/>
      <c r="I63" s="124"/>
      <c r="J63" s="124"/>
      <c r="K63" s="124"/>
      <c r="L63" s="124"/>
      <c r="M63" s="124"/>
      <c r="N63" s="124"/>
      <c r="O63" s="124"/>
      <c r="P63" s="124"/>
      <c r="Q63" s="124"/>
      <c r="R63" s="124"/>
      <c r="S63" s="124"/>
    </row>
    <row r="64" spans="4:19" x14ac:dyDescent="0.2">
      <c r="D64" s="124"/>
      <c r="E64" s="124"/>
      <c r="F64" s="124"/>
      <c r="G64" s="124"/>
      <c r="H64" s="124"/>
      <c r="I64" s="124"/>
      <c r="J64" s="124"/>
      <c r="K64" s="124"/>
      <c r="L64" s="124"/>
      <c r="M64" s="124"/>
      <c r="N64" s="124"/>
      <c r="O64" s="124"/>
      <c r="P64" s="124"/>
      <c r="Q64" s="124"/>
      <c r="R64" s="124"/>
      <c r="S64" s="124"/>
    </row>
    <row r="65" spans="4:19" x14ac:dyDescent="0.2">
      <c r="D65" s="124"/>
      <c r="E65" s="124"/>
      <c r="F65" s="124"/>
      <c r="G65" s="124"/>
      <c r="H65" s="124"/>
      <c r="I65" s="124"/>
      <c r="J65" s="124"/>
      <c r="K65" s="124"/>
      <c r="L65" s="124"/>
      <c r="M65" s="124"/>
      <c r="N65" s="124"/>
      <c r="O65" s="124"/>
      <c r="P65" s="124"/>
      <c r="Q65" s="124"/>
      <c r="R65" s="124"/>
      <c r="S65" s="124"/>
    </row>
  </sheetData>
  <mergeCells count="5">
    <mergeCell ref="A31:L31"/>
    <mergeCell ref="A1:R1"/>
    <mergeCell ref="B3:G3"/>
    <mergeCell ref="H3:M3"/>
    <mergeCell ref="N3:S3"/>
  </mergeCell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0"/>
  <dimension ref="A1:H23"/>
  <sheetViews>
    <sheetView topLeftCell="A4" workbookViewId="0">
      <selection activeCell="G22" sqref="G22"/>
    </sheetView>
  </sheetViews>
  <sheetFormatPr baseColWidth="10" defaultRowHeight="15" x14ac:dyDescent="0.25"/>
  <cols>
    <col min="2" max="2" width="7.28515625" customWidth="1"/>
  </cols>
  <sheetData>
    <row r="1" spans="1:8" s="111" customFormat="1" x14ac:dyDescent="0.25">
      <c r="A1" s="689" t="s">
        <v>1648</v>
      </c>
    </row>
    <row r="2" spans="1:8" s="111" customFormat="1" x14ac:dyDescent="0.25">
      <c r="A2" s="615"/>
    </row>
    <row r="3" spans="1:8" s="111" customFormat="1" x14ac:dyDescent="0.25">
      <c r="C3" s="111" t="s">
        <v>29</v>
      </c>
    </row>
    <row r="4" spans="1:8" ht="30.75" customHeight="1" x14ac:dyDescent="0.25">
      <c r="C4" s="1023" t="s">
        <v>554</v>
      </c>
      <c r="D4" s="1023"/>
      <c r="E4" s="1023"/>
      <c r="F4" s="1024" t="s">
        <v>555</v>
      </c>
      <c r="G4" s="1024"/>
      <c r="H4" s="1024"/>
    </row>
    <row r="5" spans="1:8" x14ac:dyDescent="0.25">
      <c r="A5" s="612" t="s">
        <v>145</v>
      </c>
      <c r="B5" s="612" t="s">
        <v>174</v>
      </c>
      <c r="C5" s="612" t="s">
        <v>12</v>
      </c>
      <c r="D5" s="612" t="s">
        <v>9</v>
      </c>
      <c r="E5" s="612" t="s">
        <v>10</v>
      </c>
      <c r="F5" s="612" t="s">
        <v>12</v>
      </c>
      <c r="G5" s="612" t="s">
        <v>9</v>
      </c>
      <c r="H5" s="612" t="s">
        <v>10</v>
      </c>
    </row>
    <row r="6" spans="1:8" x14ac:dyDescent="0.25">
      <c r="A6" s="614">
        <v>2006</v>
      </c>
      <c r="B6" s="613">
        <v>66</v>
      </c>
      <c r="C6" s="613">
        <v>1253</v>
      </c>
      <c r="D6" s="613">
        <v>887</v>
      </c>
      <c r="E6" s="613">
        <v>1626</v>
      </c>
      <c r="F6" s="613">
        <v>1362</v>
      </c>
      <c r="G6" s="613">
        <v>1042</v>
      </c>
      <c r="H6" s="613">
        <v>1690</v>
      </c>
    </row>
    <row r="7" spans="1:8" x14ac:dyDescent="0.25">
      <c r="A7" s="614">
        <v>2007</v>
      </c>
      <c r="B7" s="613">
        <v>66</v>
      </c>
      <c r="C7" s="613">
        <v>1306</v>
      </c>
      <c r="D7" s="613">
        <v>938</v>
      </c>
      <c r="E7" s="613">
        <v>1683</v>
      </c>
      <c r="F7" s="613">
        <v>1418</v>
      </c>
      <c r="G7" s="613">
        <v>1093</v>
      </c>
      <c r="H7" s="613">
        <v>1750</v>
      </c>
    </row>
    <row r="8" spans="1:8" x14ac:dyDescent="0.25">
      <c r="A8" s="614">
        <v>2008</v>
      </c>
      <c r="B8" s="613">
        <v>66</v>
      </c>
      <c r="C8" s="613">
        <v>1376</v>
      </c>
      <c r="D8" s="613">
        <v>1001</v>
      </c>
      <c r="E8" s="613">
        <v>1761</v>
      </c>
      <c r="F8" s="613">
        <v>1486</v>
      </c>
      <c r="G8" s="613">
        <v>1152</v>
      </c>
      <c r="H8" s="613">
        <v>1828</v>
      </c>
    </row>
    <row r="9" spans="1:8" x14ac:dyDescent="0.25">
      <c r="A9" s="614">
        <v>2009</v>
      </c>
      <c r="B9" s="613">
        <v>66</v>
      </c>
      <c r="C9" s="613">
        <v>1410</v>
      </c>
      <c r="D9" s="613">
        <v>1034</v>
      </c>
      <c r="E9" s="613">
        <v>1803</v>
      </c>
      <c r="F9" s="613">
        <v>1521</v>
      </c>
      <c r="G9" s="613">
        <v>1186</v>
      </c>
      <c r="H9" s="613">
        <v>1871</v>
      </c>
    </row>
    <row r="10" spans="1:8" x14ac:dyDescent="0.25">
      <c r="A10" s="614">
        <v>2010</v>
      </c>
      <c r="B10" s="613">
        <v>66</v>
      </c>
      <c r="C10" s="613">
        <v>1420</v>
      </c>
      <c r="D10" s="613">
        <v>1045</v>
      </c>
      <c r="E10" s="613">
        <v>1817</v>
      </c>
      <c r="F10" s="613">
        <v>1531</v>
      </c>
      <c r="G10" s="613">
        <v>1195</v>
      </c>
      <c r="H10" s="613">
        <v>1885</v>
      </c>
    </row>
    <row r="11" spans="1:8" x14ac:dyDescent="0.25">
      <c r="A11" s="614">
        <v>2012</v>
      </c>
      <c r="B11" s="613">
        <v>66</v>
      </c>
      <c r="C11" s="613">
        <v>1500</v>
      </c>
      <c r="D11" s="613">
        <v>1140</v>
      </c>
      <c r="E11" s="613">
        <v>1874</v>
      </c>
      <c r="F11" s="613">
        <v>1606</v>
      </c>
      <c r="G11" s="613">
        <v>1286</v>
      </c>
      <c r="H11" s="613">
        <v>1939</v>
      </c>
    </row>
    <row r="12" spans="1:8" x14ac:dyDescent="0.25">
      <c r="A12" s="614">
        <v>2013</v>
      </c>
      <c r="B12" s="613">
        <v>66</v>
      </c>
      <c r="C12" s="613">
        <v>1492</v>
      </c>
      <c r="D12" s="613">
        <v>1168</v>
      </c>
      <c r="E12" s="613">
        <v>1829</v>
      </c>
      <c r="F12" s="613">
        <v>1596</v>
      </c>
      <c r="G12" s="613">
        <v>1311</v>
      </c>
      <c r="H12" s="613">
        <v>1892</v>
      </c>
    </row>
    <row r="13" spans="1:8" x14ac:dyDescent="0.25">
      <c r="A13" s="614">
        <v>2014</v>
      </c>
      <c r="B13" s="613">
        <v>66</v>
      </c>
      <c r="C13" s="613">
        <v>1495</v>
      </c>
      <c r="D13" s="613">
        <v>1186</v>
      </c>
      <c r="E13" s="613">
        <v>1815</v>
      </c>
      <c r="F13" s="613">
        <v>1594</v>
      </c>
      <c r="G13" s="613">
        <v>1318</v>
      </c>
      <c r="H13" s="613">
        <v>1881</v>
      </c>
    </row>
    <row r="14" spans="1:8" x14ac:dyDescent="0.25">
      <c r="A14" s="614">
        <v>2015</v>
      </c>
      <c r="B14" s="613">
        <v>66</v>
      </c>
      <c r="C14" s="613">
        <v>1487</v>
      </c>
      <c r="D14" s="613">
        <v>1181</v>
      </c>
      <c r="E14" s="613">
        <v>1812</v>
      </c>
      <c r="F14" s="613">
        <v>1583</v>
      </c>
      <c r="G14" s="613">
        <v>1308</v>
      </c>
      <c r="H14" s="613">
        <v>1875</v>
      </c>
    </row>
    <row r="15" spans="1:8" x14ac:dyDescent="0.25">
      <c r="A15" s="614">
        <v>2016</v>
      </c>
      <c r="B15" s="613">
        <v>66</v>
      </c>
      <c r="C15" s="613">
        <v>1492</v>
      </c>
      <c r="D15" s="613">
        <v>1201</v>
      </c>
      <c r="E15" s="613">
        <v>1802</v>
      </c>
      <c r="F15" s="613">
        <v>1589</v>
      </c>
      <c r="G15" s="613">
        <v>1330</v>
      </c>
      <c r="H15" s="613">
        <v>1865</v>
      </c>
    </row>
    <row r="16" spans="1:8" x14ac:dyDescent="0.25">
      <c r="A16" s="614">
        <v>2017</v>
      </c>
      <c r="B16" s="613">
        <v>67</v>
      </c>
      <c r="C16" s="613">
        <v>1496</v>
      </c>
      <c r="D16" s="613">
        <v>1201</v>
      </c>
      <c r="E16" s="613">
        <v>1816</v>
      </c>
      <c r="F16" s="613">
        <v>1601</v>
      </c>
      <c r="G16" s="613">
        <v>1341</v>
      </c>
      <c r="H16" s="613">
        <v>1883</v>
      </c>
    </row>
    <row r="17" spans="1:8" x14ac:dyDescent="0.25">
      <c r="A17" s="614">
        <v>2018</v>
      </c>
      <c r="B17" s="613">
        <v>67</v>
      </c>
      <c r="C17" s="613">
        <v>1483</v>
      </c>
      <c r="D17" s="613">
        <v>1195</v>
      </c>
      <c r="E17" s="613">
        <v>1798</v>
      </c>
      <c r="F17" s="613">
        <v>1584</v>
      </c>
      <c r="G17" s="613">
        <v>1327</v>
      </c>
      <c r="H17" s="613">
        <v>1866</v>
      </c>
    </row>
    <row r="18" spans="1:8" x14ac:dyDescent="0.25">
      <c r="A18" s="614">
        <v>2019</v>
      </c>
      <c r="B18" s="613">
        <v>67</v>
      </c>
      <c r="C18" s="613">
        <v>1484</v>
      </c>
      <c r="D18" s="613">
        <v>1201</v>
      </c>
      <c r="E18" s="613">
        <v>1797</v>
      </c>
      <c r="F18" s="613">
        <v>1581</v>
      </c>
      <c r="G18" s="613">
        <v>1325</v>
      </c>
      <c r="H18" s="613">
        <v>1865</v>
      </c>
    </row>
    <row r="19" spans="1:8" s="111" customFormat="1" x14ac:dyDescent="0.25">
      <c r="A19" s="614">
        <v>2020</v>
      </c>
      <c r="B19" s="613">
        <v>67</v>
      </c>
      <c r="C19" s="613">
        <v>1502</v>
      </c>
      <c r="D19" s="613">
        <v>1222</v>
      </c>
      <c r="E19" s="613">
        <v>1813</v>
      </c>
      <c r="F19" s="613">
        <v>1600</v>
      </c>
      <c r="G19" s="613">
        <v>1344</v>
      </c>
      <c r="H19" s="613">
        <v>1884</v>
      </c>
    </row>
    <row r="20" spans="1:8" x14ac:dyDescent="0.25">
      <c r="A20" s="614">
        <v>2021</v>
      </c>
      <c r="B20" s="613">
        <v>67</v>
      </c>
      <c r="C20" s="613">
        <v>1533</v>
      </c>
      <c r="D20" s="613">
        <v>1249</v>
      </c>
      <c r="E20" s="613">
        <v>1842</v>
      </c>
      <c r="F20" s="613">
        <v>1631</v>
      </c>
      <c r="G20" s="613">
        <v>1373</v>
      </c>
      <c r="H20" s="613">
        <v>1913</v>
      </c>
    </row>
    <row r="22" spans="1:8" x14ac:dyDescent="0.25">
      <c r="A22" s="143" t="s">
        <v>1649</v>
      </c>
    </row>
    <row r="23" spans="1:8" x14ac:dyDescent="0.25">
      <c r="A23" s="143" t="s">
        <v>1813</v>
      </c>
    </row>
  </sheetData>
  <mergeCells count="2">
    <mergeCell ref="C4:E4"/>
    <mergeCell ref="F4:H4"/>
  </mergeCell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3"/>
  <dimension ref="A1:I26"/>
  <sheetViews>
    <sheetView topLeftCell="A13" workbookViewId="0">
      <pane xSplit="1" topLeftCell="B1" activePane="topRight" state="frozen"/>
      <selection activeCell="B30" sqref="B30"/>
      <selection pane="topRight" activeCell="H30" sqref="H30"/>
    </sheetView>
  </sheetViews>
  <sheetFormatPr baseColWidth="10" defaultRowHeight="15" x14ac:dyDescent="0.25"/>
  <cols>
    <col min="1" max="2" width="11.42578125" style="3"/>
    <col min="3" max="3" width="13" style="590" customWidth="1"/>
    <col min="4" max="16384" width="11.42578125" style="3"/>
  </cols>
  <sheetData>
    <row r="1" spans="1:9" x14ac:dyDescent="0.25">
      <c r="A1" s="29" t="s">
        <v>1956</v>
      </c>
      <c r="B1" s="29"/>
      <c r="C1" s="29"/>
      <c r="D1" s="29"/>
      <c r="E1" s="29"/>
      <c r="F1" s="29"/>
    </row>
    <row r="2" spans="1:9" s="623" customFormat="1" ht="15.75" thickBot="1" x14ac:dyDescent="0.3">
      <c r="A2" s="29"/>
      <c r="B2" s="29"/>
      <c r="C2" s="29"/>
      <c r="D2" s="29"/>
      <c r="E2" s="29"/>
      <c r="F2" s="29"/>
    </row>
    <row r="3" spans="1:9" ht="30" customHeight="1" x14ac:dyDescent="0.25">
      <c r="A3" s="808"/>
      <c r="B3" s="1025" t="s">
        <v>547</v>
      </c>
      <c r="C3" s="1026"/>
      <c r="D3" s="1026"/>
      <c r="E3" s="1027"/>
      <c r="F3" s="1025" t="s">
        <v>548</v>
      </c>
      <c r="G3" s="1028"/>
      <c r="H3" s="1028"/>
      <c r="I3" s="1029"/>
    </row>
    <row r="4" spans="1:9" ht="48.75" thickBot="1" x14ac:dyDescent="0.3">
      <c r="A4" s="809"/>
      <c r="B4" s="838" t="s">
        <v>549</v>
      </c>
      <c r="C4" s="839" t="s">
        <v>550</v>
      </c>
      <c r="D4" s="840" t="s">
        <v>551</v>
      </c>
      <c r="E4" s="841" t="s">
        <v>552</v>
      </c>
      <c r="F4" s="842" t="s">
        <v>549</v>
      </c>
      <c r="G4" s="843" t="s">
        <v>550</v>
      </c>
      <c r="H4" s="844" t="s">
        <v>551</v>
      </c>
      <c r="I4" s="845" t="s">
        <v>552</v>
      </c>
    </row>
    <row r="5" spans="1:9" x14ac:dyDescent="0.25">
      <c r="A5" s="810">
        <v>2004</v>
      </c>
      <c r="B5" s="811">
        <v>531</v>
      </c>
      <c r="C5" s="812">
        <v>540</v>
      </c>
      <c r="D5" s="812">
        <v>559</v>
      </c>
      <c r="E5" s="813">
        <v>226</v>
      </c>
      <c r="F5" s="814">
        <v>562</v>
      </c>
      <c r="G5" s="815">
        <v>673</v>
      </c>
      <c r="H5" s="815">
        <v>595</v>
      </c>
      <c r="I5" s="816">
        <v>227</v>
      </c>
    </row>
    <row r="6" spans="1:9" x14ac:dyDescent="0.25">
      <c r="A6" s="817">
        <v>2005</v>
      </c>
      <c r="B6" s="818">
        <v>538</v>
      </c>
      <c r="C6" s="819">
        <v>538</v>
      </c>
      <c r="D6" s="819">
        <v>567</v>
      </c>
      <c r="E6" s="820">
        <v>234</v>
      </c>
      <c r="F6" s="821">
        <v>570</v>
      </c>
      <c r="G6" s="822">
        <v>672</v>
      </c>
      <c r="H6" s="822">
        <v>604</v>
      </c>
      <c r="I6" s="823">
        <v>235</v>
      </c>
    </row>
    <row r="7" spans="1:9" x14ac:dyDescent="0.25">
      <c r="A7" s="817">
        <v>2006</v>
      </c>
      <c r="B7" s="818">
        <v>543</v>
      </c>
      <c r="C7" s="819">
        <v>541</v>
      </c>
      <c r="D7" s="819">
        <v>572</v>
      </c>
      <c r="E7" s="820">
        <v>245</v>
      </c>
      <c r="F7" s="821">
        <v>577</v>
      </c>
      <c r="G7" s="822">
        <v>680</v>
      </c>
      <c r="H7" s="822">
        <v>611</v>
      </c>
      <c r="I7" s="823">
        <v>246</v>
      </c>
    </row>
    <row r="8" spans="1:9" x14ac:dyDescent="0.25">
      <c r="A8" s="817">
        <v>2007</v>
      </c>
      <c r="B8" s="818">
        <v>554</v>
      </c>
      <c r="C8" s="819">
        <v>546</v>
      </c>
      <c r="D8" s="819">
        <v>583</v>
      </c>
      <c r="E8" s="820">
        <v>259</v>
      </c>
      <c r="F8" s="821">
        <v>588</v>
      </c>
      <c r="G8" s="822">
        <v>689</v>
      </c>
      <c r="H8" s="822">
        <v>623</v>
      </c>
      <c r="I8" s="823">
        <v>260</v>
      </c>
    </row>
    <row r="9" spans="1:9" x14ac:dyDescent="0.25">
      <c r="A9" s="817">
        <v>2008</v>
      </c>
      <c r="B9" s="818">
        <v>575</v>
      </c>
      <c r="C9" s="819">
        <v>533</v>
      </c>
      <c r="D9" s="819">
        <v>607</v>
      </c>
      <c r="E9" s="820">
        <v>271</v>
      </c>
      <c r="F9" s="821">
        <v>610</v>
      </c>
      <c r="G9" s="822">
        <v>669</v>
      </c>
      <c r="H9" s="822">
        <v>648</v>
      </c>
      <c r="I9" s="823">
        <v>273</v>
      </c>
    </row>
    <row r="10" spans="1:9" x14ac:dyDescent="0.25">
      <c r="A10" s="817">
        <v>2009</v>
      </c>
      <c r="B10" s="818">
        <v>582</v>
      </c>
      <c r="C10" s="819">
        <v>533</v>
      </c>
      <c r="D10" s="819">
        <v>615</v>
      </c>
      <c r="E10" s="820">
        <v>279</v>
      </c>
      <c r="F10" s="821">
        <v>617</v>
      </c>
      <c r="G10" s="822">
        <v>672</v>
      </c>
      <c r="H10" s="822">
        <v>657</v>
      </c>
      <c r="I10" s="823">
        <v>281</v>
      </c>
    </row>
    <row r="11" spans="1:9" x14ac:dyDescent="0.25">
      <c r="A11" s="817">
        <v>2010</v>
      </c>
      <c r="B11" s="818">
        <v>605</v>
      </c>
      <c r="C11" s="819">
        <v>554</v>
      </c>
      <c r="D11" s="819">
        <v>634</v>
      </c>
      <c r="E11" s="820">
        <v>310</v>
      </c>
      <c r="F11" s="821">
        <v>641</v>
      </c>
      <c r="G11" s="822">
        <v>700</v>
      </c>
      <c r="H11" s="822">
        <v>677</v>
      </c>
      <c r="I11" s="823">
        <v>313</v>
      </c>
    </row>
    <row r="12" spans="1:9" x14ac:dyDescent="0.25">
      <c r="A12" s="817">
        <v>2011</v>
      </c>
      <c r="B12" s="818">
        <v>608</v>
      </c>
      <c r="C12" s="819">
        <v>552</v>
      </c>
      <c r="D12" s="819">
        <v>637</v>
      </c>
      <c r="E12" s="820">
        <v>319</v>
      </c>
      <c r="F12" s="821">
        <v>648</v>
      </c>
      <c r="G12" s="822">
        <v>711</v>
      </c>
      <c r="H12" s="822">
        <v>683</v>
      </c>
      <c r="I12" s="823">
        <v>322</v>
      </c>
    </row>
    <row r="13" spans="1:9" x14ac:dyDescent="0.25">
      <c r="A13" s="817">
        <v>2012</v>
      </c>
      <c r="B13" s="818">
        <v>607</v>
      </c>
      <c r="C13" s="819">
        <v>499</v>
      </c>
      <c r="D13" s="819">
        <v>642</v>
      </c>
      <c r="E13" s="820">
        <v>304</v>
      </c>
      <c r="F13" s="821">
        <v>666</v>
      </c>
      <c r="G13" s="822">
        <v>735</v>
      </c>
      <c r="H13" s="822">
        <v>713</v>
      </c>
      <c r="I13" s="823">
        <v>308</v>
      </c>
    </row>
    <row r="14" spans="1:9" x14ac:dyDescent="0.25">
      <c r="A14" s="817">
        <v>2013</v>
      </c>
      <c r="B14" s="818">
        <v>622</v>
      </c>
      <c r="C14" s="819">
        <v>501</v>
      </c>
      <c r="D14" s="819">
        <v>659</v>
      </c>
      <c r="E14" s="820">
        <v>321</v>
      </c>
      <c r="F14" s="821">
        <v>682</v>
      </c>
      <c r="G14" s="822">
        <v>733</v>
      </c>
      <c r="H14" s="822">
        <v>730</v>
      </c>
      <c r="I14" s="823">
        <v>325</v>
      </c>
    </row>
    <row r="15" spans="1:9" x14ac:dyDescent="0.25">
      <c r="A15" s="817">
        <v>2014</v>
      </c>
      <c r="B15" s="818">
        <v>623</v>
      </c>
      <c r="C15" s="819">
        <v>498</v>
      </c>
      <c r="D15" s="819">
        <v>661</v>
      </c>
      <c r="E15" s="820">
        <v>322</v>
      </c>
      <c r="F15" s="821">
        <v>682</v>
      </c>
      <c r="G15" s="822">
        <v>726</v>
      </c>
      <c r="H15" s="822">
        <v>731</v>
      </c>
      <c r="I15" s="823">
        <v>326</v>
      </c>
    </row>
    <row r="16" spans="1:9" x14ac:dyDescent="0.25">
      <c r="A16" s="817">
        <v>2015</v>
      </c>
      <c r="B16" s="818">
        <v>625</v>
      </c>
      <c r="C16" s="819">
        <v>501</v>
      </c>
      <c r="D16" s="819">
        <v>662</v>
      </c>
      <c r="E16" s="820">
        <v>327</v>
      </c>
      <c r="F16" s="821">
        <v>683</v>
      </c>
      <c r="G16" s="822">
        <v>726</v>
      </c>
      <c r="H16" s="822">
        <v>732</v>
      </c>
      <c r="I16" s="823">
        <v>332</v>
      </c>
    </row>
    <row r="17" spans="1:9" x14ac:dyDescent="0.25">
      <c r="A17" s="817">
        <v>2016</v>
      </c>
      <c r="B17" s="818">
        <v>628</v>
      </c>
      <c r="C17" s="819">
        <v>468</v>
      </c>
      <c r="D17" s="819">
        <v>666</v>
      </c>
      <c r="E17" s="820">
        <v>330</v>
      </c>
      <c r="F17" s="821">
        <v>696</v>
      </c>
      <c r="G17" s="822">
        <v>719</v>
      </c>
      <c r="H17" s="822">
        <v>748</v>
      </c>
      <c r="I17" s="823">
        <v>336</v>
      </c>
    </row>
    <row r="18" spans="1:9" s="83" customFormat="1" x14ac:dyDescent="0.25">
      <c r="A18" s="817">
        <v>2017</v>
      </c>
      <c r="B18" s="818">
        <v>637</v>
      </c>
      <c r="C18" s="819">
        <v>483</v>
      </c>
      <c r="D18" s="819">
        <v>675</v>
      </c>
      <c r="E18" s="820">
        <v>347</v>
      </c>
      <c r="F18" s="821">
        <v>697</v>
      </c>
      <c r="G18" s="822">
        <v>708</v>
      </c>
      <c r="H18" s="822">
        <v>748</v>
      </c>
      <c r="I18" s="823">
        <v>350</v>
      </c>
    </row>
    <row r="19" spans="1:9" s="110" customFormat="1" x14ac:dyDescent="0.25">
      <c r="A19" s="817">
        <v>2018</v>
      </c>
      <c r="B19" s="818">
        <v>635</v>
      </c>
      <c r="C19" s="819">
        <v>482</v>
      </c>
      <c r="D19" s="819">
        <v>672</v>
      </c>
      <c r="E19" s="820">
        <v>352</v>
      </c>
      <c r="F19" s="821">
        <v>693</v>
      </c>
      <c r="G19" s="822">
        <v>697</v>
      </c>
      <c r="H19" s="822">
        <v>743</v>
      </c>
      <c r="I19" s="823">
        <v>354</v>
      </c>
    </row>
    <row r="20" spans="1:9" s="491" customFormat="1" x14ac:dyDescent="0.25">
      <c r="A20" s="817">
        <v>2019</v>
      </c>
      <c r="B20" s="818">
        <v>639</v>
      </c>
      <c r="C20" s="819">
        <v>494</v>
      </c>
      <c r="D20" s="819">
        <v>677</v>
      </c>
      <c r="E20" s="820">
        <v>359</v>
      </c>
      <c r="F20" s="821">
        <v>696</v>
      </c>
      <c r="G20" s="822">
        <v>711</v>
      </c>
      <c r="H20" s="822">
        <v>747</v>
      </c>
      <c r="I20" s="823">
        <v>361</v>
      </c>
    </row>
    <row r="21" spans="1:9" s="773" customFormat="1" x14ac:dyDescent="0.25">
      <c r="A21" s="824">
        <v>2020</v>
      </c>
      <c r="B21" s="825">
        <v>648</v>
      </c>
      <c r="C21" s="826">
        <v>516</v>
      </c>
      <c r="D21" s="826">
        <v>685</v>
      </c>
      <c r="E21" s="827">
        <v>374</v>
      </c>
      <c r="F21" s="828">
        <v>701</v>
      </c>
      <c r="G21" s="829">
        <v>715</v>
      </c>
      <c r="H21" s="829">
        <v>750</v>
      </c>
      <c r="I21" s="830">
        <v>376</v>
      </c>
    </row>
    <row r="22" spans="1:9" ht="15.75" thickBot="1" x14ac:dyDescent="0.3">
      <c r="A22" s="831">
        <v>2021</v>
      </c>
      <c r="B22" s="832">
        <v>645</v>
      </c>
      <c r="C22" s="833">
        <v>499</v>
      </c>
      <c r="D22" s="833">
        <v>683</v>
      </c>
      <c r="E22" s="834">
        <v>372</v>
      </c>
      <c r="F22" s="835">
        <v>695</v>
      </c>
      <c r="G22" s="836">
        <v>678</v>
      </c>
      <c r="H22" s="836">
        <v>745</v>
      </c>
      <c r="I22" s="837">
        <v>374</v>
      </c>
    </row>
    <row r="23" spans="1:9" x14ac:dyDescent="0.25">
      <c r="A23" s="377"/>
      <c r="B23" s="377"/>
      <c r="C23" s="377"/>
      <c r="D23" s="379"/>
      <c r="E23" s="379"/>
      <c r="F23" s="30"/>
      <c r="G23" s="31"/>
      <c r="H23" s="31"/>
    </row>
    <row r="24" spans="1:9" s="34" customFormat="1" x14ac:dyDescent="0.25">
      <c r="A24" s="846" t="s">
        <v>1993</v>
      </c>
      <c r="B24" s="385"/>
      <c r="C24" s="385"/>
      <c r="D24" s="385"/>
      <c r="E24" s="385"/>
      <c r="F24" s="37"/>
      <c r="G24" s="37"/>
      <c r="H24" s="37"/>
    </row>
    <row r="25" spans="1:9" s="34" customFormat="1" x14ac:dyDescent="0.25">
      <c r="A25" s="846" t="s">
        <v>1994</v>
      </c>
      <c r="B25" s="385"/>
      <c r="C25" s="385"/>
      <c r="D25" s="385"/>
      <c r="E25" s="385"/>
      <c r="F25" s="39"/>
      <c r="G25" s="39"/>
      <c r="H25" s="39"/>
    </row>
    <row r="26" spans="1:9" s="34" customFormat="1" x14ac:dyDescent="0.25">
      <c r="A26" s="36"/>
      <c r="B26" s="36"/>
      <c r="C26" s="36"/>
      <c r="D26" s="36"/>
      <c r="E26" s="36"/>
      <c r="F26" s="39"/>
      <c r="G26" s="40"/>
      <c r="H26" s="40"/>
    </row>
  </sheetData>
  <mergeCells count="2">
    <mergeCell ref="B3:E3"/>
    <mergeCell ref="F3:I3"/>
  </mergeCells>
  <pageMargins left="0.7" right="0.7" top="0.75" bottom="0.75" header="0.3" footer="0.3"/>
  <pageSetup paperSize="9"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4"/>
  <dimension ref="A1:BC51"/>
  <sheetViews>
    <sheetView zoomScaleNormal="100" workbookViewId="0">
      <pane xSplit="1" topLeftCell="B1" activePane="topRight" state="frozen"/>
      <selection activeCell="B30" sqref="B30"/>
      <selection pane="topRight" activeCell="M3" sqref="M3"/>
    </sheetView>
  </sheetViews>
  <sheetFormatPr baseColWidth="10" defaultColWidth="11.5703125" defaultRowHeight="12.75" x14ac:dyDescent="0.2"/>
  <cols>
    <col min="1" max="1" width="31.85546875" style="42" customWidth="1"/>
    <col min="2" max="17" width="7.42578125" style="42" customWidth="1"/>
    <col min="18" max="49" width="7.7109375" style="42" customWidth="1"/>
    <col min="50" max="16384" width="11.5703125" style="42"/>
  </cols>
  <sheetData>
    <row r="1" spans="1:55" x14ac:dyDescent="0.2">
      <c r="A1" s="41" t="s">
        <v>1966</v>
      </c>
      <c r="B1" s="41"/>
      <c r="C1" s="41"/>
    </row>
    <row r="2" spans="1:55" x14ac:dyDescent="0.2">
      <c r="A2" s="26"/>
      <c r="B2" s="26"/>
      <c r="C2" s="26"/>
      <c r="D2" s="27"/>
      <c r="E2" s="27"/>
      <c r="F2" s="27"/>
      <c r="G2" s="27"/>
      <c r="H2" s="27"/>
      <c r="I2" s="27"/>
      <c r="J2" s="27"/>
      <c r="K2" s="27"/>
      <c r="L2" s="27"/>
      <c r="M2" s="27"/>
      <c r="N2" s="27"/>
      <c r="O2" s="27"/>
      <c r="P2" s="27"/>
      <c r="Q2" s="27"/>
      <c r="R2" s="27"/>
      <c r="S2" s="27"/>
      <c r="T2" s="27"/>
      <c r="U2" s="27"/>
      <c r="V2" s="28"/>
      <c r="AY2" s="976" t="s">
        <v>124</v>
      </c>
      <c r="AZ2" s="976"/>
      <c r="BA2" s="976"/>
      <c r="BB2" s="976"/>
      <c r="BC2" s="976"/>
    </row>
    <row r="3" spans="1:55" s="206" customFormat="1" thickBot="1" x14ac:dyDescent="0.25">
      <c r="D3" s="208" t="s">
        <v>125</v>
      </c>
      <c r="I3" s="207"/>
      <c r="J3" s="207"/>
      <c r="K3" s="207"/>
      <c r="L3" s="207"/>
      <c r="M3" s="207"/>
      <c r="N3" s="207"/>
      <c r="O3" s="207"/>
      <c r="P3" s="207"/>
      <c r="Q3" s="207"/>
    </row>
    <row r="4" spans="1:55" s="206" customFormat="1" ht="15.75" customHeight="1" thickBot="1" x14ac:dyDescent="0.25">
      <c r="A4" s="208"/>
      <c r="B4" s="1033" t="s">
        <v>12</v>
      </c>
      <c r="C4" s="1034"/>
      <c r="D4" s="1034"/>
      <c r="E4" s="1034"/>
      <c r="F4" s="1034"/>
      <c r="G4" s="1034"/>
      <c r="H4" s="1034"/>
      <c r="I4" s="1034"/>
      <c r="J4" s="1034"/>
      <c r="K4" s="1034"/>
      <c r="L4" s="1034"/>
      <c r="M4" s="1034"/>
      <c r="N4" s="1034"/>
      <c r="O4" s="1034"/>
      <c r="P4" s="1034"/>
      <c r="Q4" s="1035"/>
      <c r="R4" s="1030" t="s">
        <v>9</v>
      </c>
      <c r="S4" s="1031"/>
      <c r="T4" s="1031"/>
      <c r="U4" s="1031"/>
      <c r="V4" s="1031"/>
      <c r="W4" s="1031"/>
      <c r="X4" s="1031"/>
      <c r="Y4" s="1031"/>
      <c r="Z4" s="1031"/>
      <c r="AA4" s="1031"/>
      <c r="AB4" s="1031"/>
      <c r="AC4" s="1031"/>
      <c r="AD4" s="1031"/>
      <c r="AE4" s="1031"/>
      <c r="AF4" s="1031"/>
      <c r="AG4" s="1032"/>
      <c r="AH4" s="1031" t="s">
        <v>10</v>
      </c>
      <c r="AI4" s="1031"/>
      <c r="AJ4" s="1031"/>
      <c r="AK4" s="1031"/>
      <c r="AL4" s="1031"/>
      <c r="AM4" s="1031"/>
      <c r="AN4" s="1031"/>
      <c r="AO4" s="1031"/>
      <c r="AP4" s="1031"/>
      <c r="AQ4" s="1031"/>
      <c r="AR4" s="1031"/>
      <c r="AS4" s="1031"/>
      <c r="AT4" s="1031"/>
      <c r="AU4" s="1031"/>
      <c r="AV4" s="1031"/>
      <c r="AW4" s="1032"/>
    </row>
    <row r="5" spans="1:55" s="206" customFormat="1" thickBot="1" x14ac:dyDescent="0.25">
      <c r="A5" s="209"/>
      <c r="B5" s="547">
        <v>2006</v>
      </c>
      <c r="C5" s="547">
        <v>2007</v>
      </c>
      <c r="D5" s="547">
        <v>2008</v>
      </c>
      <c r="E5" s="547">
        <v>2009</v>
      </c>
      <c r="F5" s="547">
        <v>2010</v>
      </c>
      <c r="G5" s="548">
        <v>2011</v>
      </c>
      <c r="H5" s="548">
        <v>2012</v>
      </c>
      <c r="I5" s="548">
        <v>2013</v>
      </c>
      <c r="J5" s="548">
        <v>2014</v>
      </c>
      <c r="K5" s="548">
        <v>2015</v>
      </c>
      <c r="L5" s="548">
        <v>2016</v>
      </c>
      <c r="M5" s="548">
        <v>2017</v>
      </c>
      <c r="N5" s="548">
        <v>2018</v>
      </c>
      <c r="O5" s="548">
        <v>2019</v>
      </c>
      <c r="P5" s="548">
        <v>2020</v>
      </c>
      <c r="Q5" s="549">
        <v>2021</v>
      </c>
      <c r="R5" s="550">
        <v>2006</v>
      </c>
      <c r="S5" s="547">
        <v>2007</v>
      </c>
      <c r="T5" s="551">
        <v>2008</v>
      </c>
      <c r="U5" s="552">
        <v>2009</v>
      </c>
      <c r="V5" s="552">
        <v>2010</v>
      </c>
      <c r="W5" s="552">
        <v>2011</v>
      </c>
      <c r="X5" s="552">
        <v>2012</v>
      </c>
      <c r="Y5" s="553">
        <v>2013</v>
      </c>
      <c r="Z5" s="553">
        <v>2014</v>
      </c>
      <c r="AA5" s="553">
        <v>2015</v>
      </c>
      <c r="AB5" s="553">
        <v>2016</v>
      </c>
      <c r="AC5" s="553">
        <v>2017</v>
      </c>
      <c r="AD5" s="553">
        <v>2018</v>
      </c>
      <c r="AE5" s="548">
        <v>2019</v>
      </c>
      <c r="AF5" s="548">
        <v>2020</v>
      </c>
      <c r="AG5" s="549">
        <v>2021</v>
      </c>
      <c r="AH5" s="554">
        <v>2006</v>
      </c>
      <c r="AI5" s="547">
        <v>2007</v>
      </c>
      <c r="AJ5" s="551">
        <v>2008</v>
      </c>
      <c r="AK5" s="552">
        <v>2009</v>
      </c>
      <c r="AL5" s="553">
        <v>2010</v>
      </c>
      <c r="AM5" s="553">
        <v>2011</v>
      </c>
      <c r="AN5" s="553">
        <v>2012</v>
      </c>
      <c r="AO5" s="553">
        <v>2013</v>
      </c>
      <c r="AP5" s="553">
        <v>2014</v>
      </c>
      <c r="AQ5" s="551">
        <v>2015</v>
      </c>
      <c r="AR5" s="552">
        <v>2016</v>
      </c>
      <c r="AS5" s="553">
        <v>2017</v>
      </c>
      <c r="AT5" s="553">
        <v>2018</v>
      </c>
      <c r="AU5" s="548">
        <v>2019</v>
      </c>
      <c r="AV5" s="548">
        <v>2020</v>
      </c>
      <c r="AW5" s="549">
        <v>2021</v>
      </c>
    </row>
    <row r="6" spans="1:55" s="206" customFormat="1" ht="12" x14ac:dyDescent="0.2">
      <c r="A6" s="210" t="s">
        <v>99</v>
      </c>
      <c r="B6" s="555" t="s">
        <v>1217</v>
      </c>
      <c r="C6" s="556" t="s">
        <v>1203</v>
      </c>
      <c r="D6" s="556" t="s">
        <v>1202</v>
      </c>
      <c r="E6" s="556" t="s">
        <v>362</v>
      </c>
      <c r="F6" s="556" t="s">
        <v>431</v>
      </c>
      <c r="G6" s="557" t="s">
        <v>1013</v>
      </c>
      <c r="H6" s="557" t="s">
        <v>1016</v>
      </c>
      <c r="I6" s="557" t="s">
        <v>317</v>
      </c>
      <c r="J6" s="557" t="s">
        <v>357</v>
      </c>
      <c r="K6" s="557" t="s">
        <v>828</v>
      </c>
      <c r="L6" s="557" t="s">
        <v>1089</v>
      </c>
      <c r="M6" s="557" t="s">
        <v>674</v>
      </c>
      <c r="N6" s="557" t="s">
        <v>674</v>
      </c>
      <c r="O6" s="557" t="s">
        <v>434</v>
      </c>
      <c r="P6" s="557" t="s">
        <v>14</v>
      </c>
      <c r="Q6" s="558" t="s">
        <v>14</v>
      </c>
      <c r="R6" s="555" t="s">
        <v>1203</v>
      </c>
      <c r="S6" s="559" t="s">
        <v>1650</v>
      </c>
      <c r="T6" s="559" t="s">
        <v>471</v>
      </c>
      <c r="U6" s="556" t="s">
        <v>431</v>
      </c>
      <c r="V6" s="556" t="s">
        <v>852</v>
      </c>
      <c r="W6" s="557" t="s">
        <v>855</v>
      </c>
      <c r="X6" s="557" t="s">
        <v>357</v>
      </c>
      <c r="Y6" s="557" t="s">
        <v>318</v>
      </c>
      <c r="Z6" s="557" t="s">
        <v>1015</v>
      </c>
      <c r="AA6" s="557" t="s">
        <v>456</v>
      </c>
      <c r="AB6" s="557" t="s">
        <v>434</v>
      </c>
      <c r="AC6" s="557" t="s">
        <v>1018</v>
      </c>
      <c r="AD6" s="557" t="s">
        <v>1018</v>
      </c>
      <c r="AE6" s="557" t="s">
        <v>1233</v>
      </c>
      <c r="AF6" s="557" t="s">
        <v>14</v>
      </c>
      <c r="AG6" s="558" t="s">
        <v>14</v>
      </c>
      <c r="AH6" s="560" t="s">
        <v>483</v>
      </c>
      <c r="AI6" s="557" t="s">
        <v>531</v>
      </c>
      <c r="AJ6" s="560" t="s">
        <v>1651</v>
      </c>
      <c r="AK6" s="557" t="s">
        <v>427</v>
      </c>
      <c r="AL6" s="557" t="s">
        <v>311</v>
      </c>
      <c r="AM6" s="557" t="s">
        <v>1190</v>
      </c>
      <c r="AN6" s="557" t="s">
        <v>627</v>
      </c>
      <c r="AO6" s="557" t="s">
        <v>428</v>
      </c>
      <c r="AP6" s="557" t="s">
        <v>435</v>
      </c>
      <c r="AQ6" s="559" t="s">
        <v>857</v>
      </c>
      <c r="AR6" s="556" t="s">
        <v>628</v>
      </c>
      <c r="AS6" s="557" t="s">
        <v>430</v>
      </c>
      <c r="AT6" s="557" t="s">
        <v>325</v>
      </c>
      <c r="AU6" s="557" t="s">
        <v>629</v>
      </c>
      <c r="AV6" s="557" t="s">
        <v>14</v>
      </c>
      <c r="AW6" s="558" t="s">
        <v>14</v>
      </c>
    </row>
    <row r="7" spans="1:55" s="206" customFormat="1" ht="12" x14ac:dyDescent="0.2">
      <c r="A7" s="211" t="s">
        <v>286</v>
      </c>
      <c r="B7" s="16" t="s">
        <v>14</v>
      </c>
      <c r="C7" s="2" t="s">
        <v>14</v>
      </c>
      <c r="D7" s="2" t="s">
        <v>14</v>
      </c>
      <c r="E7" s="2" t="s">
        <v>14</v>
      </c>
      <c r="F7" s="2" t="s">
        <v>14</v>
      </c>
      <c r="G7" s="5" t="s">
        <v>14</v>
      </c>
      <c r="H7" s="5" t="s">
        <v>14</v>
      </c>
      <c r="I7" s="5" t="s">
        <v>14</v>
      </c>
      <c r="J7" s="5" t="s">
        <v>14</v>
      </c>
      <c r="K7" s="5" t="s">
        <v>14</v>
      </c>
      <c r="L7" s="5" t="s">
        <v>14</v>
      </c>
      <c r="M7" s="5" t="s">
        <v>14</v>
      </c>
      <c r="N7" s="5" t="s">
        <v>14</v>
      </c>
      <c r="O7" s="5" t="s">
        <v>433</v>
      </c>
      <c r="P7" s="5" t="s">
        <v>861</v>
      </c>
      <c r="Q7" s="13" t="s">
        <v>863</v>
      </c>
      <c r="R7" s="16" t="s">
        <v>14</v>
      </c>
      <c r="S7" s="10" t="s">
        <v>14</v>
      </c>
      <c r="T7" s="10" t="s">
        <v>14</v>
      </c>
      <c r="U7" s="2" t="s">
        <v>14</v>
      </c>
      <c r="V7" s="2" t="s">
        <v>14</v>
      </c>
      <c r="W7" s="5" t="s">
        <v>14</v>
      </c>
      <c r="X7" s="5" t="s">
        <v>14</v>
      </c>
      <c r="Y7" s="5" t="s">
        <v>14</v>
      </c>
      <c r="Z7" s="5" t="s">
        <v>14</v>
      </c>
      <c r="AA7" s="5" t="s">
        <v>14</v>
      </c>
      <c r="AB7" s="5" t="s">
        <v>14</v>
      </c>
      <c r="AC7" s="5" t="s">
        <v>14</v>
      </c>
      <c r="AD7" s="5" t="s">
        <v>14</v>
      </c>
      <c r="AE7" s="5" t="s">
        <v>862</v>
      </c>
      <c r="AF7" s="5" t="s">
        <v>1193</v>
      </c>
      <c r="AG7" s="13" t="s">
        <v>1192</v>
      </c>
      <c r="AH7" s="481" t="s">
        <v>14</v>
      </c>
      <c r="AI7" s="5" t="s">
        <v>14</v>
      </c>
      <c r="AJ7" s="481" t="s">
        <v>14</v>
      </c>
      <c r="AK7" s="5" t="s">
        <v>14</v>
      </c>
      <c r="AL7" s="5" t="s">
        <v>14</v>
      </c>
      <c r="AM7" s="5" t="s">
        <v>14</v>
      </c>
      <c r="AN7" s="5" t="s">
        <v>14</v>
      </c>
      <c r="AO7" s="5" t="s">
        <v>14</v>
      </c>
      <c r="AP7" s="5" t="s">
        <v>14</v>
      </c>
      <c r="AQ7" s="10" t="s">
        <v>14</v>
      </c>
      <c r="AR7" s="2" t="s">
        <v>14</v>
      </c>
      <c r="AS7" s="5" t="s">
        <v>14</v>
      </c>
      <c r="AT7" s="5" t="s">
        <v>14</v>
      </c>
      <c r="AU7" s="5" t="s">
        <v>1652</v>
      </c>
      <c r="AV7" s="5" t="s">
        <v>327</v>
      </c>
      <c r="AW7" s="13" t="s">
        <v>1475</v>
      </c>
    </row>
    <row r="8" spans="1:55" s="206" customFormat="1" ht="12" x14ac:dyDescent="0.2">
      <c r="A8" s="211" t="s">
        <v>22</v>
      </c>
      <c r="B8" s="17" t="s">
        <v>849</v>
      </c>
      <c r="C8" s="6" t="s">
        <v>796</v>
      </c>
      <c r="D8" s="6" t="s">
        <v>796</v>
      </c>
      <c r="E8" s="6" t="s">
        <v>795</v>
      </c>
      <c r="F8" s="6" t="s">
        <v>467</v>
      </c>
      <c r="G8" s="7" t="s">
        <v>467</v>
      </c>
      <c r="H8" s="7" t="s">
        <v>467</v>
      </c>
      <c r="I8" s="7" t="s">
        <v>534</v>
      </c>
      <c r="J8" s="7" t="s">
        <v>815</v>
      </c>
      <c r="K8" s="7" t="s">
        <v>1215</v>
      </c>
      <c r="L8" s="7" t="s">
        <v>373</v>
      </c>
      <c r="M8" s="7" t="s">
        <v>1474</v>
      </c>
      <c r="N8" s="7" t="s">
        <v>792</v>
      </c>
      <c r="O8" s="7" t="s">
        <v>877</v>
      </c>
      <c r="P8" s="7" t="s">
        <v>1212</v>
      </c>
      <c r="Q8" s="14" t="s">
        <v>1212</v>
      </c>
      <c r="R8" s="17" t="s">
        <v>375</v>
      </c>
      <c r="S8" s="11" t="s">
        <v>375</v>
      </c>
      <c r="T8" s="11" t="s">
        <v>849</v>
      </c>
      <c r="U8" s="6" t="s">
        <v>796</v>
      </c>
      <c r="V8" s="6" t="s">
        <v>1189</v>
      </c>
      <c r="W8" s="7" t="s">
        <v>1189</v>
      </c>
      <c r="X8" s="7" t="s">
        <v>1189</v>
      </c>
      <c r="Y8" s="7" t="s">
        <v>795</v>
      </c>
      <c r="Z8" s="7" t="s">
        <v>534</v>
      </c>
      <c r="AA8" s="7" t="s">
        <v>815</v>
      </c>
      <c r="AB8" s="7" t="s">
        <v>1215</v>
      </c>
      <c r="AC8" s="7" t="s">
        <v>793</v>
      </c>
      <c r="AD8" s="7" t="s">
        <v>1474</v>
      </c>
      <c r="AE8" s="7" t="s">
        <v>792</v>
      </c>
      <c r="AF8" s="7" t="s">
        <v>792</v>
      </c>
      <c r="AG8" s="14" t="s">
        <v>792</v>
      </c>
      <c r="AH8" s="482" t="s">
        <v>840</v>
      </c>
      <c r="AI8" s="7" t="s">
        <v>784</v>
      </c>
      <c r="AJ8" s="482" t="s">
        <v>1653</v>
      </c>
      <c r="AK8" s="7" t="s">
        <v>1187</v>
      </c>
      <c r="AL8" s="7" t="s">
        <v>1214</v>
      </c>
      <c r="AM8" s="7" t="s">
        <v>1214</v>
      </c>
      <c r="AN8" s="7" t="s">
        <v>1214</v>
      </c>
      <c r="AO8" s="7" t="s">
        <v>1654</v>
      </c>
      <c r="AP8" s="7" t="s">
        <v>886</v>
      </c>
      <c r="AQ8" s="11" t="s">
        <v>804</v>
      </c>
      <c r="AR8" s="6" t="s">
        <v>885</v>
      </c>
      <c r="AS8" s="7" t="s">
        <v>885</v>
      </c>
      <c r="AT8" s="7" t="s">
        <v>1655</v>
      </c>
      <c r="AU8" s="7" t="s">
        <v>885</v>
      </c>
      <c r="AV8" s="7" t="s">
        <v>804</v>
      </c>
      <c r="AW8" s="14" t="s">
        <v>805</v>
      </c>
    </row>
    <row r="9" spans="1:55" s="206" customFormat="1" ht="12" x14ac:dyDescent="0.2">
      <c r="A9" s="211" t="s">
        <v>155</v>
      </c>
      <c r="B9" s="16" t="s">
        <v>310</v>
      </c>
      <c r="C9" s="2" t="s">
        <v>1656</v>
      </c>
      <c r="D9" s="2" t="s">
        <v>306</v>
      </c>
      <c r="E9" s="2" t="s">
        <v>624</v>
      </c>
      <c r="F9" s="2" t="s">
        <v>427</v>
      </c>
      <c r="G9" s="5" t="s">
        <v>1080</v>
      </c>
      <c r="H9" s="5" t="s">
        <v>638</v>
      </c>
      <c r="I9" s="5" t="s">
        <v>1083</v>
      </c>
      <c r="J9" s="5" t="s">
        <v>308</v>
      </c>
      <c r="K9" s="5" t="s">
        <v>627</v>
      </c>
      <c r="L9" s="5" t="s">
        <v>371</v>
      </c>
      <c r="M9" s="5" t="s">
        <v>627</v>
      </c>
      <c r="N9" s="5" t="s">
        <v>365</v>
      </c>
      <c r="O9" s="5" t="s">
        <v>14</v>
      </c>
      <c r="P9" s="5" t="s">
        <v>14</v>
      </c>
      <c r="Q9" s="13" t="s">
        <v>14</v>
      </c>
      <c r="R9" s="16" t="s">
        <v>1657</v>
      </c>
      <c r="S9" s="10" t="s">
        <v>624</v>
      </c>
      <c r="T9" s="10" t="s">
        <v>320</v>
      </c>
      <c r="U9" s="2" t="s">
        <v>468</v>
      </c>
      <c r="V9" s="2" t="s">
        <v>1080</v>
      </c>
      <c r="W9" s="5" t="s">
        <v>307</v>
      </c>
      <c r="X9" s="5" t="s">
        <v>1083</v>
      </c>
      <c r="Y9" s="5" t="s">
        <v>476</v>
      </c>
      <c r="Z9" s="5" t="s">
        <v>475</v>
      </c>
      <c r="AA9" s="5" t="s">
        <v>435</v>
      </c>
      <c r="AB9" s="5" t="s">
        <v>637</v>
      </c>
      <c r="AC9" s="5" t="s">
        <v>435</v>
      </c>
      <c r="AD9" s="5" t="s">
        <v>857</v>
      </c>
      <c r="AE9" s="5" t="s">
        <v>14</v>
      </c>
      <c r="AF9" s="5" t="s">
        <v>14</v>
      </c>
      <c r="AG9" s="13" t="s">
        <v>14</v>
      </c>
      <c r="AH9" s="481" t="s">
        <v>1185</v>
      </c>
      <c r="AI9" s="5" t="s">
        <v>1212</v>
      </c>
      <c r="AJ9" s="481" t="s">
        <v>1658</v>
      </c>
      <c r="AK9" s="5" t="s">
        <v>373</v>
      </c>
      <c r="AL9" s="5" t="s">
        <v>1188</v>
      </c>
      <c r="AM9" s="5" t="s">
        <v>795</v>
      </c>
      <c r="AN9" s="5" t="s">
        <v>375</v>
      </c>
      <c r="AO9" s="5" t="s">
        <v>866</v>
      </c>
      <c r="AP9" s="5" t="s">
        <v>867</v>
      </c>
      <c r="AQ9" s="10" t="s">
        <v>569</v>
      </c>
      <c r="AR9" s="2" t="s">
        <v>800</v>
      </c>
      <c r="AS9" s="5" t="s">
        <v>878</v>
      </c>
      <c r="AT9" s="5" t="s">
        <v>879</v>
      </c>
      <c r="AU9" s="5" t="s">
        <v>14</v>
      </c>
      <c r="AV9" s="5" t="s">
        <v>14</v>
      </c>
      <c r="AW9" s="13" t="s">
        <v>14</v>
      </c>
    </row>
    <row r="10" spans="1:55" s="206" customFormat="1" ht="12" x14ac:dyDescent="0.2">
      <c r="A10" s="211" t="s">
        <v>156</v>
      </c>
      <c r="B10" s="16" t="s">
        <v>1659</v>
      </c>
      <c r="C10" s="2" t="s">
        <v>1659</v>
      </c>
      <c r="D10" s="2" t="s">
        <v>1660</v>
      </c>
      <c r="E10" s="2" t="s">
        <v>1661</v>
      </c>
      <c r="F10" s="2" t="s">
        <v>1662</v>
      </c>
      <c r="G10" s="2" t="s">
        <v>1663</v>
      </c>
      <c r="H10" s="2" t="s">
        <v>577</v>
      </c>
      <c r="I10" s="2" t="s">
        <v>599</v>
      </c>
      <c r="J10" s="2" t="s">
        <v>1664</v>
      </c>
      <c r="K10" s="2" t="s">
        <v>1665</v>
      </c>
      <c r="L10" s="2" t="s">
        <v>1666</v>
      </c>
      <c r="M10" s="2" t="s">
        <v>1039</v>
      </c>
      <c r="N10" s="2" t="s">
        <v>1667</v>
      </c>
      <c r="O10" s="5" t="s">
        <v>14</v>
      </c>
      <c r="P10" s="5" t="s">
        <v>14</v>
      </c>
      <c r="Q10" s="13" t="s">
        <v>14</v>
      </c>
      <c r="R10" s="16" t="s">
        <v>1660</v>
      </c>
      <c r="S10" s="2" t="s">
        <v>1038</v>
      </c>
      <c r="T10" s="2" t="s">
        <v>1662</v>
      </c>
      <c r="U10" s="2" t="s">
        <v>1668</v>
      </c>
      <c r="V10" s="2" t="s">
        <v>1666</v>
      </c>
      <c r="W10" s="2" t="s">
        <v>577</v>
      </c>
      <c r="X10" s="2" t="s">
        <v>1669</v>
      </c>
      <c r="Y10" s="2" t="s">
        <v>578</v>
      </c>
      <c r="Z10" s="2" t="s">
        <v>600</v>
      </c>
      <c r="AA10" s="2" t="s">
        <v>1670</v>
      </c>
      <c r="AB10" s="2" t="s">
        <v>1671</v>
      </c>
      <c r="AC10" s="2" t="s">
        <v>1664</v>
      </c>
      <c r="AD10" s="2" t="s">
        <v>1671</v>
      </c>
      <c r="AE10" s="5" t="s">
        <v>14</v>
      </c>
      <c r="AF10" s="5" t="s">
        <v>14</v>
      </c>
      <c r="AG10" s="13" t="s">
        <v>14</v>
      </c>
      <c r="AH10" s="481" t="s">
        <v>324</v>
      </c>
      <c r="AI10" s="481" t="s">
        <v>858</v>
      </c>
      <c r="AJ10" s="481" t="s">
        <v>325</v>
      </c>
      <c r="AK10" s="5" t="s">
        <v>858</v>
      </c>
      <c r="AL10" s="5" t="s">
        <v>1088</v>
      </c>
      <c r="AM10" s="5" t="s">
        <v>325</v>
      </c>
      <c r="AN10" s="5" t="s">
        <v>629</v>
      </c>
      <c r="AO10" s="5" t="s">
        <v>629</v>
      </c>
      <c r="AP10" s="5" t="s">
        <v>1390</v>
      </c>
      <c r="AQ10" s="10" t="s">
        <v>641</v>
      </c>
      <c r="AR10" s="2" t="s">
        <v>629</v>
      </c>
      <c r="AS10" s="5" t="s">
        <v>325</v>
      </c>
      <c r="AT10" s="5" t="s">
        <v>859</v>
      </c>
      <c r="AU10" s="5" t="s">
        <v>14</v>
      </c>
      <c r="AV10" s="5" t="s">
        <v>14</v>
      </c>
      <c r="AW10" s="13" t="s">
        <v>14</v>
      </c>
    </row>
    <row r="11" spans="1:55" s="212" customFormat="1" ht="12" x14ac:dyDescent="0.2">
      <c r="A11" s="211" t="s">
        <v>228</v>
      </c>
      <c r="B11" s="16" t="s">
        <v>14</v>
      </c>
      <c r="C11" s="2" t="s">
        <v>14</v>
      </c>
      <c r="D11" s="2" t="s">
        <v>14</v>
      </c>
      <c r="E11" s="2" t="s">
        <v>14</v>
      </c>
      <c r="F11" s="2" t="s">
        <v>14</v>
      </c>
      <c r="G11" s="5" t="s">
        <v>14</v>
      </c>
      <c r="H11" s="5" t="s">
        <v>14</v>
      </c>
      <c r="I11" s="5" t="s">
        <v>14</v>
      </c>
      <c r="J11" s="5" t="s">
        <v>14</v>
      </c>
      <c r="K11" s="5" t="s">
        <v>14</v>
      </c>
      <c r="L11" s="5" t="s">
        <v>14</v>
      </c>
      <c r="M11" s="5" t="s">
        <v>14</v>
      </c>
      <c r="N11" s="5" t="s">
        <v>328</v>
      </c>
      <c r="O11" s="5" t="s">
        <v>369</v>
      </c>
      <c r="P11" s="5" t="s">
        <v>1233</v>
      </c>
      <c r="Q11" s="13" t="s">
        <v>1019</v>
      </c>
      <c r="R11" s="16" t="s">
        <v>14</v>
      </c>
      <c r="S11" s="10" t="s">
        <v>14</v>
      </c>
      <c r="T11" s="10" t="s">
        <v>14</v>
      </c>
      <c r="U11" s="2" t="s">
        <v>14</v>
      </c>
      <c r="V11" s="2" t="s">
        <v>14</v>
      </c>
      <c r="W11" s="5" t="s">
        <v>14</v>
      </c>
      <c r="X11" s="5" t="s">
        <v>14</v>
      </c>
      <c r="Y11" s="5" t="s">
        <v>14</v>
      </c>
      <c r="Z11" s="5" t="s">
        <v>14</v>
      </c>
      <c r="AA11" s="5" t="s">
        <v>14</v>
      </c>
      <c r="AB11" s="5" t="s">
        <v>14</v>
      </c>
      <c r="AC11" s="5" t="s">
        <v>14</v>
      </c>
      <c r="AD11" s="5" t="s">
        <v>1092</v>
      </c>
      <c r="AE11" s="5" t="s">
        <v>330</v>
      </c>
      <c r="AF11" s="5" t="s">
        <v>1348</v>
      </c>
      <c r="AG11" s="13" t="s">
        <v>822</v>
      </c>
      <c r="AH11" s="481" t="s">
        <v>14</v>
      </c>
      <c r="AI11" s="5" t="s">
        <v>14</v>
      </c>
      <c r="AJ11" s="481" t="s">
        <v>14</v>
      </c>
      <c r="AK11" s="5" t="s">
        <v>14</v>
      </c>
      <c r="AL11" s="5" t="s">
        <v>14</v>
      </c>
      <c r="AM11" s="5" t="s">
        <v>14</v>
      </c>
      <c r="AN11" s="5" t="s">
        <v>14</v>
      </c>
      <c r="AO11" s="5" t="s">
        <v>14</v>
      </c>
      <c r="AP11" s="5" t="s">
        <v>14</v>
      </c>
      <c r="AQ11" s="10" t="s">
        <v>14</v>
      </c>
      <c r="AR11" s="2" t="s">
        <v>14</v>
      </c>
      <c r="AS11" s="5" t="s">
        <v>14</v>
      </c>
      <c r="AT11" s="5" t="s">
        <v>893</v>
      </c>
      <c r="AU11" s="5" t="s">
        <v>533</v>
      </c>
      <c r="AV11" s="5" t="s">
        <v>485</v>
      </c>
      <c r="AW11" s="13" t="s">
        <v>306</v>
      </c>
    </row>
    <row r="12" spans="1:55" s="212" customFormat="1" ht="12" x14ac:dyDescent="0.2">
      <c r="A12" s="211" t="s">
        <v>560</v>
      </c>
      <c r="B12" s="16" t="s">
        <v>14</v>
      </c>
      <c r="C12" s="2" t="s">
        <v>14</v>
      </c>
      <c r="D12" s="2" t="s">
        <v>14</v>
      </c>
      <c r="E12" s="2" t="s">
        <v>14</v>
      </c>
      <c r="F12" s="2" t="s">
        <v>356</v>
      </c>
      <c r="G12" s="5" t="s">
        <v>1370</v>
      </c>
      <c r="H12" s="5" t="s">
        <v>1564</v>
      </c>
      <c r="I12" s="5" t="s">
        <v>1672</v>
      </c>
      <c r="J12" s="5" t="s">
        <v>1043</v>
      </c>
      <c r="K12" s="5" t="s">
        <v>1673</v>
      </c>
      <c r="L12" s="5" t="s">
        <v>1674</v>
      </c>
      <c r="M12" s="5" t="s">
        <v>1675</v>
      </c>
      <c r="N12" s="5" t="s">
        <v>1565</v>
      </c>
      <c r="O12" s="5" t="s">
        <v>1676</v>
      </c>
      <c r="P12" s="5" t="s">
        <v>985</v>
      </c>
      <c r="Q12" s="13" t="s">
        <v>986</v>
      </c>
      <c r="R12" s="16" t="s">
        <v>14</v>
      </c>
      <c r="S12" s="10" t="s">
        <v>14</v>
      </c>
      <c r="T12" s="10" t="s">
        <v>14</v>
      </c>
      <c r="U12" s="2" t="s">
        <v>14</v>
      </c>
      <c r="V12" s="2" t="s">
        <v>1677</v>
      </c>
      <c r="W12" s="5" t="s">
        <v>1678</v>
      </c>
      <c r="X12" s="5" t="s">
        <v>1043</v>
      </c>
      <c r="Y12" s="5" t="s">
        <v>1344</v>
      </c>
      <c r="Z12" s="5" t="s">
        <v>1341</v>
      </c>
      <c r="AA12" s="5" t="s">
        <v>1679</v>
      </c>
      <c r="AB12" s="5" t="s">
        <v>1347</v>
      </c>
      <c r="AC12" s="5" t="s">
        <v>1680</v>
      </c>
      <c r="AD12" s="5" t="s">
        <v>1681</v>
      </c>
      <c r="AE12" s="5" t="s">
        <v>1682</v>
      </c>
      <c r="AF12" s="5" t="s">
        <v>992</v>
      </c>
      <c r="AG12" s="13" t="s">
        <v>1959</v>
      </c>
      <c r="AH12" s="481" t="s">
        <v>14</v>
      </c>
      <c r="AI12" s="5" t="s">
        <v>14</v>
      </c>
      <c r="AJ12" s="481" t="s">
        <v>14</v>
      </c>
      <c r="AK12" s="5" t="s">
        <v>14</v>
      </c>
      <c r="AL12" s="5" t="s">
        <v>1683</v>
      </c>
      <c r="AM12" s="5" t="s">
        <v>1684</v>
      </c>
      <c r="AN12" s="5" t="s">
        <v>1336</v>
      </c>
      <c r="AO12" s="5" t="s">
        <v>1685</v>
      </c>
      <c r="AP12" s="5" t="s">
        <v>1686</v>
      </c>
      <c r="AQ12" s="10" t="s">
        <v>1687</v>
      </c>
      <c r="AR12" s="2" t="s">
        <v>1688</v>
      </c>
      <c r="AS12" s="5" t="s">
        <v>1689</v>
      </c>
      <c r="AT12" s="5" t="s">
        <v>1690</v>
      </c>
      <c r="AU12" s="5" t="s">
        <v>1691</v>
      </c>
      <c r="AV12" s="5" t="s">
        <v>1692</v>
      </c>
      <c r="AW12" s="13" t="s">
        <v>1962</v>
      </c>
    </row>
    <row r="13" spans="1:55" s="206" customFormat="1" ht="12" x14ac:dyDescent="0.2">
      <c r="A13" s="211" t="s">
        <v>561</v>
      </c>
      <c r="B13" s="16" t="s">
        <v>14</v>
      </c>
      <c r="C13" s="2" t="s">
        <v>14</v>
      </c>
      <c r="D13" s="2" t="s">
        <v>14</v>
      </c>
      <c r="E13" s="2" t="s">
        <v>14</v>
      </c>
      <c r="F13" s="2" t="s">
        <v>1072</v>
      </c>
      <c r="G13" s="5" t="s">
        <v>1077</v>
      </c>
      <c r="H13" s="5" t="s">
        <v>338</v>
      </c>
      <c r="I13" s="5" t="s">
        <v>1693</v>
      </c>
      <c r="J13" s="5" t="s">
        <v>1694</v>
      </c>
      <c r="K13" s="5" t="s">
        <v>1382</v>
      </c>
      <c r="L13" s="5" t="s">
        <v>1326</v>
      </c>
      <c r="M13" s="5" t="s">
        <v>1695</v>
      </c>
      <c r="N13" s="5" t="s">
        <v>1696</v>
      </c>
      <c r="O13" s="5" t="s">
        <v>1695</v>
      </c>
      <c r="P13" s="5" t="s">
        <v>1697</v>
      </c>
      <c r="Q13" s="13" t="s">
        <v>1957</v>
      </c>
      <c r="R13" s="16" t="s">
        <v>14</v>
      </c>
      <c r="S13" s="10" t="s">
        <v>14</v>
      </c>
      <c r="T13" s="10" t="s">
        <v>14</v>
      </c>
      <c r="U13" s="2" t="s">
        <v>14</v>
      </c>
      <c r="V13" s="2" t="s">
        <v>1698</v>
      </c>
      <c r="W13" s="5" t="s">
        <v>1077</v>
      </c>
      <c r="X13" s="5" t="s">
        <v>1073</v>
      </c>
      <c r="Y13" s="5" t="s">
        <v>1693</v>
      </c>
      <c r="Z13" s="5" t="s">
        <v>1694</v>
      </c>
      <c r="AA13" s="5" t="s">
        <v>1326</v>
      </c>
      <c r="AB13" s="5" t="s">
        <v>1326</v>
      </c>
      <c r="AC13" s="5" t="s">
        <v>1695</v>
      </c>
      <c r="AD13" s="5" t="s">
        <v>1695</v>
      </c>
      <c r="AE13" s="5" t="s">
        <v>1384</v>
      </c>
      <c r="AF13" s="5" t="s">
        <v>1697</v>
      </c>
      <c r="AG13" s="13" t="s">
        <v>1960</v>
      </c>
      <c r="AH13" s="481" t="s">
        <v>14</v>
      </c>
      <c r="AI13" s="5" t="s">
        <v>14</v>
      </c>
      <c r="AJ13" s="481" t="s">
        <v>14</v>
      </c>
      <c r="AK13" s="5" t="s">
        <v>14</v>
      </c>
      <c r="AL13" s="5" t="s">
        <v>1367</v>
      </c>
      <c r="AM13" s="5" t="s">
        <v>588</v>
      </c>
      <c r="AN13" s="5" t="s">
        <v>1699</v>
      </c>
      <c r="AO13" s="5" t="s">
        <v>1079</v>
      </c>
      <c r="AP13" s="5" t="s">
        <v>1079</v>
      </c>
      <c r="AQ13" s="10" t="s">
        <v>1700</v>
      </c>
      <c r="AR13" s="2" t="s">
        <v>1057</v>
      </c>
      <c r="AS13" s="5" t="s">
        <v>676</v>
      </c>
      <c r="AT13" s="5" t="s">
        <v>618</v>
      </c>
      <c r="AU13" s="5" t="s">
        <v>618</v>
      </c>
      <c r="AV13" s="5" t="s">
        <v>1373</v>
      </c>
      <c r="AW13" s="13" t="s">
        <v>1963</v>
      </c>
    </row>
    <row r="14" spans="1:55" s="206" customFormat="1" ht="12" x14ac:dyDescent="0.2">
      <c r="A14" s="211" t="s">
        <v>562</v>
      </c>
      <c r="B14" s="16" t="s">
        <v>14</v>
      </c>
      <c r="C14" s="2" t="s">
        <v>14</v>
      </c>
      <c r="D14" s="2" t="s">
        <v>14</v>
      </c>
      <c r="E14" s="2" t="s">
        <v>14</v>
      </c>
      <c r="F14" s="2" t="s">
        <v>14</v>
      </c>
      <c r="G14" s="2" t="s">
        <v>14</v>
      </c>
      <c r="H14" s="2" t="s">
        <v>1701</v>
      </c>
      <c r="I14" s="2" t="s">
        <v>1702</v>
      </c>
      <c r="J14" s="2" t="s">
        <v>1702</v>
      </c>
      <c r="K14" s="2" t="s">
        <v>1380</v>
      </c>
      <c r="L14" s="2" t="s">
        <v>1380</v>
      </c>
      <c r="M14" s="2" t="s">
        <v>447</v>
      </c>
      <c r="N14" s="2" t="s">
        <v>447</v>
      </c>
      <c r="O14" s="5" t="s">
        <v>1703</v>
      </c>
      <c r="P14" s="5" t="s">
        <v>1055</v>
      </c>
      <c r="Q14" s="13" t="s">
        <v>606</v>
      </c>
      <c r="R14" s="16" t="s">
        <v>14</v>
      </c>
      <c r="S14" s="2" t="s">
        <v>14</v>
      </c>
      <c r="T14" s="2" t="s">
        <v>14</v>
      </c>
      <c r="U14" s="2" t="s">
        <v>14</v>
      </c>
      <c r="V14" s="2" t="s">
        <v>14</v>
      </c>
      <c r="W14" s="2" t="s">
        <v>14</v>
      </c>
      <c r="X14" s="2" t="s">
        <v>586</v>
      </c>
      <c r="Y14" s="2" t="s">
        <v>1704</v>
      </c>
      <c r="Z14" s="2" t="s">
        <v>1704</v>
      </c>
      <c r="AA14" s="2" t="s">
        <v>1704</v>
      </c>
      <c r="AB14" s="2" t="s">
        <v>1704</v>
      </c>
      <c r="AC14" s="2" t="s">
        <v>1367</v>
      </c>
      <c r="AD14" s="2" t="s">
        <v>1367</v>
      </c>
      <c r="AE14" s="5" t="s">
        <v>585</v>
      </c>
      <c r="AF14" s="5" t="s">
        <v>1053</v>
      </c>
      <c r="AG14" s="13" t="s">
        <v>454</v>
      </c>
      <c r="AH14" s="481" t="s">
        <v>14</v>
      </c>
      <c r="AI14" s="481" t="s">
        <v>14</v>
      </c>
      <c r="AJ14" s="481" t="s">
        <v>14</v>
      </c>
      <c r="AK14" s="5" t="s">
        <v>14</v>
      </c>
      <c r="AL14" s="5" t="s">
        <v>14</v>
      </c>
      <c r="AM14" s="5" t="s">
        <v>14</v>
      </c>
      <c r="AN14" s="5" t="s">
        <v>1705</v>
      </c>
      <c r="AO14" s="5" t="s">
        <v>1706</v>
      </c>
      <c r="AP14" s="5" t="s">
        <v>1707</v>
      </c>
      <c r="AQ14" s="10" t="s">
        <v>568</v>
      </c>
      <c r="AR14" s="2" t="s">
        <v>582</v>
      </c>
      <c r="AS14" s="5" t="s">
        <v>1708</v>
      </c>
      <c r="AT14" s="5" t="s">
        <v>1709</v>
      </c>
      <c r="AU14" s="5" t="s">
        <v>1098</v>
      </c>
      <c r="AV14" s="5" t="s">
        <v>1096</v>
      </c>
      <c r="AW14" s="13" t="s">
        <v>1108</v>
      </c>
    </row>
    <row r="15" spans="1:55" s="206" customFormat="1" ht="12" x14ac:dyDescent="0.2">
      <c r="A15" s="211" t="s">
        <v>167</v>
      </c>
      <c r="B15" s="16" t="s">
        <v>14</v>
      </c>
      <c r="C15" s="2" t="s">
        <v>14</v>
      </c>
      <c r="D15" s="2" t="s">
        <v>14</v>
      </c>
      <c r="E15" s="2" t="s">
        <v>14</v>
      </c>
      <c r="F15" s="2" t="s">
        <v>14</v>
      </c>
      <c r="G15" s="5" t="s">
        <v>762</v>
      </c>
      <c r="H15" s="5" t="s">
        <v>762</v>
      </c>
      <c r="I15" s="5" t="s">
        <v>763</v>
      </c>
      <c r="J15" s="5" t="s">
        <v>762</v>
      </c>
      <c r="K15" s="5" t="s">
        <v>767</v>
      </c>
      <c r="L15" s="5" t="s">
        <v>767</v>
      </c>
      <c r="M15" s="5" t="s">
        <v>767</v>
      </c>
      <c r="N15" s="5" t="s">
        <v>767</v>
      </c>
      <c r="O15" s="5" t="s">
        <v>762</v>
      </c>
      <c r="P15" s="5" t="s">
        <v>762</v>
      </c>
      <c r="Q15" s="13" t="s">
        <v>762</v>
      </c>
      <c r="R15" s="16" t="s">
        <v>14</v>
      </c>
      <c r="S15" s="10" t="s">
        <v>14</v>
      </c>
      <c r="T15" s="10" t="s">
        <v>14</v>
      </c>
      <c r="U15" s="2" t="s">
        <v>14</v>
      </c>
      <c r="V15" s="2" t="s">
        <v>14</v>
      </c>
      <c r="W15" s="5" t="s">
        <v>762</v>
      </c>
      <c r="X15" s="5" t="s">
        <v>762</v>
      </c>
      <c r="Y15" s="5" t="s">
        <v>763</v>
      </c>
      <c r="Z15" s="5" t="s">
        <v>762</v>
      </c>
      <c r="AA15" s="5" t="s">
        <v>767</v>
      </c>
      <c r="AB15" s="5" t="s">
        <v>767</v>
      </c>
      <c r="AC15" s="5" t="s">
        <v>767</v>
      </c>
      <c r="AD15" s="5" t="s">
        <v>762</v>
      </c>
      <c r="AE15" s="5" t="s">
        <v>762</v>
      </c>
      <c r="AF15" s="5" t="s">
        <v>763</v>
      </c>
      <c r="AG15" s="13" t="s">
        <v>763</v>
      </c>
      <c r="AH15" s="481" t="s">
        <v>14</v>
      </c>
      <c r="AI15" s="481" t="s">
        <v>14</v>
      </c>
      <c r="AJ15" s="481" t="s">
        <v>14</v>
      </c>
      <c r="AK15" s="5" t="s">
        <v>14</v>
      </c>
      <c r="AL15" s="5" t="s">
        <v>14</v>
      </c>
      <c r="AM15" s="5" t="s">
        <v>14</v>
      </c>
      <c r="AN15" s="5" t="s">
        <v>14</v>
      </c>
      <c r="AO15" s="5" t="s">
        <v>14</v>
      </c>
      <c r="AP15" s="5" t="s">
        <v>769</v>
      </c>
      <c r="AQ15" s="10" t="s">
        <v>767</v>
      </c>
      <c r="AR15" s="2" t="s">
        <v>1710</v>
      </c>
      <c r="AS15" s="5" t="s">
        <v>1711</v>
      </c>
      <c r="AT15" s="5" t="s">
        <v>1710</v>
      </c>
      <c r="AU15" s="5" t="s">
        <v>1710</v>
      </c>
      <c r="AV15" s="5" t="s">
        <v>767</v>
      </c>
      <c r="AW15" s="13" t="s">
        <v>767</v>
      </c>
    </row>
    <row r="16" spans="1:55" s="206" customFormat="1" ht="12" x14ac:dyDescent="0.2">
      <c r="A16" s="211" t="s">
        <v>142</v>
      </c>
      <c r="B16" s="17" t="s">
        <v>14</v>
      </c>
      <c r="C16" s="6" t="s">
        <v>14</v>
      </c>
      <c r="D16" s="6" t="s">
        <v>14</v>
      </c>
      <c r="E16" s="6" t="s">
        <v>14</v>
      </c>
      <c r="F16" s="6" t="s">
        <v>14</v>
      </c>
      <c r="G16" s="2" t="s">
        <v>14</v>
      </c>
      <c r="H16" s="2" t="s">
        <v>14</v>
      </c>
      <c r="I16" s="2" t="s">
        <v>14</v>
      </c>
      <c r="J16" s="2" t="s">
        <v>14</v>
      </c>
      <c r="K16" s="2" t="s">
        <v>1712</v>
      </c>
      <c r="L16" s="2" t="s">
        <v>1713</v>
      </c>
      <c r="M16" s="5" t="s">
        <v>1329</v>
      </c>
      <c r="N16" s="5" t="s">
        <v>623</v>
      </c>
      <c r="O16" s="5" t="s">
        <v>1685</v>
      </c>
      <c r="P16" s="5" t="s">
        <v>1714</v>
      </c>
      <c r="Q16" s="13" t="s">
        <v>670</v>
      </c>
      <c r="R16" s="17" t="s">
        <v>14</v>
      </c>
      <c r="S16" s="11" t="s">
        <v>14</v>
      </c>
      <c r="T16" s="11" t="s">
        <v>14</v>
      </c>
      <c r="U16" s="6" t="s">
        <v>14</v>
      </c>
      <c r="V16" s="6" t="s">
        <v>14</v>
      </c>
      <c r="W16" s="2" t="s">
        <v>14</v>
      </c>
      <c r="X16" s="2" t="s">
        <v>14</v>
      </c>
      <c r="Y16" s="2" t="s">
        <v>14</v>
      </c>
      <c r="Z16" s="2" t="s">
        <v>14</v>
      </c>
      <c r="AA16" s="2" t="s">
        <v>1715</v>
      </c>
      <c r="AB16" s="2" t="s">
        <v>1346</v>
      </c>
      <c r="AC16" s="5" t="s">
        <v>623</v>
      </c>
      <c r="AD16" s="5" t="s">
        <v>1716</v>
      </c>
      <c r="AE16" s="5" t="s">
        <v>1717</v>
      </c>
      <c r="AF16" s="5" t="s">
        <v>1325</v>
      </c>
      <c r="AG16" s="13" t="s">
        <v>1766</v>
      </c>
      <c r="AH16" s="10" t="s">
        <v>14</v>
      </c>
      <c r="AI16" s="2" t="s">
        <v>14</v>
      </c>
      <c r="AJ16" s="10" t="s">
        <v>14</v>
      </c>
      <c r="AK16" s="2" t="s">
        <v>14</v>
      </c>
      <c r="AL16" s="2" t="s">
        <v>14</v>
      </c>
      <c r="AM16" s="2" t="s">
        <v>14</v>
      </c>
      <c r="AN16" s="2" t="s">
        <v>14</v>
      </c>
      <c r="AO16" s="2" t="s">
        <v>14</v>
      </c>
      <c r="AP16" s="2" t="s">
        <v>14</v>
      </c>
      <c r="AQ16" s="11" t="s">
        <v>1098</v>
      </c>
      <c r="AR16" s="6" t="s">
        <v>454</v>
      </c>
      <c r="AS16" s="7" t="s">
        <v>1699</v>
      </c>
      <c r="AT16" s="7" t="s">
        <v>1718</v>
      </c>
      <c r="AU16" s="7" t="s">
        <v>608</v>
      </c>
      <c r="AV16" s="7" t="s">
        <v>675</v>
      </c>
      <c r="AW16" s="14" t="s">
        <v>1069</v>
      </c>
    </row>
    <row r="17" spans="1:49" s="206" customFormat="1" ht="12" x14ac:dyDescent="0.2">
      <c r="A17" s="211" t="s">
        <v>207</v>
      </c>
      <c r="B17" s="16" t="s">
        <v>1719</v>
      </c>
      <c r="C17" s="2" t="s">
        <v>843</v>
      </c>
      <c r="D17" s="2" t="s">
        <v>1720</v>
      </c>
      <c r="E17" s="2" t="s">
        <v>1721</v>
      </c>
      <c r="F17" s="2" t="s">
        <v>844</v>
      </c>
      <c r="G17" s="6" t="s">
        <v>846</v>
      </c>
      <c r="H17" s="6" t="s">
        <v>848</v>
      </c>
      <c r="I17" s="6" t="s">
        <v>1473</v>
      </c>
      <c r="J17" s="6" t="s">
        <v>1722</v>
      </c>
      <c r="K17" s="6" t="s">
        <v>801</v>
      </c>
      <c r="L17" s="6" t="s">
        <v>802</v>
      </c>
      <c r="M17" s="7" t="s">
        <v>803</v>
      </c>
      <c r="N17" s="7" t="s">
        <v>804</v>
      </c>
      <c r="O17" s="7" t="s">
        <v>1654</v>
      </c>
      <c r="P17" s="7" t="s">
        <v>1187</v>
      </c>
      <c r="Q17" s="14" t="s">
        <v>840</v>
      </c>
      <c r="R17" s="16" t="s">
        <v>843</v>
      </c>
      <c r="S17" s="10" t="s">
        <v>1720</v>
      </c>
      <c r="T17" s="10" t="s">
        <v>1723</v>
      </c>
      <c r="U17" s="2" t="s">
        <v>844</v>
      </c>
      <c r="V17" s="2" t="s">
        <v>845</v>
      </c>
      <c r="W17" s="6" t="s">
        <v>847</v>
      </c>
      <c r="X17" s="6" t="s">
        <v>881</v>
      </c>
      <c r="Y17" s="6" t="s">
        <v>882</v>
      </c>
      <c r="Z17" s="6" t="s">
        <v>1213</v>
      </c>
      <c r="AA17" s="6" t="s">
        <v>883</v>
      </c>
      <c r="AB17" s="6" t="s">
        <v>884</v>
      </c>
      <c r="AC17" s="7" t="s">
        <v>885</v>
      </c>
      <c r="AD17" s="7" t="s">
        <v>886</v>
      </c>
      <c r="AE17" s="7" t="s">
        <v>806</v>
      </c>
      <c r="AF17" s="7" t="s">
        <v>840</v>
      </c>
      <c r="AG17" s="14" t="s">
        <v>786</v>
      </c>
      <c r="AH17" s="11" t="s">
        <v>1451</v>
      </c>
      <c r="AI17" s="6" t="s">
        <v>1452</v>
      </c>
      <c r="AJ17" s="11" t="s">
        <v>1724</v>
      </c>
      <c r="AK17" s="6" t="s">
        <v>1725</v>
      </c>
      <c r="AL17" s="6" t="s">
        <v>1726</v>
      </c>
      <c r="AM17" s="6" t="s">
        <v>1719</v>
      </c>
      <c r="AN17" s="6" t="s">
        <v>1720</v>
      </c>
      <c r="AO17" s="6" t="s">
        <v>844</v>
      </c>
      <c r="AP17" s="6" t="s">
        <v>845</v>
      </c>
      <c r="AQ17" s="10" t="s">
        <v>846</v>
      </c>
      <c r="AR17" s="2" t="s">
        <v>848</v>
      </c>
      <c r="AS17" s="5" t="s">
        <v>881</v>
      </c>
      <c r="AT17" s="5" t="s">
        <v>1473</v>
      </c>
      <c r="AU17" s="5" t="s">
        <v>1722</v>
      </c>
      <c r="AV17" s="5" t="s">
        <v>883</v>
      </c>
      <c r="AW17" s="13" t="s">
        <v>884</v>
      </c>
    </row>
    <row r="18" spans="1:49" s="206" customFormat="1" ht="12" x14ac:dyDescent="0.2">
      <c r="A18" s="211" t="s">
        <v>24</v>
      </c>
      <c r="B18" s="16" t="s">
        <v>1088</v>
      </c>
      <c r="C18" s="2" t="s">
        <v>641</v>
      </c>
      <c r="D18" s="2" t="s">
        <v>859</v>
      </c>
      <c r="E18" s="2" t="s">
        <v>859</v>
      </c>
      <c r="F18" s="2" t="s">
        <v>859</v>
      </c>
      <c r="G18" s="2" t="s">
        <v>869</v>
      </c>
      <c r="H18" s="2" t="s">
        <v>1389</v>
      </c>
      <c r="I18" s="2" t="s">
        <v>642</v>
      </c>
      <c r="J18" s="2" t="s">
        <v>1652</v>
      </c>
      <c r="K18" s="5" t="s">
        <v>326</v>
      </c>
      <c r="L18" s="5" t="s">
        <v>1390</v>
      </c>
      <c r="M18" s="5" t="s">
        <v>326</v>
      </c>
      <c r="N18" s="5" t="s">
        <v>859</v>
      </c>
      <c r="O18" s="5" t="s">
        <v>629</v>
      </c>
      <c r="P18" s="5" t="s">
        <v>859</v>
      </c>
      <c r="Q18" s="13" t="s">
        <v>859</v>
      </c>
      <c r="R18" s="16" t="s">
        <v>642</v>
      </c>
      <c r="S18" s="10" t="s">
        <v>642</v>
      </c>
      <c r="T18" s="10" t="s">
        <v>1198</v>
      </c>
      <c r="U18" s="2" t="s">
        <v>1198</v>
      </c>
      <c r="V18" s="2" t="s">
        <v>1198</v>
      </c>
      <c r="W18" s="2" t="s">
        <v>1391</v>
      </c>
      <c r="X18" s="2" t="s">
        <v>870</v>
      </c>
      <c r="Y18" s="5" t="s">
        <v>1475</v>
      </c>
      <c r="Z18" s="5" t="s">
        <v>630</v>
      </c>
      <c r="AA18" s="6" t="s">
        <v>1198</v>
      </c>
      <c r="AB18" s="5" t="s">
        <v>871</v>
      </c>
      <c r="AC18" s="5" t="s">
        <v>871</v>
      </c>
      <c r="AD18" s="5" t="s">
        <v>1389</v>
      </c>
      <c r="AE18" s="5" t="s">
        <v>1652</v>
      </c>
      <c r="AF18" s="5" t="s">
        <v>1389</v>
      </c>
      <c r="AG18" s="13" t="s">
        <v>1652</v>
      </c>
      <c r="AH18" s="10" t="s">
        <v>880</v>
      </c>
      <c r="AI18" s="10" t="s">
        <v>1657</v>
      </c>
      <c r="AJ18" s="10" t="s">
        <v>888</v>
      </c>
      <c r="AK18" s="2" t="s">
        <v>633</v>
      </c>
      <c r="AL18" s="5" t="s">
        <v>889</v>
      </c>
      <c r="AM18" s="5" t="s">
        <v>531</v>
      </c>
      <c r="AN18" s="5" t="s">
        <v>305</v>
      </c>
      <c r="AO18" s="5" t="s">
        <v>1651</v>
      </c>
      <c r="AP18" s="5" t="s">
        <v>425</v>
      </c>
      <c r="AQ18" s="10" t="s">
        <v>1191</v>
      </c>
      <c r="AR18" s="2" t="s">
        <v>1482</v>
      </c>
      <c r="AS18" s="5" t="s">
        <v>427</v>
      </c>
      <c r="AT18" s="5" t="s">
        <v>427</v>
      </c>
      <c r="AU18" s="5" t="s">
        <v>468</v>
      </c>
      <c r="AV18" s="5" t="s">
        <v>423</v>
      </c>
      <c r="AW18" s="13" t="s">
        <v>1461</v>
      </c>
    </row>
    <row r="19" spans="1:49" s="212" customFormat="1" ht="12" x14ac:dyDescent="0.2">
      <c r="A19" s="211" t="s">
        <v>141</v>
      </c>
      <c r="B19" s="16" t="s">
        <v>14</v>
      </c>
      <c r="C19" s="2" t="s">
        <v>14</v>
      </c>
      <c r="D19" s="2" t="s">
        <v>14</v>
      </c>
      <c r="E19" s="2" t="s">
        <v>14</v>
      </c>
      <c r="F19" s="2" t="s">
        <v>14</v>
      </c>
      <c r="G19" s="2" t="s">
        <v>14</v>
      </c>
      <c r="H19" s="2" t="s">
        <v>14</v>
      </c>
      <c r="I19" s="2" t="s">
        <v>14</v>
      </c>
      <c r="J19" s="2" t="s">
        <v>1721</v>
      </c>
      <c r="K19" s="2" t="s">
        <v>1721</v>
      </c>
      <c r="L19" s="2" t="s">
        <v>1721</v>
      </c>
      <c r="M19" s="5" t="s">
        <v>1721</v>
      </c>
      <c r="N19" s="5" t="s">
        <v>1721</v>
      </c>
      <c r="O19" s="5" t="s">
        <v>846</v>
      </c>
      <c r="P19" s="5" t="s">
        <v>847</v>
      </c>
      <c r="Q19" s="13" t="s">
        <v>881</v>
      </c>
      <c r="R19" s="16" t="s">
        <v>14</v>
      </c>
      <c r="S19" s="10" t="s">
        <v>14</v>
      </c>
      <c r="T19" s="10" t="s">
        <v>14</v>
      </c>
      <c r="U19" s="2" t="s">
        <v>14</v>
      </c>
      <c r="V19" s="2" t="s">
        <v>14</v>
      </c>
      <c r="W19" s="2" t="s">
        <v>14</v>
      </c>
      <c r="X19" s="2" t="s">
        <v>14</v>
      </c>
      <c r="Y19" s="2" t="s">
        <v>14</v>
      </c>
      <c r="Z19" s="2" t="s">
        <v>848</v>
      </c>
      <c r="AA19" s="6" t="s">
        <v>848</v>
      </c>
      <c r="AB19" s="2" t="s">
        <v>848</v>
      </c>
      <c r="AC19" s="5" t="s">
        <v>848</v>
      </c>
      <c r="AD19" s="5" t="s">
        <v>847</v>
      </c>
      <c r="AE19" s="5" t="s">
        <v>882</v>
      </c>
      <c r="AF19" s="5" t="s">
        <v>1722</v>
      </c>
      <c r="AG19" s="13" t="s">
        <v>801</v>
      </c>
      <c r="AH19" s="10" t="s">
        <v>14</v>
      </c>
      <c r="AI19" s="2" t="s">
        <v>14</v>
      </c>
      <c r="AJ19" s="10" t="s">
        <v>14</v>
      </c>
      <c r="AK19" s="2" t="s">
        <v>14</v>
      </c>
      <c r="AL19" s="2" t="s">
        <v>14</v>
      </c>
      <c r="AM19" s="2" t="s">
        <v>14</v>
      </c>
      <c r="AN19" s="2" t="s">
        <v>14</v>
      </c>
      <c r="AO19" s="2" t="s">
        <v>14</v>
      </c>
      <c r="AP19" s="2" t="s">
        <v>1727</v>
      </c>
      <c r="AQ19" s="10" t="s">
        <v>1727</v>
      </c>
      <c r="AR19" s="2" t="s">
        <v>1727</v>
      </c>
      <c r="AS19" s="5" t="s">
        <v>1727</v>
      </c>
      <c r="AT19" s="5" t="s">
        <v>1727</v>
      </c>
      <c r="AU19" s="5" t="s">
        <v>1728</v>
      </c>
      <c r="AV19" s="5" t="s">
        <v>1728</v>
      </c>
      <c r="AW19" s="13" t="s">
        <v>1964</v>
      </c>
    </row>
    <row r="20" spans="1:49" s="212" customFormat="1" ht="12" x14ac:dyDescent="0.2">
      <c r="A20" s="211" t="s">
        <v>25</v>
      </c>
      <c r="B20" s="17" t="s">
        <v>321</v>
      </c>
      <c r="C20" s="6" t="s">
        <v>423</v>
      </c>
      <c r="D20" s="6" t="s">
        <v>311</v>
      </c>
      <c r="E20" s="6" t="s">
        <v>321</v>
      </c>
      <c r="F20" s="6" t="s">
        <v>321</v>
      </c>
      <c r="G20" s="2" t="s">
        <v>423</v>
      </c>
      <c r="H20" s="2" t="s">
        <v>311</v>
      </c>
      <c r="I20" s="2" t="s">
        <v>1190</v>
      </c>
      <c r="J20" s="2" t="s">
        <v>1461</v>
      </c>
      <c r="K20" s="2" t="s">
        <v>468</v>
      </c>
      <c r="L20" s="2" t="s">
        <v>1482</v>
      </c>
      <c r="M20" s="5" t="s">
        <v>14</v>
      </c>
      <c r="N20" s="5" t="s">
        <v>14</v>
      </c>
      <c r="O20" s="5" t="s">
        <v>14</v>
      </c>
      <c r="P20" s="5" t="s">
        <v>14</v>
      </c>
      <c r="Q20" s="13" t="s">
        <v>14</v>
      </c>
      <c r="R20" s="17" t="s">
        <v>311</v>
      </c>
      <c r="S20" s="11" t="s">
        <v>1080</v>
      </c>
      <c r="T20" s="11" t="s">
        <v>312</v>
      </c>
      <c r="U20" s="6" t="s">
        <v>1080</v>
      </c>
      <c r="V20" s="6" t="s">
        <v>311</v>
      </c>
      <c r="W20" s="2" t="s">
        <v>625</v>
      </c>
      <c r="X20" s="2" t="s">
        <v>626</v>
      </c>
      <c r="Y20" s="2" t="s">
        <v>627</v>
      </c>
      <c r="Z20" s="2" t="s">
        <v>312</v>
      </c>
      <c r="AA20" s="6" t="s">
        <v>311</v>
      </c>
      <c r="AB20" s="2" t="s">
        <v>321</v>
      </c>
      <c r="AC20" s="5" t="s">
        <v>14</v>
      </c>
      <c r="AD20" s="5" t="s">
        <v>14</v>
      </c>
      <c r="AE20" s="5" t="s">
        <v>14</v>
      </c>
      <c r="AF20" s="5" t="s">
        <v>14</v>
      </c>
      <c r="AG20" s="13" t="s">
        <v>14</v>
      </c>
      <c r="AH20" s="10" t="s">
        <v>797</v>
      </c>
      <c r="AI20" s="2" t="s">
        <v>375</v>
      </c>
      <c r="AJ20" s="10" t="s">
        <v>849</v>
      </c>
      <c r="AK20" s="2" t="s">
        <v>795</v>
      </c>
      <c r="AL20" s="2" t="s">
        <v>534</v>
      </c>
      <c r="AM20" s="2" t="s">
        <v>534</v>
      </c>
      <c r="AN20" s="2" t="s">
        <v>534</v>
      </c>
      <c r="AO20" s="2" t="s">
        <v>794</v>
      </c>
      <c r="AP20" s="2" t="s">
        <v>793</v>
      </c>
      <c r="AQ20" s="11" t="s">
        <v>1474</v>
      </c>
      <c r="AR20" s="6" t="s">
        <v>792</v>
      </c>
      <c r="AS20" s="7" t="s">
        <v>14</v>
      </c>
      <c r="AT20" s="7" t="s">
        <v>14</v>
      </c>
      <c r="AU20" s="7" t="s">
        <v>14</v>
      </c>
      <c r="AV20" s="7" t="s">
        <v>14</v>
      </c>
      <c r="AW20" s="14" t="s">
        <v>14</v>
      </c>
    </row>
    <row r="21" spans="1:49" s="212" customFormat="1" ht="12" x14ac:dyDescent="0.2">
      <c r="A21" s="211" t="s">
        <v>563</v>
      </c>
      <c r="B21" s="16" t="s">
        <v>1213</v>
      </c>
      <c r="C21" s="2" t="s">
        <v>802</v>
      </c>
      <c r="D21" s="2" t="s">
        <v>803</v>
      </c>
      <c r="E21" s="2" t="s">
        <v>886</v>
      </c>
      <c r="F21" s="2" t="s">
        <v>1654</v>
      </c>
      <c r="G21" s="6" t="s">
        <v>1653</v>
      </c>
      <c r="H21" s="6" t="s">
        <v>484</v>
      </c>
      <c r="I21" s="6" t="s">
        <v>14</v>
      </c>
      <c r="J21" s="6" t="s">
        <v>14</v>
      </c>
      <c r="K21" s="6" t="s">
        <v>14</v>
      </c>
      <c r="L21" s="6" t="s">
        <v>14</v>
      </c>
      <c r="M21" s="7" t="s">
        <v>14</v>
      </c>
      <c r="N21" s="7" t="s">
        <v>14</v>
      </c>
      <c r="O21" s="7" t="s">
        <v>14</v>
      </c>
      <c r="P21" s="7" t="s">
        <v>14</v>
      </c>
      <c r="Q21" s="14" t="s">
        <v>14</v>
      </c>
      <c r="R21" s="16" t="s">
        <v>1472</v>
      </c>
      <c r="S21" s="10" t="s">
        <v>1722</v>
      </c>
      <c r="T21" s="10" t="s">
        <v>801</v>
      </c>
      <c r="U21" s="2" t="s">
        <v>1655</v>
      </c>
      <c r="V21" s="2" t="s">
        <v>804</v>
      </c>
      <c r="W21" s="6" t="s">
        <v>1214</v>
      </c>
      <c r="X21" s="6" t="s">
        <v>1653</v>
      </c>
      <c r="Y21" s="6" t="s">
        <v>14</v>
      </c>
      <c r="Z21" s="6" t="s">
        <v>14</v>
      </c>
      <c r="AA21" s="6" t="s">
        <v>14</v>
      </c>
      <c r="AB21" s="6" t="s">
        <v>14</v>
      </c>
      <c r="AC21" s="7" t="s">
        <v>14</v>
      </c>
      <c r="AD21" s="7" t="s">
        <v>14</v>
      </c>
      <c r="AE21" s="7" t="s">
        <v>14</v>
      </c>
      <c r="AF21" s="7" t="s">
        <v>14</v>
      </c>
      <c r="AG21" s="14" t="s">
        <v>14</v>
      </c>
      <c r="AH21" s="11" t="s">
        <v>1215</v>
      </c>
      <c r="AI21" s="6" t="s">
        <v>794</v>
      </c>
      <c r="AJ21" s="11" t="s">
        <v>467</v>
      </c>
      <c r="AK21" s="6" t="s">
        <v>849</v>
      </c>
      <c r="AL21" s="6" t="s">
        <v>375</v>
      </c>
      <c r="AM21" s="6" t="s">
        <v>797</v>
      </c>
      <c r="AN21" s="6" t="s">
        <v>798</v>
      </c>
      <c r="AO21" s="6" t="s">
        <v>14</v>
      </c>
      <c r="AP21" s="6" t="s">
        <v>14</v>
      </c>
      <c r="AQ21" s="10" t="s">
        <v>14</v>
      </c>
      <c r="AR21" s="2" t="s">
        <v>14</v>
      </c>
      <c r="AS21" s="5" t="s">
        <v>14</v>
      </c>
      <c r="AT21" s="5" t="s">
        <v>14</v>
      </c>
      <c r="AU21" s="5" t="s">
        <v>14</v>
      </c>
      <c r="AV21" s="5" t="s">
        <v>14</v>
      </c>
      <c r="AW21" s="13" t="s">
        <v>14</v>
      </c>
    </row>
    <row r="22" spans="1:49" s="206" customFormat="1" ht="12" x14ac:dyDescent="0.2">
      <c r="A22" s="211" t="s">
        <v>26</v>
      </c>
      <c r="B22" s="16" t="s">
        <v>531</v>
      </c>
      <c r="C22" s="6" t="s">
        <v>533</v>
      </c>
      <c r="D22" s="6" t="s">
        <v>1230</v>
      </c>
      <c r="E22" s="6" t="s">
        <v>1230</v>
      </c>
      <c r="F22" s="6" t="s">
        <v>533</v>
      </c>
      <c r="G22" s="2" t="s">
        <v>426</v>
      </c>
      <c r="H22" s="2" t="s">
        <v>305</v>
      </c>
      <c r="I22" s="2" t="s">
        <v>532</v>
      </c>
      <c r="J22" s="2" t="s">
        <v>485</v>
      </c>
      <c r="K22" s="2" t="s">
        <v>426</v>
      </c>
      <c r="L22" s="2" t="s">
        <v>533</v>
      </c>
      <c r="M22" s="5" t="s">
        <v>14</v>
      </c>
      <c r="N22" s="5" t="s">
        <v>14</v>
      </c>
      <c r="O22" s="5" t="s">
        <v>14</v>
      </c>
      <c r="P22" s="5" t="s">
        <v>14</v>
      </c>
      <c r="Q22" s="13" t="s">
        <v>14</v>
      </c>
      <c r="R22" s="17" t="s">
        <v>533</v>
      </c>
      <c r="S22" s="11" t="s">
        <v>1230</v>
      </c>
      <c r="T22" s="11" t="s">
        <v>1230</v>
      </c>
      <c r="U22" s="6" t="s">
        <v>1230</v>
      </c>
      <c r="V22" s="6" t="s">
        <v>1230</v>
      </c>
      <c r="W22" s="2" t="s">
        <v>485</v>
      </c>
      <c r="X22" s="2" t="s">
        <v>1656</v>
      </c>
      <c r="Y22" s="2" t="s">
        <v>1390</v>
      </c>
      <c r="Z22" s="2" t="s">
        <v>305</v>
      </c>
      <c r="AA22" s="6" t="s">
        <v>485</v>
      </c>
      <c r="AB22" s="2" t="s">
        <v>1230</v>
      </c>
      <c r="AC22" s="5" t="s">
        <v>14</v>
      </c>
      <c r="AD22" s="5" t="s">
        <v>14</v>
      </c>
      <c r="AE22" s="5" t="s">
        <v>14</v>
      </c>
      <c r="AF22" s="5" t="s">
        <v>14</v>
      </c>
      <c r="AG22" s="13" t="s">
        <v>14</v>
      </c>
      <c r="AH22" s="10" t="s">
        <v>534</v>
      </c>
      <c r="AI22" s="2" t="s">
        <v>534</v>
      </c>
      <c r="AJ22" s="10" t="s">
        <v>815</v>
      </c>
      <c r="AK22" s="2" t="s">
        <v>793</v>
      </c>
      <c r="AL22" s="2" t="s">
        <v>373</v>
      </c>
      <c r="AM22" s="2" t="s">
        <v>1658</v>
      </c>
      <c r="AN22" s="2" t="s">
        <v>792</v>
      </c>
      <c r="AO22" s="2" t="s">
        <v>814</v>
      </c>
      <c r="AP22" s="2" t="s">
        <v>78</v>
      </c>
      <c r="AQ22" s="11" t="s">
        <v>791</v>
      </c>
      <c r="AR22" s="6" t="s">
        <v>1185</v>
      </c>
      <c r="AS22" s="7" t="s">
        <v>14</v>
      </c>
      <c r="AT22" s="7" t="s">
        <v>14</v>
      </c>
      <c r="AU22" s="7" t="s">
        <v>14</v>
      </c>
      <c r="AV22" s="7" t="s">
        <v>14</v>
      </c>
      <c r="AW22" s="14" t="s">
        <v>14</v>
      </c>
    </row>
    <row r="23" spans="1:49" s="206" customFormat="1" ht="12" x14ac:dyDescent="0.2">
      <c r="A23" s="211" t="s">
        <v>16</v>
      </c>
      <c r="B23" s="16" t="s">
        <v>1719</v>
      </c>
      <c r="C23" s="6" t="s">
        <v>843</v>
      </c>
      <c r="D23" s="6" t="s">
        <v>1721</v>
      </c>
      <c r="E23" s="6" t="s">
        <v>374</v>
      </c>
      <c r="F23" s="6" t="s">
        <v>847</v>
      </c>
      <c r="G23" s="6" t="s">
        <v>881</v>
      </c>
      <c r="H23" s="6" t="s">
        <v>882</v>
      </c>
      <c r="I23" s="6" t="s">
        <v>14</v>
      </c>
      <c r="J23" s="6" t="s">
        <v>14</v>
      </c>
      <c r="K23" s="6" t="s">
        <v>14</v>
      </c>
      <c r="L23" s="6" t="s">
        <v>14</v>
      </c>
      <c r="M23" s="7" t="s">
        <v>14</v>
      </c>
      <c r="N23" s="7" t="s">
        <v>14</v>
      </c>
      <c r="O23" s="7" t="s">
        <v>14</v>
      </c>
      <c r="P23" s="7" t="s">
        <v>14</v>
      </c>
      <c r="Q23" s="14" t="s">
        <v>14</v>
      </c>
      <c r="R23" s="17" t="s">
        <v>1719</v>
      </c>
      <c r="S23" s="11" t="s">
        <v>1720</v>
      </c>
      <c r="T23" s="11" t="s">
        <v>844</v>
      </c>
      <c r="U23" s="6" t="s">
        <v>374</v>
      </c>
      <c r="V23" s="6" t="s">
        <v>847</v>
      </c>
      <c r="W23" s="6" t="s">
        <v>1472</v>
      </c>
      <c r="X23" s="6" t="s">
        <v>882</v>
      </c>
      <c r="Y23" s="6" t="s">
        <v>14</v>
      </c>
      <c r="Z23" s="6" t="s">
        <v>14</v>
      </c>
      <c r="AA23" s="6" t="s">
        <v>14</v>
      </c>
      <c r="AB23" s="6" t="s">
        <v>14</v>
      </c>
      <c r="AC23" s="7" t="s">
        <v>14</v>
      </c>
      <c r="AD23" s="7" t="s">
        <v>14</v>
      </c>
      <c r="AE23" s="7" t="s">
        <v>14</v>
      </c>
      <c r="AF23" s="7" t="s">
        <v>14</v>
      </c>
      <c r="AG23" s="14" t="s">
        <v>14</v>
      </c>
      <c r="AH23" s="11" t="s">
        <v>767</v>
      </c>
      <c r="AI23" s="6" t="s">
        <v>763</v>
      </c>
      <c r="AJ23" s="11" t="s">
        <v>765</v>
      </c>
      <c r="AK23" s="6" t="s">
        <v>766</v>
      </c>
      <c r="AL23" s="6" t="s">
        <v>769</v>
      </c>
      <c r="AM23" s="6" t="s">
        <v>1451</v>
      </c>
      <c r="AN23" s="6" t="s">
        <v>1452</v>
      </c>
      <c r="AO23" s="6" t="s">
        <v>14</v>
      </c>
      <c r="AP23" s="6" t="s">
        <v>14</v>
      </c>
      <c r="AQ23" s="11" t="s">
        <v>14</v>
      </c>
      <c r="AR23" s="6" t="s">
        <v>14</v>
      </c>
      <c r="AS23" s="7" t="s">
        <v>14</v>
      </c>
      <c r="AT23" s="7" t="s">
        <v>14</v>
      </c>
      <c r="AU23" s="7" t="s">
        <v>14</v>
      </c>
      <c r="AV23" s="7" t="s">
        <v>14</v>
      </c>
      <c r="AW23" s="14" t="s">
        <v>14</v>
      </c>
    </row>
    <row r="24" spans="1:49" s="206" customFormat="1" ht="12" x14ac:dyDescent="0.2">
      <c r="A24" s="211" t="s">
        <v>564</v>
      </c>
      <c r="B24" s="16" t="s">
        <v>14</v>
      </c>
      <c r="C24" s="2" t="s">
        <v>14</v>
      </c>
      <c r="D24" s="2" t="s">
        <v>14</v>
      </c>
      <c r="E24" s="2" t="s">
        <v>14</v>
      </c>
      <c r="F24" s="2" t="s">
        <v>14</v>
      </c>
      <c r="G24" s="6" t="s">
        <v>14</v>
      </c>
      <c r="H24" s="6" t="s">
        <v>14</v>
      </c>
      <c r="I24" s="6" t="s">
        <v>14</v>
      </c>
      <c r="J24" s="6" t="s">
        <v>14</v>
      </c>
      <c r="K24" s="6" t="s">
        <v>14</v>
      </c>
      <c r="L24" s="6" t="s">
        <v>321</v>
      </c>
      <c r="M24" s="7" t="s">
        <v>468</v>
      </c>
      <c r="N24" s="7" t="s">
        <v>427</v>
      </c>
      <c r="O24" s="7" t="s">
        <v>320</v>
      </c>
      <c r="P24" s="7" t="s">
        <v>14</v>
      </c>
      <c r="Q24" s="14" t="s">
        <v>14</v>
      </c>
      <c r="R24" s="16" t="s">
        <v>14</v>
      </c>
      <c r="S24" s="10" t="s">
        <v>14</v>
      </c>
      <c r="T24" s="10" t="s">
        <v>14</v>
      </c>
      <c r="U24" s="2" t="s">
        <v>14</v>
      </c>
      <c r="V24" s="2" t="s">
        <v>14</v>
      </c>
      <c r="W24" s="6" t="s">
        <v>14</v>
      </c>
      <c r="X24" s="6" t="s">
        <v>14</v>
      </c>
      <c r="Y24" s="6" t="s">
        <v>14</v>
      </c>
      <c r="Z24" s="6" t="s">
        <v>14</v>
      </c>
      <c r="AA24" s="6" t="s">
        <v>14</v>
      </c>
      <c r="AB24" s="6" t="s">
        <v>311</v>
      </c>
      <c r="AC24" s="7" t="s">
        <v>1461</v>
      </c>
      <c r="AD24" s="7" t="s">
        <v>423</v>
      </c>
      <c r="AE24" s="7" t="s">
        <v>321</v>
      </c>
      <c r="AF24" s="7" t="s">
        <v>14</v>
      </c>
      <c r="AG24" s="14" t="s">
        <v>14</v>
      </c>
      <c r="AH24" s="11" t="s">
        <v>14</v>
      </c>
      <c r="AI24" s="6" t="s">
        <v>14</v>
      </c>
      <c r="AJ24" s="11" t="s">
        <v>14</v>
      </c>
      <c r="AK24" s="6" t="s">
        <v>14</v>
      </c>
      <c r="AL24" s="6" t="s">
        <v>14</v>
      </c>
      <c r="AM24" s="6" t="s">
        <v>14</v>
      </c>
      <c r="AN24" s="6" t="s">
        <v>14</v>
      </c>
      <c r="AO24" s="6" t="s">
        <v>14</v>
      </c>
      <c r="AP24" s="6" t="s">
        <v>14</v>
      </c>
      <c r="AQ24" s="10" t="s">
        <v>14</v>
      </c>
      <c r="AR24" s="2" t="s">
        <v>1474</v>
      </c>
      <c r="AS24" s="5" t="s">
        <v>877</v>
      </c>
      <c r="AT24" s="5" t="s">
        <v>877</v>
      </c>
      <c r="AU24" s="5" t="s">
        <v>1212</v>
      </c>
      <c r="AV24" s="5" t="s">
        <v>14</v>
      </c>
      <c r="AW24" s="13" t="s">
        <v>14</v>
      </c>
    </row>
    <row r="25" spans="1:49" s="212" customFormat="1" ht="12" x14ac:dyDescent="0.2">
      <c r="A25" s="211" t="s">
        <v>104</v>
      </c>
      <c r="B25" s="16" t="s">
        <v>14</v>
      </c>
      <c r="C25" s="2" t="s">
        <v>14</v>
      </c>
      <c r="D25" s="2" t="s">
        <v>14</v>
      </c>
      <c r="E25" s="2" t="s">
        <v>14</v>
      </c>
      <c r="F25" s="2" t="s">
        <v>14</v>
      </c>
      <c r="G25" s="5" t="s">
        <v>14</v>
      </c>
      <c r="H25" s="5" t="s">
        <v>14</v>
      </c>
      <c r="I25" s="5" t="s">
        <v>14</v>
      </c>
      <c r="J25" s="5" t="s">
        <v>886</v>
      </c>
      <c r="K25" s="5" t="s">
        <v>1654</v>
      </c>
      <c r="L25" s="5" t="s">
        <v>1214</v>
      </c>
      <c r="M25" s="5" t="s">
        <v>806</v>
      </c>
      <c r="N25" s="5" t="s">
        <v>1187</v>
      </c>
      <c r="O25" s="5" t="s">
        <v>1653</v>
      </c>
      <c r="P25" s="5" t="s">
        <v>840</v>
      </c>
      <c r="Q25" s="13" t="s">
        <v>484</v>
      </c>
      <c r="R25" s="16" t="s">
        <v>14</v>
      </c>
      <c r="S25" s="10" t="s">
        <v>14</v>
      </c>
      <c r="T25" s="10" t="s">
        <v>14</v>
      </c>
      <c r="U25" s="2" t="s">
        <v>14</v>
      </c>
      <c r="V25" s="2" t="s">
        <v>14</v>
      </c>
      <c r="W25" s="5" t="s">
        <v>14</v>
      </c>
      <c r="X25" s="5" t="s">
        <v>14</v>
      </c>
      <c r="Y25" s="5" t="s">
        <v>14</v>
      </c>
      <c r="Z25" s="5" t="s">
        <v>886</v>
      </c>
      <c r="AA25" s="6" t="s">
        <v>1654</v>
      </c>
      <c r="AB25" s="5" t="s">
        <v>1214</v>
      </c>
      <c r="AC25" s="5" t="s">
        <v>806</v>
      </c>
      <c r="AD25" s="5" t="s">
        <v>1653</v>
      </c>
      <c r="AE25" s="5" t="s">
        <v>784</v>
      </c>
      <c r="AF25" s="5" t="s">
        <v>484</v>
      </c>
      <c r="AG25" s="13" t="s">
        <v>785</v>
      </c>
      <c r="AH25" s="481" t="s">
        <v>14</v>
      </c>
      <c r="AI25" s="5" t="s">
        <v>14</v>
      </c>
      <c r="AJ25" s="481" t="s">
        <v>14</v>
      </c>
      <c r="AK25" s="5" t="s">
        <v>14</v>
      </c>
      <c r="AL25" s="5" t="s">
        <v>14</v>
      </c>
      <c r="AM25" s="5" t="s">
        <v>14</v>
      </c>
      <c r="AN25" s="5" t="s">
        <v>14</v>
      </c>
      <c r="AO25" s="5" t="s">
        <v>14</v>
      </c>
      <c r="AP25" s="5" t="s">
        <v>787</v>
      </c>
      <c r="AQ25" s="10" t="s">
        <v>785</v>
      </c>
      <c r="AR25" s="2" t="s">
        <v>1187</v>
      </c>
      <c r="AS25" s="5" t="s">
        <v>1654</v>
      </c>
      <c r="AT25" s="5" t="s">
        <v>885</v>
      </c>
      <c r="AU25" s="5" t="s">
        <v>803</v>
      </c>
      <c r="AV25" s="5" t="s">
        <v>802</v>
      </c>
      <c r="AW25" s="13" t="s">
        <v>801</v>
      </c>
    </row>
    <row r="26" spans="1:49" s="206" customFormat="1" ht="12" x14ac:dyDescent="0.2">
      <c r="A26" s="211" t="s">
        <v>107</v>
      </c>
      <c r="B26" s="17" t="s">
        <v>1729</v>
      </c>
      <c r="C26" s="6" t="s">
        <v>1730</v>
      </c>
      <c r="D26" s="6" t="s">
        <v>1731</v>
      </c>
      <c r="E26" s="6" t="s">
        <v>1732</v>
      </c>
      <c r="F26" s="6" t="s">
        <v>1733</v>
      </c>
      <c r="G26" s="7" t="s">
        <v>1734</v>
      </c>
      <c r="H26" s="7" t="s">
        <v>1735</v>
      </c>
      <c r="I26" s="7" t="s">
        <v>1736</v>
      </c>
      <c r="J26" s="7" t="s">
        <v>1737</v>
      </c>
      <c r="K26" s="7" t="s">
        <v>1738</v>
      </c>
      <c r="L26" s="7" t="s">
        <v>1739</v>
      </c>
      <c r="M26" s="7" t="s">
        <v>1740</v>
      </c>
      <c r="N26" s="7" t="s">
        <v>1741</v>
      </c>
      <c r="O26" s="7" t="s">
        <v>1742</v>
      </c>
      <c r="P26" s="7" t="s">
        <v>1743</v>
      </c>
      <c r="Q26" s="14" t="s">
        <v>1958</v>
      </c>
      <c r="R26" s="17" t="s">
        <v>1744</v>
      </c>
      <c r="S26" s="11" t="s">
        <v>994</v>
      </c>
      <c r="T26" s="11" t="s">
        <v>1745</v>
      </c>
      <c r="U26" s="6" t="s">
        <v>1746</v>
      </c>
      <c r="V26" s="6" t="s">
        <v>1553</v>
      </c>
      <c r="W26" s="7" t="s">
        <v>1747</v>
      </c>
      <c r="X26" s="7" t="s">
        <v>1748</v>
      </c>
      <c r="Y26" s="7" t="s">
        <v>1738</v>
      </c>
      <c r="Z26" s="7" t="s">
        <v>1739</v>
      </c>
      <c r="AA26" s="7" t="s">
        <v>1749</v>
      </c>
      <c r="AB26" s="7" t="s">
        <v>1750</v>
      </c>
      <c r="AC26" s="7" t="s">
        <v>1751</v>
      </c>
      <c r="AD26" s="7" t="s">
        <v>1752</v>
      </c>
      <c r="AE26" s="7" t="s">
        <v>1753</v>
      </c>
      <c r="AF26" s="7" t="s">
        <v>1754</v>
      </c>
      <c r="AG26" s="14" t="s">
        <v>1961</v>
      </c>
      <c r="AH26" s="482" t="s">
        <v>339</v>
      </c>
      <c r="AI26" s="7" t="s">
        <v>340</v>
      </c>
      <c r="AJ26" s="482" t="s">
        <v>1755</v>
      </c>
      <c r="AK26" s="7" t="s">
        <v>1756</v>
      </c>
      <c r="AL26" s="7" t="s">
        <v>1715</v>
      </c>
      <c r="AM26" s="7" t="s">
        <v>1716</v>
      </c>
      <c r="AN26" s="7" t="s">
        <v>1757</v>
      </c>
      <c r="AO26" s="7" t="s">
        <v>1758</v>
      </c>
      <c r="AP26" s="7" t="s">
        <v>1690</v>
      </c>
      <c r="AQ26" s="11" t="s">
        <v>1759</v>
      </c>
      <c r="AR26" s="6" t="s">
        <v>1760</v>
      </c>
      <c r="AS26" s="7" t="s">
        <v>1001</v>
      </c>
      <c r="AT26" s="7" t="s">
        <v>1761</v>
      </c>
      <c r="AU26" s="7" t="s">
        <v>1566</v>
      </c>
      <c r="AV26" s="7" t="s">
        <v>1762</v>
      </c>
      <c r="AW26" s="14" t="s">
        <v>1775</v>
      </c>
    </row>
    <row r="27" spans="1:49" s="206" customFormat="1" ht="12" x14ac:dyDescent="0.2">
      <c r="A27" s="211" t="s">
        <v>114</v>
      </c>
      <c r="B27" s="17" t="s">
        <v>14</v>
      </c>
      <c r="C27" s="6" t="s">
        <v>1763</v>
      </c>
      <c r="D27" s="6" t="s">
        <v>535</v>
      </c>
      <c r="E27" s="6" t="s">
        <v>1764</v>
      </c>
      <c r="F27" s="6" t="s">
        <v>1382</v>
      </c>
      <c r="G27" s="7" t="s">
        <v>1328</v>
      </c>
      <c r="H27" s="7" t="s">
        <v>1765</v>
      </c>
      <c r="I27" s="7" t="s">
        <v>671</v>
      </c>
      <c r="J27" s="7" t="s">
        <v>1687</v>
      </c>
      <c r="K27" s="7" t="s">
        <v>1685</v>
      </c>
      <c r="L27" s="7" t="s">
        <v>1235</v>
      </c>
      <c r="M27" s="7" t="s">
        <v>1766</v>
      </c>
      <c r="N27" s="7" t="s">
        <v>349</v>
      </c>
      <c r="O27" s="7" t="s">
        <v>352</v>
      </c>
      <c r="P27" s="7" t="s">
        <v>1767</v>
      </c>
      <c r="Q27" s="14" t="s">
        <v>668</v>
      </c>
      <c r="R27" s="17" t="s">
        <v>14</v>
      </c>
      <c r="S27" s="6" t="s">
        <v>662</v>
      </c>
      <c r="T27" s="6" t="s">
        <v>336</v>
      </c>
      <c r="U27" s="6" t="s">
        <v>341</v>
      </c>
      <c r="V27" s="6" t="s">
        <v>1383</v>
      </c>
      <c r="W27" s="7" t="s">
        <v>1756</v>
      </c>
      <c r="X27" s="7" t="s">
        <v>1336</v>
      </c>
      <c r="Y27" s="7" t="s">
        <v>1687</v>
      </c>
      <c r="Z27" s="7" t="s">
        <v>670</v>
      </c>
      <c r="AA27" s="7" t="s">
        <v>1076</v>
      </c>
      <c r="AB27" s="7" t="s">
        <v>1076</v>
      </c>
      <c r="AC27" s="7" t="s">
        <v>350</v>
      </c>
      <c r="AD27" s="7" t="s">
        <v>1768</v>
      </c>
      <c r="AE27" s="7" t="s">
        <v>355</v>
      </c>
      <c r="AF27" s="7" t="s">
        <v>1692</v>
      </c>
      <c r="AG27" s="14" t="s">
        <v>1001</v>
      </c>
      <c r="AH27" s="11" t="s">
        <v>14</v>
      </c>
      <c r="AI27" s="7" t="s">
        <v>1393</v>
      </c>
      <c r="AJ27" s="11" t="s">
        <v>597</v>
      </c>
      <c r="AK27" s="6" t="s">
        <v>1769</v>
      </c>
      <c r="AL27" s="7" t="s">
        <v>1087</v>
      </c>
      <c r="AM27" s="7" t="s">
        <v>1709</v>
      </c>
      <c r="AN27" s="7" t="s">
        <v>1770</v>
      </c>
      <c r="AO27" s="7" t="s">
        <v>1036</v>
      </c>
      <c r="AP27" s="7" t="s">
        <v>454</v>
      </c>
      <c r="AQ27" s="11" t="s">
        <v>568</v>
      </c>
      <c r="AR27" s="6" t="s">
        <v>1098</v>
      </c>
      <c r="AS27" s="7" t="s">
        <v>1718</v>
      </c>
      <c r="AT27" s="7" t="s">
        <v>1699</v>
      </c>
      <c r="AU27" s="7" t="s">
        <v>1374</v>
      </c>
      <c r="AV27" s="7" t="s">
        <v>619</v>
      </c>
      <c r="AW27" s="14" t="s">
        <v>1368</v>
      </c>
    </row>
    <row r="28" spans="1:49" s="206" customFormat="1" ht="12" x14ac:dyDescent="0.2">
      <c r="A28" s="211" t="s">
        <v>120</v>
      </c>
      <c r="B28" s="17" t="s">
        <v>1712</v>
      </c>
      <c r="C28" s="6" t="s">
        <v>1771</v>
      </c>
      <c r="D28" s="6" t="s">
        <v>1772</v>
      </c>
      <c r="E28" s="6" t="s">
        <v>1687</v>
      </c>
      <c r="F28" s="6" t="s">
        <v>348</v>
      </c>
      <c r="G28" s="7" t="s">
        <v>999</v>
      </c>
      <c r="H28" s="7" t="s">
        <v>1773</v>
      </c>
      <c r="I28" s="7" t="s">
        <v>1042</v>
      </c>
      <c r="J28" s="7" t="s">
        <v>1774</v>
      </c>
      <c r="K28" s="7" t="s">
        <v>1338</v>
      </c>
      <c r="L28" s="7" t="s">
        <v>1775</v>
      </c>
      <c r="M28" s="7" t="s">
        <v>1776</v>
      </c>
      <c r="N28" s="7" t="s">
        <v>1777</v>
      </c>
      <c r="O28" s="7" t="s">
        <v>1778</v>
      </c>
      <c r="P28" s="7" t="s">
        <v>1779</v>
      </c>
      <c r="Q28" s="14" t="s">
        <v>987</v>
      </c>
      <c r="R28" s="17" t="s">
        <v>1780</v>
      </c>
      <c r="S28" s="6" t="s">
        <v>623</v>
      </c>
      <c r="T28" s="6" t="s">
        <v>1687</v>
      </c>
      <c r="U28" s="6" t="s">
        <v>1325</v>
      </c>
      <c r="V28" s="6" t="s">
        <v>669</v>
      </c>
      <c r="W28" s="7" t="s">
        <v>1340</v>
      </c>
      <c r="X28" s="7" t="s">
        <v>1781</v>
      </c>
      <c r="Y28" s="7" t="s">
        <v>1566</v>
      </c>
      <c r="Z28" s="7" t="s">
        <v>1338</v>
      </c>
      <c r="AA28" s="7" t="s">
        <v>1782</v>
      </c>
      <c r="AB28" s="7" t="s">
        <v>1783</v>
      </c>
      <c r="AC28" s="7" t="s">
        <v>1784</v>
      </c>
      <c r="AD28" s="7" t="s">
        <v>1785</v>
      </c>
      <c r="AE28" s="7" t="s">
        <v>986</v>
      </c>
      <c r="AF28" s="7" t="s">
        <v>990</v>
      </c>
      <c r="AG28" s="14" t="s">
        <v>988</v>
      </c>
      <c r="AH28" s="11" t="s">
        <v>608</v>
      </c>
      <c r="AI28" s="7" t="s">
        <v>1786</v>
      </c>
      <c r="AJ28" s="11" t="s">
        <v>1787</v>
      </c>
      <c r="AK28" s="6" t="s">
        <v>1099</v>
      </c>
      <c r="AL28" s="7" t="s">
        <v>1788</v>
      </c>
      <c r="AM28" s="7" t="s">
        <v>1383</v>
      </c>
      <c r="AN28" s="7" t="s">
        <v>1789</v>
      </c>
      <c r="AO28" s="7" t="s">
        <v>1715</v>
      </c>
      <c r="AP28" s="7" t="s">
        <v>661</v>
      </c>
      <c r="AQ28" s="11" t="s">
        <v>342</v>
      </c>
      <c r="AR28" s="6" t="s">
        <v>1758</v>
      </c>
      <c r="AS28" s="7" t="s">
        <v>1334</v>
      </c>
      <c r="AT28" s="7" t="s">
        <v>1343</v>
      </c>
      <c r="AU28" s="7" t="s">
        <v>354</v>
      </c>
      <c r="AV28" s="7" t="s">
        <v>668</v>
      </c>
      <c r="AW28" s="14" t="s">
        <v>1687</v>
      </c>
    </row>
    <row r="29" spans="1:49" s="206" customFormat="1" ht="12" x14ac:dyDescent="0.2">
      <c r="A29" s="211" t="s">
        <v>17</v>
      </c>
      <c r="B29" s="17" t="s">
        <v>14</v>
      </c>
      <c r="C29" s="6" t="s">
        <v>14</v>
      </c>
      <c r="D29" s="6" t="s">
        <v>14</v>
      </c>
      <c r="E29" s="6" t="s">
        <v>1790</v>
      </c>
      <c r="F29" s="6" t="s">
        <v>1791</v>
      </c>
      <c r="G29" s="7" t="s">
        <v>1769</v>
      </c>
      <c r="H29" s="7" t="s">
        <v>1375</v>
      </c>
      <c r="I29" s="7" t="s">
        <v>1792</v>
      </c>
      <c r="J29" s="7" t="s">
        <v>1376</v>
      </c>
      <c r="K29" s="7" t="s">
        <v>1792</v>
      </c>
      <c r="L29" s="7" t="s">
        <v>1793</v>
      </c>
      <c r="M29" s="7" t="s">
        <v>1097</v>
      </c>
      <c r="N29" s="7" t="s">
        <v>1367</v>
      </c>
      <c r="O29" s="7" t="s">
        <v>585</v>
      </c>
      <c r="P29" s="7" t="s">
        <v>1794</v>
      </c>
      <c r="Q29" s="14" t="s">
        <v>1794</v>
      </c>
      <c r="R29" s="17" t="s">
        <v>14</v>
      </c>
      <c r="S29" s="6" t="s">
        <v>14</v>
      </c>
      <c r="T29" s="6" t="s">
        <v>14</v>
      </c>
      <c r="U29" s="6" t="s">
        <v>604</v>
      </c>
      <c r="V29" s="6" t="s">
        <v>620</v>
      </c>
      <c r="W29" s="7" t="s">
        <v>1378</v>
      </c>
      <c r="X29" s="7" t="s">
        <v>1380</v>
      </c>
      <c r="Y29" s="7" t="s">
        <v>449</v>
      </c>
      <c r="Z29" s="7" t="s">
        <v>1055</v>
      </c>
      <c r="AA29" s="7" t="s">
        <v>1054</v>
      </c>
      <c r="AB29" s="7" t="s">
        <v>1795</v>
      </c>
      <c r="AC29" s="7" t="s">
        <v>1397</v>
      </c>
      <c r="AD29" s="7" t="s">
        <v>1796</v>
      </c>
      <c r="AE29" s="7" t="s">
        <v>422</v>
      </c>
      <c r="AF29" s="7" t="s">
        <v>609</v>
      </c>
      <c r="AG29" s="14" t="s">
        <v>618</v>
      </c>
      <c r="AH29" s="11" t="s">
        <v>14</v>
      </c>
      <c r="AI29" s="7" t="s">
        <v>14</v>
      </c>
      <c r="AJ29" s="11" t="s">
        <v>14</v>
      </c>
      <c r="AK29" s="6" t="s">
        <v>1227</v>
      </c>
      <c r="AL29" s="7" t="s">
        <v>347</v>
      </c>
      <c r="AM29" s="7" t="s">
        <v>442</v>
      </c>
      <c r="AN29" s="7" t="s">
        <v>1225</v>
      </c>
      <c r="AO29" s="7" t="s">
        <v>1226</v>
      </c>
      <c r="AP29" s="7" t="s">
        <v>875</v>
      </c>
      <c r="AQ29" s="11" t="s">
        <v>876</v>
      </c>
      <c r="AR29" s="6" t="s">
        <v>876</v>
      </c>
      <c r="AS29" s="7" t="s">
        <v>654</v>
      </c>
      <c r="AT29" s="7" t="s">
        <v>594</v>
      </c>
      <c r="AU29" s="7" t="s">
        <v>595</v>
      </c>
      <c r="AV29" s="7" t="s">
        <v>1797</v>
      </c>
      <c r="AW29" s="14" t="s">
        <v>838</v>
      </c>
    </row>
    <row r="30" spans="1:49" s="206" customFormat="1" ht="12" x14ac:dyDescent="0.2">
      <c r="A30" s="211" t="s">
        <v>287</v>
      </c>
      <c r="B30" s="17" t="s">
        <v>14</v>
      </c>
      <c r="C30" s="6" t="s">
        <v>14</v>
      </c>
      <c r="D30" s="6" t="s">
        <v>14</v>
      </c>
      <c r="E30" s="6" t="s">
        <v>1220</v>
      </c>
      <c r="F30" s="6" t="s">
        <v>789</v>
      </c>
      <c r="G30" s="7" t="s">
        <v>810</v>
      </c>
      <c r="H30" s="7" t="s">
        <v>790</v>
      </c>
      <c r="I30" s="7" t="s">
        <v>811</v>
      </c>
      <c r="J30" s="7" t="s">
        <v>1185</v>
      </c>
      <c r="K30" s="7" t="s">
        <v>1185</v>
      </c>
      <c r="L30" s="7" t="s">
        <v>1219</v>
      </c>
      <c r="M30" s="7" t="s">
        <v>812</v>
      </c>
      <c r="N30" s="7" t="s">
        <v>812</v>
      </c>
      <c r="O30" s="7" t="s">
        <v>809</v>
      </c>
      <c r="P30" s="7" t="s">
        <v>789</v>
      </c>
      <c r="Q30" s="14" t="s">
        <v>14</v>
      </c>
      <c r="R30" s="17" t="s">
        <v>14</v>
      </c>
      <c r="S30" s="6" t="s">
        <v>14</v>
      </c>
      <c r="T30" s="6" t="s">
        <v>14</v>
      </c>
      <c r="U30" s="6" t="s">
        <v>809</v>
      </c>
      <c r="V30" s="6" t="s">
        <v>810</v>
      </c>
      <c r="W30" s="7" t="s">
        <v>1471</v>
      </c>
      <c r="X30" s="7" t="s">
        <v>812</v>
      </c>
      <c r="Y30" s="7" t="s">
        <v>812</v>
      </c>
      <c r="Z30" s="7" t="s">
        <v>813</v>
      </c>
      <c r="AA30" s="7" t="s">
        <v>813</v>
      </c>
      <c r="AB30" s="7" t="s">
        <v>1219</v>
      </c>
      <c r="AC30" s="7" t="s">
        <v>1219</v>
      </c>
      <c r="AD30" s="7" t="s">
        <v>1219</v>
      </c>
      <c r="AE30" s="7" t="s">
        <v>789</v>
      </c>
      <c r="AF30" s="7" t="s">
        <v>789</v>
      </c>
      <c r="AG30" s="14" t="s">
        <v>14</v>
      </c>
      <c r="AH30" s="11" t="s">
        <v>14</v>
      </c>
      <c r="AI30" s="7" t="s">
        <v>14</v>
      </c>
      <c r="AJ30" s="11" t="s">
        <v>14</v>
      </c>
      <c r="AK30" s="6" t="s">
        <v>484</v>
      </c>
      <c r="AL30" s="7" t="s">
        <v>484</v>
      </c>
      <c r="AM30" s="7" t="s">
        <v>784</v>
      </c>
      <c r="AN30" s="7" t="s">
        <v>840</v>
      </c>
      <c r="AO30" s="7" t="s">
        <v>484</v>
      </c>
      <c r="AP30" s="7" t="s">
        <v>807</v>
      </c>
      <c r="AQ30" s="11" t="s">
        <v>1211</v>
      </c>
      <c r="AR30" s="6" t="s">
        <v>1220</v>
      </c>
      <c r="AS30" s="7" t="s">
        <v>807</v>
      </c>
      <c r="AT30" s="7" t="s">
        <v>787</v>
      </c>
      <c r="AU30" s="7" t="s">
        <v>840</v>
      </c>
      <c r="AV30" s="7" t="s">
        <v>1211</v>
      </c>
      <c r="AW30" s="14" t="s">
        <v>14</v>
      </c>
    </row>
    <row r="31" spans="1:49" s="206" customFormat="1" ht="12" x14ac:dyDescent="0.2">
      <c r="A31" s="211" t="s">
        <v>166</v>
      </c>
      <c r="B31" s="17" t="s">
        <v>14</v>
      </c>
      <c r="C31" s="6" t="s">
        <v>14</v>
      </c>
      <c r="D31" s="6" t="s">
        <v>14</v>
      </c>
      <c r="E31" s="6" t="s">
        <v>14</v>
      </c>
      <c r="F31" s="6" t="s">
        <v>14</v>
      </c>
      <c r="G31" s="7" t="s">
        <v>14</v>
      </c>
      <c r="H31" s="7" t="s">
        <v>14</v>
      </c>
      <c r="I31" s="7" t="s">
        <v>14</v>
      </c>
      <c r="J31" s="7" t="s">
        <v>14</v>
      </c>
      <c r="K31" s="7" t="s">
        <v>14</v>
      </c>
      <c r="L31" s="7" t="s">
        <v>1798</v>
      </c>
      <c r="M31" s="7" t="s">
        <v>1799</v>
      </c>
      <c r="N31" s="7" t="s">
        <v>1800</v>
      </c>
      <c r="O31" s="7" t="s">
        <v>1801</v>
      </c>
      <c r="P31" s="7" t="s">
        <v>1802</v>
      </c>
      <c r="Q31" s="14" t="s">
        <v>1156</v>
      </c>
      <c r="R31" s="17" t="s">
        <v>14</v>
      </c>
      <c r="S31" s="6" t="s">
        <v>14</v>
      </c>
      <c r="T31" s="6" t="s">
        <v>14</v>
      </c>
      <c r="U31" s="6" t="s">
        <v>14</v>
      </c>
      <c r="V31" s="6" t="s">
        <v>14</v>
      </c>
      <c r="W31" s="7" t="s">
        <v>14</v>
      </c>
      <c r="X31" s="7" t="s">
        <v>14</v>
      </c>
      <c r="Y31" s="7" t="s">
        <v>14</v>
      </c>
      <c r="Z31" s="7" t="s">
        <v>14</v>
      </c>
      <c r="AA31" s="7" t="s">
        <v>14</v>
      </c>
      <c r="AB31" s="7" t="s">
        <v>500</v>
      </c>
      <c r="AC31" s="7" t="s">
        <v>1803</v>
      </c>
      <c r="AD31" s="7" t="s">
        <v>1803</v>
      </c>
      <c r="AE31" s="7" t="s">
        <v>1804</v>
      </c>
      <c r="AF31" s="7" t="s">
        <v>1805</v>
      </c>
      <c r="AG31" s="14" t="s">
        <v>1591</v>
      </c>
      <c r="AH31" s="11" t="s">
        <v>14</v>
      </c>
      <c r="AI31" s="7" t="s">
        <v>14</v>
      </c>
      <c r="AJ31" s="11" t="s">
        <v>14</v>
      </c>
      <c r="AK31" s="6" t="s">
        <v>14</v>
      </c>
      <c r="AL31" s="7" t="s">
        <v>14</v>
      </c>
      <c r="AM31" s="7" t="s">
        <v>14</v>
      </c>
      <c r="AN31" s="7" t="s">
        <v>14</v>
      </c>
      <c r="AO31" s="7" t="s">
        <v>14</v>
      </c>
      <c r="AP31" s="7" t="s">
        <v>14</v>
      </c>
      <c r="AQ31" s="11" t="s">
        <v>14</v>
      </c>
      <c r="AR31" s="6" t="s">
        <v>1806</v>
      </c>
      <c r="AS31" s="7" t="s">
        <v>994</v>
      </c>
      <c r="AT31" s="7" t="s">
        <v>1807</v>
      </c>
      <c r="AU31" s="7" t="s">
        <v>1808</v>
      </c>
      <c r="AV31" s="7" t="s">
        <v>1600</v>
      </c>
      <c r="AW31" s="14" t="s">
        <v>1965</v>
      </c>
    </row>
    <row r="32" spans="1:49" s="206" customFormat="1" ht="12" x14ac:dyDescent="0.2">
      <c r="A32" s="211" t="s">
        <v>288</v>
      </c>
      <c r="B32" s="17" t="s">
        <v>14</v>
      </c>
      <c r="C32" s="6" t="s">
        <v>14</v>
      </c>
      <c r="D32" s="6" t="s">
        <v>14</v>
      </c>
      <c r="E32" s="6" t="s">
        <v>14</v>
      </c>
      <c r="F32" s="6" t="s">
        <v>14</v>
      </c>
      <c r="G32" s="7" t="s">
        <v>14</v>
      </c>
      <c r="H32" s="7" t="s">
        <v>14</v>
      </c>
      <c r="I32" s="7" t="s">
        <v>14</v>
      </c>
      <c r="J32" s="7" t="s">
        <v>14</v>
      </c>
      <c r="K32" s="7" t="s">
        <v>14</v>
      </c>
      <c r="L32" s="7" t="s">
        <v>14</v>
      </c>
      <c r="M32" s="7" t="s">
        <v>14</v>
      </c>
      <c r="N32" s="7" t="s">
        <v>14</v>
      </c>
      <c r="O32" s="7" t="s">
        <v>674</v>
      </c>
      <c r="P32" s="7" t="s">
        <v>1015</v>
      </c>
      <c r="Q32" s="14" t="s">
        <v>1015</v>
      </c>
      <c r="R32" s="17" t="s">
        <v>14</v>
      </c>
      <c r="S32" s="6" t="s">
        <v>14</v>
      </c>
      <c r="T32" s="6" t="s">
        <v>14</v>
      </c>
      <c r="U32" s="6" t="s">
        <v>14</v>
      </c>
      <c r="V32" s="6" t="s">
        <v>14</v>
      </c>
      <c r="W32" s="7" t="s">
        <v>14</v>
      </c>
      <c r="X32" s="7" t="s">
        <v>14</v>
      </c>
      <c r="Y32" s="7" t="s">
        <v>14</v>
      </c>
      <c r="Z32" s="7" t="s">
        <v>14</v>
      </c>
      <c r="AA32" s="7" t="s">
        <v>14</v>
      </c>
      <c r="AB32" s="7" t="s">
        <v>14</v>
      </c>
      <c r="AC32" s="7" t="s">
        <v>14</v>
      </c>
      <c r="AD32" s="7" t="s">
        <v>14</v>
      </c>
      <c r="AE32" s="7" t="s">
        <v>434</v>
      </c>
      <c r="AF32" s="7" t="s">
        <v>674</v>
      </c>
      <c r="AG32" s="14" t="s">
        <v>674</v>
      </c>
      <c r="AH32" s="11" t="s">
        <v>14</v>
      </c>
      <c r="AI32" s="7" t="s">
        <v>14</v>
      </c>
      <c r="AJ32" s="11" t="s">
        <v>14</v>
      </c>
      <c r="AK32" s="6" t="s">
        <v>14</v>
      </c>
      <c r="AL32" s="7" t="s">
        <v>14</v>
      </c>
      <c r="AM32" s="7" t="s">
        <v>14</v>
      </c>
      <c r="AN32" s="7" t="s">
        <v>14</v>
      </c>
      <c r="AO32" s="7" t="s">
        <v>14</v>
      </c>
      <c r="AP32" s="7" t="s">
        <v>14</v>
      </c>
      <c r="AQ32" s="11" t="s">
        <v>14</v>
      </c>
      <c r="AR32" s="6" t="s">
        <v>14</v>
      </c>
      <c r="AS32" s="7" t="s">
        <v>14</v>
      </c>
      <c r="AT32" s="7" t="s">
        <v>14</v>
      </c>
      <c r="AU32" s="7" t="s">
        <v>306</v>
      </c>
      <c r="AV32" s="7" t="s">
        <v>320</v>
      </c>
      <c r="AW32" s="14" t="s">
        <v>625</v>
      </c>
    </row>
    <row r="33" spans="1:49" s="206" customFormat="1" thickBot="1" x14ac:dyDescent="0.25">
      <c r="A33" s="213" t="s">
        <v>289</v>
      </c>
      <c r="B33" s="18" t="s">
        <v>14</v>
      </c>
      <c r="C33" s="8" t="s">
        <v>14</v>
      </c>
      <c r="D33" s="8" t="s">
        <v>14</v>
      </c>
      <c r="E33" s="8" t="s">
        <v>14</v>
      </c>
      <c r="F33" s="8" t="s">
        <v>14</v>
      </c>
      <c r="G33" s="9" t="s">
        <v>14</v>
      </c>
      <c r="H33" s="9" t="s">
        <v>14</v>
      </c>
      <c r="I33" s="9" t="s">
        <v>14</v>
      </c>
      <c r="J33" s="9" t="s">
        <v>14</v>
      </c>
      <c r="K33" s="9" t="s">
        <v>14</v>
      </c>
      <c r="L33" s="9" t="s">
        <v>14</v>
      </c>
      <c r="M33" s="9" t="s">
        <v>14</v>
      </c>
      <c r="N33" s="9" t="s">
        <v>14</v>
      </c>
      <c r="O33" s="9" t="s">
        <v>14</v>
      </c>
      <c r="P33" s="9" t="s">
        <v>1464</v>
      </c>
      <c r="Q33" s="15" t="s">
        <v>1464</v>
      </c>
      <c r="R33" s="18" t="s">
        <v>14</v>
      </c>
      <c r="S33" s="8" t="s">
        <v>14</v>
      </c>
      <c r="T33" s="8" t="s">
        <v>14</v>
      </c>
      <c r="U33" s="8" t="s">
        <v>14</v>
      </c>
      <c r="V33" s="8" t="s">
        <v>14</v>
      </c>
      <c r="W33" s="9" t="s">
        <v>14</v>
      </c>
      <c r="X33" s="9" t="s">
        <v>14</v>
      </c>
      <c r="Y33" s="9" t="s">
        <v>14</v>
      </c>
      <c r="Z33" s="9" t="s">
        <v>14</v>
      </c>
      <c r="AA33" s="9" t="s">
        <v>14</v>
      </c>
      <c r="AB33" s="9" t="s">
        <v>14</v>
      </c>
      <c r="AC33" s="9" t="s">
        <v>14</v>
      </c>
      <c r="AD33" s="9" t="s">
        <v>14</v>
      </c>
      <c r="AE33" s="9" t="s">
        <v>14</v>
      </c>
      <c r="AF33" s="9" t="s">
        <v>596</v>
      </c>
      <c r="AG33" s="15" t="s">
        <v>1208</v>
      </c>
      <c r="AH33" s="12" t="s">
        <v>14</v>
      </c>
      <c r="AI33" s="9" t="s">
        <v>14</v>
      </c>
      <c r="AJ33" s="12" t="s">
        <v>14</v>
      </c>
      <c r="AK33" s="8" t="s">
        <v>14</v>
      </c>
      <c r="AL33" s="9" t="s">
        <v>14</v>
      </c>
      <c r="AM33" s="9" t="s">
        <v>14</v>
      </c>
      <c r="AN33" s="9" t="s">
        <v>14</v>
      </c>
      <c r="AO33" s="9" t="s">
        <v>14</v>
      </c>
      <c r="AP33" s="9" t="s">
        <v>14</v>
      </c>
      <c r="AQ33" s="12" t="s">
        <v>14</v>
      </c>
      <c r="AR33" s="8" t="s">
        <v>14</v>
      </c>
      <c r="AS33" s="9" t="s">
        <v>14</v>
      </c>
      <c r="AT33" s="9" t="s">
        <v>14</v>
      </c>
      <c r="AU33" s="9" t="s">
        <v>14</v>
      </c>
      <c r="AV33" s="9" t="s">
        <v>436</v>
      </c>
      <c r="AW33" s="15" t="s">
        <v>1013</v>
      </c>
    </row>
    <row r="34" spans="1:49" x14ac:dyDescent="0.2">
      <c r="A34" s="67" t="s">
        <v>28</v>
      </c>
      <c r="B34" s="67"/>
      <c r="C34" s="67"/>
    </row>
    <row r="35" spans="1:49" x14ac:dyDescent="0.2">
      <c r="A35" s="67" t="s">
        <v>116</v>
      </c>
      <c r="B35" s="67"/>
      <c r="C35" s="67"/>
    </row>
    <row r="36" spans="1:49" x14ac:dyDescent="0.2">
      <c r="A36" s="23" t="s">
        <v>232</v>
      </c>
      <c r="B36" s="23"/>
      <c r="C36" s="23"/>
    </row>
    <row r="37" spans="1:49" x14ac:dyDescent="0.2">
      <c r="A37" s="25" t="s">
        <v>233</v>
      </c>
      <c r="B37" s="25"/>
      <c r="C37" s="25"/>
    </row>
    <row r="38" spans="1:49" x14ac:dyDescent="0.2">
      <c r="A38" s="145" t="s">
        <v>1814</v>
      </c>
      <c r="B38" s="25"/>
      <c r="C38" s="25"/>
    </row>
    <row r="51" spans="8:8" x14ac:dyDescent="0.2">
      <c r="H51" s="42" t="s">
        <v>154</v>
      </c>
    </row>
  </sheetData>
  <mergeCells count="4">
    <mergeCell ref="AY2:BC2"/>
    <mergeCell ref="R4:AG4"/>
    <mergeCell ref="AH4:AW4"/>
    <mergeCell ref="B4:Q4"/>
  </mergeCell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6"/>
  <dimension ref="A1:Q15"/>
  <sheetViews>
    <sheetView zoomScaleNormal="100" workbookViewId="0">
      <selection sqref="A1:K1"/>
    </sheetView>
  </sheetViews>
  <sheetFormatPr baseColWidth="10" defaultRowHeight="14.25" x14ac:dyDescent="0.2"/>
  <cols>
    <col min="1" max="1" width="39.28515625" style="125" customWidth="1"/>
    <col min="2" max="16" width="6.7109375" style="125" customWidth="1"/>
    <col min="17" max="16384" width="11.42578125" style="125"/>
  </cols>
  <sheetData>
    <row r="1" spans="1:17" x14ac:dyDescent="0.2">
      <c r="A1" s="1036" t="s">
        <v>187</v>
      </c>
      <c r="B1" s="1036"/>
      <c r="C1" s="1036"/>
      <c r="D1" s="1036"/>
      <c r="E1" s="1036"/>
      <c r="F1" s="1036"/>
      <c r="G1" s="1036"/>
      <c r="H1" s="1036"/>
      <c r="I1" s="1036"/>
      <c r="J1" s="1036"/>
      <c r="K1" s="1036"/>
      <c r="L1" s="216"/>
      <c r="M1" s="216"/>
      <c r="N1" s="216"/>
      <c r="O1" s="216"/>
    </row>
    <row r="2" spans="1:17" x14ac:dyDescent="0.2">
      <c r="A2" s="117"/>
      <c r="B2" s="117"/>
      <c r="C2" s="117"/>
      <c r="D2" s="117"/>
      <c r="E2" s="117"/>
      <c r="F2" s="117"/>
      <c r="G2" s="117"/>
      <c r="H2" s="117"/>
      <c r="I2" s="117"/>
      <c r="J2" s="117"/>
      <c r="K2" s="117"/>
      <c r="L2" s="216"/>
      <c r="M2" s="216"/>
      <c r="N2" s="216"/>
      <c r="O2" s="216"/>
    </row>
    <row r="3" spans="1:17" x14ac:dyDescent="0.2">
      <c r="A3" s="219"/>
      <c r="B3" s="219"/>
      <c r="C3" s="219"/>
      <c r="D3" s="219"/>
      <c r="E3" s="219"/>
      <c r="F3" s="219"/>
      <c r="G3" s="219"/>
      <c r="H3" s="219"/>
      <c r="I3" s="220"/>
      <c r="J3" s="221"/>
      <c r="K3" s="221"/>
      <c r="L3" s="221"/>
      <c r="M3" s="221"/>
      <c r="N3" s="221"/>
      <c r="O3" s="221"/>
      <c r="P3" s="221" t="s">
        <v>186</v>
      </c>
      <c r="Q3" s="216"/>
    </row>
    <row r="4" spans="1:17" x14ac:dyDescent="0.2">
      <c r="A4" s="222"/>
      <c r="B4" s="223">
        <v>1940</v>
      </c>
      <c r="C4" s="223">
        <v>1941</v>
      </c>
      <c r="D4" s="223">
        <v>1942</v>
      </c>
      <c r="E4" s="223">
        <v>1943</v>
      </c>
      <c r="F4" s="223">
        <v>1944</v>
      </c>
      <c r="G4" s="223">
        <v>1945</v>
      </c>
      <c r="H4" s="223">
        <v>1946</v>
      </c>
      <c r="I4" s="223">
        <v>1947</v>
      </c>
      <c r="J4" s="223">
        <v>1948</v>
      </c>
      <c r="K4" s="224">
        <v>1949</v>
      </c>
      <c r="L4" s="224">
        <v>1950</v>
      </c>
      <c r="M4" s="224">
        <v>1951</v>
      </c>
      <c r="N4" s="224">
        <v>1952</v>
      </c>
      <c r="O4" s="224">
        <v>1953</v>
      </c>
      <c r="P4" s="225">
        <v>1954</v>
      </c>
      <c r="Q4" s="217"/>
    </row>
    <row r="5" spans="1:17" x14ac:dyDescent="0.2">
      <c r="A5" s="754" t="s">
        <v>1829</v>
      </c>
      <c r="B5" s="226">
        <v>61.7</v>
      </c>
      <c r="C5" s="226">
        <v>61.6</v>
      </c>
      <c r="D5" s="226">
        <v>61.7</v>
      </c>
      <c r="E5" s="226">
        <v>61.6</v>
      </c>
      <c r="F5" s="226">
        <v>61.6</v>
      </c>
      <c r="G5" s="226">
        <v>61.5</v>
      </c>
      <c r="H5" s="226">
        <v>61.3</v>
      </c>
      <c r="I5" s="226">
        <v>61.1</v>
      </c>
      <c r="J5" s="226">
        <v>61.1</v>
      </c>
      <c r="K5" s="226">
        <v>61</v>
      </c>
      <c r="L5" s="226">
        <v>61</v>
      </c>
      <c r="M5" s="226">
        <v>61.2</v>
      </c>
      <c r="N5" s="226">
        <v>61.7</v>
      </c>
      <c r="O5" s="226">
        <v>62.1</v>
      </c>
      <c r="P5" s="227">
        <v>62.3</v>
      </c>
      <c r="Q5" s="218"/>
    </row>
    <row r="6" spans="1:17" x14ac:dyDescent="0.2">
      <c r="A6" s="755" t="s">
        <v>22</v>
      </c>
      <c r="B6" s="226">
        <v>61.3</v>
      </c>
      <c r="C6" s="226">
        <v>61.2</v>
      </c>
      <c r="D6" s="226">
        <v>61.2</v>
      </c>
      <c r="E6" s="226">
        <v>61.2</v>
      </c>
      <c r="F6" s="226">
        <v>60.9</v>
      </c>
      <c r="G6" s="226">
        <v>60.9</v>
      </c>
      <c r="H6" s="226">
        <v>60.8</v>
      </c>
      <c r="I6" s="226">
        <v>60.5</v>
      </c>
      <c r="J6" s="226">
        <v>60.7</v>
      </c>
      <c r="K6" s="226">
        <v>60.4</v>
      </c>
      <c r="L6" s="226">
        <v>60.4</v>
      </c>
      <c r="M6" s="226">
        <v>60.6</v>
      </c>
      <c r="N6" s="226">
        <v>60.8</v>
      </c>
      <c r="O6" s="226">
        <v>61.3</v>
      </c>
      <c r="P6" s="227">
        <v>61.3</v>
      </c>
      <c r="Q6" s="218"/>
    </row>
    <row r="7" spans="1:17" x14ac:dyDescent="0.2">
      <c r="A7" s="755" t="s">
        <v>24</v>
      </c>
      <c r="B7" s="228" t="s">
        <v>14</v>
      </c>
      <c r="C7" s="228" t="s">
        <v>14</v>
      </c>
      <c r="D7" s="228" t="s">
        <v>14</v>
      </c>
      <c r="E7" s="228" t="s">
        <v>14</v>
      </c>
      <c r="F7" s="228" t="s">
        <v>14</v>
      </c>
      <c r="G7" s="228" t="s">
        <v>14</v>
      </c>
      <c r="H7" s="228" t="s">
        <v>14</v>
      </c>
      <c r="I7" s="228" t="s">
        <v>14</v>
      </c>
      <c r="J7" s="228" t="s">
        <v>14</v>
      </c>
      <c r="K7" s="228">
        <v>60.4</v>
      </c>
      <c r="L7" s="228">
        <v>60.4</v>
      </c>
      <c r="M7" s="228">
        <v>60.7</v>
      </c>
      <c r="N7" s="228">
        <v>61</v>
      </c>
      <c r="O7" s="228">
        <v>61.9</v>
      </c>
      <c r="P7" s="229">
        <v>61.9</v>
      </c>
      <c r="Q7" s="218"/>
    </row>
    <row r="8" spans="1:17" x14ac:dyDescent="0.2">
      <c r="A8" s="755" t="s">
        <v>1830</v>
      </c>
      <c r="B8" s="226">
        <v>61.5</v>
      </c>
      <c r="C8" s="226">
        <v>61.5</v>
      </c>
      <c r="D8" s="226">
        <v>61.5</v>
      </c>
      <c r="E8" s="226">
        <v>61.6</v>
      </c>
      <c r="F8" s="226">
        <v>61.5</v>
      </c>
      <c r="G8" s="226">
        <v>61.4</v>
      </c>
      <c r="H8" s="226">
        <v>61.3</v>
      </c>
      <c r="I8" s="226">
        <v>61.1</v>
      </c>
      <c r="J8" s="226">
        <v>61.1</v>
      </c>
      <c r="K8" s="226">
        <v>61.2</v>
      </c>
      <c r="L8" s="226">
        <v>61.2</v>
      </c>
      <c r="M8" s="226">
        <v>61.6</v>
      </c>
      <c r="N8" s="226">
        <v>62</v>
      </c>
      <c r="O8" s="226" t="s">
        <v>1967</v>
      </c>
      <c r="P8" s="227" t="s">
        <v>1967</v>
      </c>
      <c r="Q8" s="218"/>
    </row>
    <row r="9" spans="1:17" x14ac:dyDescent="0.2">
      <c r="A9" s="755" t="s">
        <v>1831</v>
      </c>
      <c r="B9" s="483" t="s">
        <v>14</v>
      </c>
      <c r="C9" s="483" t="s">
        <v>14</v>
      </c>
      <c r="D9" s="483" t="s">
        <v>14</v>
      </c>
      <c r="E9" s="483" t="s">
        <v>14</v>
      </c>
      <c r="F9" s="484">
        <v>58.8</v>
      </c>
      <c r="G9" s="484">
        <v>58.9</v>
      </c>
      <c r="H9" s="484">
        <v>59</v>
      </c>
      <c r="I9" s="484">
        <v>59</v>
      </c>
      <c r="J9" s="484">
        <v>59</v>
      </c>
      <c r="K9" s="484">
        <v>59</v>
      </c>
      <c r="L9" s="484">
        <v>59.1</v>
      </c>
      <c r="M9" s="484">
        <v>59.3</v>
      </c>
      <c r="N9" s="484">
        <v>59.7</v>
      </c>
      <c r="O9" s="484">
        <v>60</v>
      </c>
      <c r="P9" s="485">
        <v>60.3</v>
      </c>
      <c r="Q9" s="218"/>
    </row>
    <row r="10" spans="1:17" x14ac:dyDescent="0.2">
      <c r="A10" s="755" t="s">
        <v>1832</v>
      </c>
      <c r="B10" s="483" t="s">
        <v>14</v>
      </c>
      <c r="C10" s="483" t="s">
        <v>14</v>
      </c>
      <c r="D10" s="483" t="s">
        <v>14</v>
      </c>
      <c r="E10" s="483" t="s">
        <v>14</v>
      </c>
      <c r="F10" s="484">
        <v>47.1</v>
      </c>
      <c r="G10" s="484">
        <v>47.2</v>
      </c>
      <c r="H10" s="484">
        <v>47.1</v>
      </c>
      <c r="I10" s="484">
        <v>47.1</v>
      </c>
      <c r="J10" s="484">
        <v>47</v>
      </c>
      <c r="K10" s="484">
        <v>46.8</v>
      </c>
      <c r="L10" s="484">
        <v>46.7</v>
      </c>
      <c r="M10" s="484">
        <v>47.1</v>
      </c>
      <c r="N10" s="484">
        <v>46.9</v>
      </c>
      <c r="O10" s="484">
        <v>46.8</v>
      </c>
      <c r="P10" s="485">
        <v>46.9</v>
      </c>
      <c r="Q10" s="218"/>
    </row>
    <row r="11" spans="1:17" x14ac:dyDescent="0.2">
      <c r="A11" s="755" t="s">
        <v>1833</v>
      </c>
      <c r="B11" s="484">
        <v>58.4</v>
      </c>
      <c r="C11" s="484">
        <v>58.4</v>
      </c>
      <c r="D11" s="484">
        <v>58.8</v>
      </c>
      <c r="E11" s="484">
        <v>58.7</v>
      </c>
      <c r="F11" s="484">
        <v>58.7</v>
      </c>
      <c r="G11" s="484">
        <v>58.8</v>
      </c>
      <c r="H11" s="484">
        <v>58.8</v>
      </c>
      <c r="I11" s="484">
        <v>58.7</v>
      </c>
      <c r="J11" s="484">
        <v>58.7</v>
      </c>
      <c r="K11" s="484">
        <v>58.8</v>
      </c>
      <c r="L11" s="484">
        <v>58.9</v>
      </c>
      <c r="M11" s="484">
        <v>59.1</v>
      </c>
      <c r="N11" s="484">
        <v>59.4</v>
      </c>
      <c r="O11" s="484">
        <v>59.5</v>
      </c>
      <c r="P11" s="485">
        <v>60</v>
      </c>
      <c r="Q11" s="218"/>
    </row>
    <row r="12" spans="1:17" x14ac:dyDescent="0.2">
      <c r="A12" s="756" t="s">
        <v>1834</v>
      </c>
      <c r="B12" s="752">
        <v>61.2</v>
      </c>
      <c r="C12" s="752" t="s">
        <v>14</v>
      </c>
      <c r="D12" s="752">
        <v>60.9</v>
      </c>
      <c r="E12" s="752" t="s">
        <v>14</v>
      </c>
      <c r="F12" s="752">
        <v>60.9</v>
      </c>
      <c r="G12" s="752" t="s">
        <v>14</v>
      </c>
      <c r="H12" s="752">
        <v>60.5</v>
      </c>
      <c r="I12" s="752">
        <v>60.4</v>
      </c>
      <c r="J12" s="752">
        <v>60.3</v>
      </c>
      <c r="K12" s="752">
        <v>60.2</v>
      </c>
      <c r="L12" s="752">
        <v>60.3</v>
      </c>
      <c r="M12" s="752">
        <v>60.7</v>
      </c>
      <c r="N12" s="752">
        <v>61.1</v>
      </c>
      <c r="O12" s="752">
        <v>61.4</v>
      </c>
      <c r="P12" s="753">
        <v>61.67</v>
      </c>
      <c r="Q12" s="218"/>
    </row>
    <row r="13" spans="1:17" ht="128.25" customHeight="1" x14ac:dyDescent="0.2">
      <c r="A13" s="1037" t="s">
        <v>1968</v>
      </c>
      <c r="B13" s="1037"/>
      <c r="C13" s="1037"/>
      <c r="D13" s="1037"/>
      <c r="E13" s="1037"/>
      <c r="F13" s="1037"/>
      <c r="G13" s="1037"/>
      <c r="H13" s="1037"/>
      <c r="I13" s="1037"/>
      <c r="J13" s="1037"/>
      <c r="K13" s="1037"/>
      <c r="L13" s="1037"/>
      <c r="M13" s="1037"/>
      <c r="N13" s="1037"/>
      <c r="O13" s="1037"/>
      <c r="P13" s="1037"/>
      <c r="Q13" s="216"/>
    </row>
    <row r="15" spans="1:17" x14ac:dyDescent="0.2">
      <c r="L15" s="690"/>
      <c r="M15" s="690"/>
      <c r="N15" s="690"/>
      <c r="O15" s="690"/>
      <c r="P15" s="690"/>
    </row>
  </sheetData>
  <mergeCells count="2">
    <mergeCell ref="A1:K1"/>
    <mergeCell ref="A13:P13"/>
  </mergeCells>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5"/>
  <dimension ref="A1:T8"/>
  <sheetViews>
    <sheetView zoomScaleNormal="100" workbookViewId="0">
      <selection activeCell="A7" sqref="A7:S7"/>
    </sheetView>
  </sheetViews>
  <sheetFormatPr baseColWidth="10" defaultRowHeight="12.75" x14ac:dyDescent="0.2"/>
  <cols>
    <col min="1" max="1" width="11.42578125" style="214"/>
    <col min="2" max="19" width="7.7109375" style="214" customWidth="1"/>
    <col min="20" max="20" width="13.42578125" style="214" bestFit="1" customWidth="1"/>
    <col min="21" max="260" width="11.42578125" style="214"/>
    <col min="261" max="274" width="8.85546875" style="214" customWidth="1"/>
    <col min="275" max="275" width="8.5703125" style="214" customWidth="1"/>
    <col min="276" max="276" width="13.42578125" style="214" bestFit="1" customWidth="1"/>
    <col min="277" max="516" width="11.42578125" style="214"/>
    <col min="517" max="530" width="8.85546875" style="214" customWidth="1"/>
    <col min="531" max="531" width="8.5703125" style="214" customWidth="1"/>
    <col min="532" max="532" width="13.42578125" style="214" bestFit="1" customWidth="1"/>
    <col min="533" max="772" width="11.42578125" style="214"/>
    <col min="773" max="786" width="8.85546875" style="214" customWidth="1"/>
    <col min="787" max="787" width="8.5703125" style="214" customWidth="1"/>
    <col min="788" max="788" width="13.42578125" style="214" bestFit="1" customWidth="1"/>
    <col min="789" max="1028" width="11.42578125" style="214"/>
    <col min="1029" max="1042" width="8.85546875" style="214" customWidth="1"/>
    <col min="1043" max="1043" width="8.5703125" style="214" customWidth="1"/>
    <col min="1044" max="1044" width="13.42578125" style="214" bestFit="1" customWidth="1"/>
    <col min="1045" max="1284" width="11.42578125" style="214"/>
    <col min="1285" max="1298" width="8.85546875" style="214" customWidth="1"/>
    <col min="1299" max="1299" width="8.5703125" style="214" customWidth="1"/>
    <col min="1300" max="1300" width="13.42578125" style="214" bestFit="1" customWidth="1"/>
    <col min="1301" max="1540" width="11.42578125" style="214"/>
    <col min="1541" max="1554" width="8.85546875" style="214" customWidth="1"/>
    <col min="1555" max="1555" width="8.5703125" style="214" customWidth="1"/>
    <col min="1556" max="1556" width="13.42578125" style="214" bestFit="1" customWidth="1"/>
    <col min="1557" max="1796" width="11.42578125" style="214"/>
    <col min="1797" max="1810" width="8.85546875" style="214" customWidth="1"/>
    <col min="1811" max="1811" width="8.5703125" style="214" customWidth="1"/>
    <col min="1812" max="1812" width="13.42578125" style="214" bestFit="1" customWidth="1"/>
    <col min="1813" max="2052" width="11.42578125" style="214"/>
    <col min="2053" max="2066" width="8.85546875" style="214" customWidth="1"/>
    <col min="2067" max="2067" width="8.5703125" style="214" customWidth="1"/>
    <col min="2068" max="2068" width="13.42578125" style="214" bestFit="1" customWidth="1"/>
    <col min="2069" max="2308" width="11.42578125" style="214"/>
    <col min="2309" max="2322" width="8.85546875" style="214" customWidth="1"/>
    <col min="2323" max="2323" width="8.5703125" style="214" customWidth="1"/>
    <col min="2324" max="2324" width="13.42578125" style="214" bestFit="1" customWidth="1"/>
    <col min="2325" max="2564" width="11.42578125" style="214"/>
    <col min="2565" max="2578" width="8.85546875" style="214" customWidth="1"/>
    <col min="2579" max="2579" width="8.5703125" style="214" customWidth="1"/>
    <col min="2580" max="2580" width="13.42578125" style="214" bestFit="1" customWidth="1"/>
    <col min="2581" max="2820" width="11.42578125" style="214"/>
    <col min="2821" max="2834" width="8.85546875" style="214" customWidth="1"/>
    <col min="2835" max="2835" width="8.5703125" style="214" customWidth="1"/>
    <col min="2836" max="2836" width="13.42578125" style="214" bestFit="1" customWidth="1"/>
    <col min="2837" max="3076" width="11.42578125" style="214"/>
    <col min="3077" max="3090" width="8.85546875" style="214" customWidth="1"/>
    <col min="3091" max="3091" width="8.5703125" style="214" customWidth="1"/>
    <col min="3092" max="3092" width="13.42578125" style="214" bestFit="1" customWidth="1"/>
    <col min="3093" max="3332" width="11.42578125" style="214"/>
    <col min="3333" max="3346" width="8.85546875" style="214" customWidth="1"/>
    <col min="3347" max="3347" width="8.5703125" style="214" customWidth="1"/>
    <col min="3348" max="3348" width="13.42578125" style="214" bestFit="1" customWidth="1"/>
    <col min="3349" max="3588" width="11.42578125" style="214"/>
    <col min="3589" max="3602" width="8.85546875" style="214" customWidth="1"/>
    <col min="3603" max="3603" width="8.5703125" style="214" customWidth="1"/>
    <col min="3604" max="3604" width="13.42578125" style="214" bestFit="1" customWidth="1"/>
    <col min="3605" max="3844" width="11.42578125" style="214"/>
    <col min="3845" max="3858" width="8.85546875" style="214" customWidth="1"/>
    <col min="3859" max="3859" width="8.5703125" style="214" customWidth="1"/>
    <col min="3860" max="3860" width="13.42578125" style="214" bestFit="1" customWidth="1"/>
    <col min="3861" max="4100" width="11.42578125" style="214"/>
    <col min="4101" max="4114" width="8.85546875" style="214" customWidth="1"/>
    <col min="4115" max="4115" width="8.5703125" style="214" customWidth="1"/>
    <col min="4116" max="4116" width="13.42578125" style="214" bestFit="1" customWidth="1"/>
    <col min="4117" max="4356" width="11.42578125" style="214"/>
    <col min="4357" max="4370" width="8.85546875" style="214" customWidth="1"/>
    <col min="4371" max="4371" width="8.5703125" style="214" customWidth="1"/>
    <col min="4372" max="4372" width="13.42578125" style="214" bestFit="1" customWidth="1"/>
    <col min="4373" max="4612" width="11.42578125" style="214"/>
    <col min="4613" max="4626" width="8.85546875" style="214" customWidth="1"/>
    <col min="4627" max="4627" width="8.5703125" style="214" customWidth="1"/>
    <col min="4628" max="4628" width="13.42578125" style="214" bestFit="1" customWidth="1"/>
    <col min="4629" max="4868" width="11.42578125" style="214"/>
    <col min="4869" max="4882" width="8.85546875" style="214" customWidth="1"/>
    <col min="4883" max="4883" width="8.5703125" style="214" customWidth="1"/>
    <col min="4884" max="4884" width="13.42578125" style="214" bestFit="1" customWidth="1"/>
    <col min="4885" max="5124" width="11.42578125" style="214"/>
    <col min="5125" max="5138" width="8.85546875" style="214" customWidth="1"/>
    <col min="5139" max="5139" width="8.5703125" style="214" customWidth="1"/>
    <col min="5140" max="5140" width="13.42578125" style="214" bestFit="1" customWidth="1"/>
    <col min="5141" max="5380" width="11.42578125" style="214"/>
    <col min="5381" max="5394" width="8.85546875" style="214" customWidth="1"/>
    <col min="5395" max="5395" width="8.5703125" style="214" customWidth="1"/>
    <col min="5396" max="5396" width="13.42578125" style="214" bestFit="1" customWidth="1"/>
    <col min="5397" max="5636" width="11.42578125" style="214"/>
    <col min="5637" max="5650" width="8.85546875" style="214" customWidth="1"/>
    <col min="5651" max="5651" width="8.5703125" style="214" customWidth="1"/>
    <col min="5652" max="5652" width="13.42578125" style="214" bestFit="1" customWidth="1"/>
    <col min="5653" max="5892" width="11.42578125" style="214"/>
    <col min="5893" max="5906" width="8.85546875" style="214" customWidth="1"/>
    <col min="5907" max="5907" width="8.5703125" style="214" customWidth="1"/>
    <col min="5908" max="5908" width="13.42578125" style="214" bestFit="1" customWidth="1"/>
    <col min="5909" max="6148" width="11.42578125" style="214"/>
    <col min="6149" max="6162" width="8.85546875" style="214" customWidth="1"/>
    <col min="6163" max="6163" width="8.5703125" style="214" customWidth="1"/>
    <col min="6164" max="6164" width="13.42578125" style="214" bestFit="1" customWidth="1"/>
    <col min="6165" max="6404" width="11.42578125" style="214"/>
    <col min="6405" max="6418" width="8.85546875" style="214" customWidth="1"/>
    <col min="6419" max="6419" width="8.5703125" style="214" customWidth="1"/>
    <col min="6420" max="6420" width="13.42578125" style="214" bestFit="1" customWidth="1"/>
    <col min="6421" max="6660" width="11.42578125" style="214"/>
    <col min="6661" max="6674" width="8.85546875" style="214" customWidth="1"/>
    <col min="6675" max="6675" width="8.5703125" style="214" customWidth="1"/>
    <col min="6676" max="6676" width="13.42578125" style="214" bestFit="1" customWidth="1"/>
    <col min="6677" max="6916" width="11.42578125" style="214"/>
    <col min="6917" max="6930" width="8.85546875" style="214" customWidth="1"/>
    <col min="6931" max="6931" width="8.5703125" style="214" customWidth="1"/>
    <col min="6932" max="6932" width="13.42578125" style="214" bestFit="1" customWidth="1"/>
    <col min="6933" max="7172" width="11.42578125" style="214"/>
    <col min="7173" max="7186" width="8.85546875" style="214" customWidth="1"/>
    <col min="7187" max="7187" width="8.5703125" style="214" customWidth="1"/>
    <col min="7188" max="7188" width="13.42578125" style="214" bestFit="1" customWidth="1"/>
    <col min="7189" max="7428" width="11.42578125" style="214"/>
    <col min="7429" max="7442" width="8.85546875" style="214" customWidth="1"/>
    <col min="7443" max="7443" width="8.5703125" style="214" customWidth="1"/>
    <col min="7444" max="7444" width="13.42578125" style="214" bestFit="1" customWidth="1"/>
    <col min="7445" max="7684" width="11.42578125" style="214"/>
    <col min="7685" max="7698" width="8.85546875" style="214" customWidth="1"/>
    <col min="7699" max="7699" width="8.5703125" style="214" customWidth="1"/>
    <col min="7700" max="7700" width="13.42578125" style="214" bestFit="1" customWidth="1"/>
    <col min="7701" max="7940" width="11.42578125" style="214"/>
    <col min="7941" max="7954" width="8.85546875" style="214" customWidth="1"/>
    <col min="7955" max="7955" width="8.5703125" style="214" customWidth="1"/>
    <col min="7956" max="7956" width="13.42578125" style="214" bestFit="1" customWidth="1"/>
    <col min="7957" max="8196" width="11.42578125" style="214"/>
    <col min="8197" max="8210" width="8.85546875" style="214" customWidth="1"/>
    <col min="8211" max="8211" width="8.5703125" style="214" customWidth="1"/>
    <col min="8212" max="8212" width="13.42578125" style="214" bestFit="1" customWidth="1"/>
    <col min="8213" max="8452" width="11.42578125" style="214"/>
    <col min="8453" max="8466" width="8.85546875" style="214" customWidth="1"/>
    <col min="8467" max="8467" width="8.5703125" style="214" customWidth="1"/>
    <col min="8468" max="8468" width="13.42578125" style="214" bestFit="1" customWidth="1"/>
    <col min="8469" max="8708" width="11.42578125" style="214"/>
    <col min="8709" max="8722" width="8.85546875" style="214" customWidth="1"/>
    <col min="8723" max="8723" width="8.5703125" style="214" customWidth="1"/>
    <col min="8724" max="8724" width="13.42578125" style="214" bestFit="1" customWidth="1"/>
    <col min="8725" max="8964" width="11.42578125" style="214"/>
    <col min="8965" max="8978" width="8.85546875" style="214" customWidth="1"/>
    <col min="8979" max="8979" width="8.5703125" style="214" customWidth="1"/>
    <col min="8980" max="8980" width="13.42578125" style="214" bestFit="1" customWidth="1"/>
    <col min="8981" max="9220" width="11.42578125" style="214"/>
    <col min="9221" max="9234" width="8.85546875" style="214" customWidth="1"/>
    <col min="9235" max="9235" width="8.5703125" style="214" customWidth="1"/>
    <col min="9236" max="9236" width="13.42578125" style="214" bestFit="1" customWidth="1"/>
    <col min="9237" max="9476" width="11.42578125" style="214"/>
    <col min="9477" max="9490" width="8.85546875" style="214" customWidth="1"/>
    <col min="9491" max="9491" width="8.5703125" style="214" customWidth="1"/>
    <col min="9492" max="9492" width="13.42578125" style="214" bestFit="1" customWidth="1"/>
    <col min="9493" max="9732" width="11.42578125" style="214"/>
    <col min="9733" max="9746" width="8.85546875" style="214" customWidth="1"/>
    <col min="9747" max="9747" width="8.5703125" style="214" customWidth="1"/>
    <col min="9748" max="9748" width="13.42578125" style="214" bestFit="1" customWidth="1"/>
    <col min="9749" max="9988" width="11.42578125" style="214"/>
    <col min="9989" max="10002" width="8.85546875" style="214" customWidth="1"/>
    <col min="10003" max="10003" width="8.5703125" style="214" customWidth="1"/>
    <col min="10004" max="10004" width="13.42578125" style="214" bestFit="1" customWidth="1"/>
    <col min="10005" max="10244" width="11.42578125" style="214"/>
    <col min="10245" max="10258" width="8.85546875" style="214" customWidth="1"/>
    <col min="10259" max="10259" width="8.5703125" style="214" customWidth="1"/>
    <col min="10260" max="10260" width="13.42578125" style="214" bestFit="1" customWidth="1"/>
    <col min="10261" max="10500" width="11.42578125" style="214"/>
    <col min="10501" max="10514" width="8.85546875" style="214" customWidth="1"/>
    <col min="10515" max="10515" width="8.5703125" style="214" customWidth="1"/>
    <col min="10516" max="10516" width="13.42578125" style="214" bestFit="1" customWidth="1"/>
    <col min="10517" max="10756" width="11.42578125" style="214"/>
    <col min="10757" max="10770" width="8.85546875" style="214" customWidth="1"/>
    <col min="10771" max="10771" width="8.5703125" style="214" customWidth="1"/>
    <col min="10772" max="10772" width="13.42578125" style="214" bestFit="1" customWidth="1"/>
    <col min="10773" max="11012" width="11.42578125" style="214"/>
    <col min="11013" max="11026" width="8.85546875" style="214" customWidth="1"/>
    <col min="11027" max="11027" width="8.5703125" style="214" customWidth="1"/>
    <col min="11028" max="11028" width="13.42578125" style="214" bestFit="1" customWidth="1"/>
    <col min="11029" max="11268" width="11.42578125" style="214"/>
    <col min="11269" max="11282" width="8.85546875" style="214" customWidth="1"/>
    <col min="11283" max="11283" width="8.5703125" style="214" customWidth="1"/>
    <col min="11284" max="11284" width="13.42578125" style="214" bestFit="1" customWidth="1"/>
    <col min="11285" max="11524" width="11.42578125" style="214"/>
    <col min="11525" max="11538" width="8.85546875" style="214" customWidth="1"/>
    <col min="11539" max="11539" width="8.5703125" style="214" customWidth="1"/>
    <col min="11540" max="11540" width="13.42578125" style="214" bestFit="1" customWidth="1"/>
    <col min="11541" max="11780" width="11.42578125" style="214"/>
    <col min="11781" max="11794" width="8.85546875" style="214" customWidth="1"/>
    <col min="11795" max="11795" width="8.5703125" style="214" customWidth="1"/>
    <col min="11796" max="11796" width="13.42578125" style="214" bestFit="1" customWidth="1"/>
    <col min="11797" max="12036" width="11.42578125" style="214"/>
    <col min="12037" max="12050" width="8.85546875" style="214" customWidth="1"/>
    <col min="12051" max="12051" width="8.5703125" style="214" customWidth="1"/>
    <col min="12052" max="12052" width="13.42578125" style="214" bestFit="1" customWidth="1"/>
    <col min="12053" max="12292" width="11.42578125" style="214"/>
    <col min="12293" max="12306" width="8.85546875" style="214" customWidth="1"/>
    <col min="12307" max="12307" width="8.5703125" style="214" customWidth="1"/>
    <col min="12308" max="12308" width="13.42578125" style="214" bestFit="1" customWidth="1"/>
    <col min="12309" max="12548" width="11.42578125" style="214"/>
    <col min="12549" max="12562" width="8.85546875" style="214" customWidth="1"/>
    <col min="12563" max="12563" width="8.5703125" style="214" customWidth="1"/>
    <col min="12564" max="12564" width="13.42578125" style="214" bestFit="1" customWidth="1"/>
    <col min="12565" max="12804" width="11.42578125" style="214"/>
    <col min="12805" max="12818" width="8.85546875" style="214" customWidth="1"/>
    <col min="12819" max="12819" width="8.5703125" style="214" customWidth="1"/>
    <col min="12820" max="12820" width="13.42578125" style="214" bestFit="1" customWidth="1"/>
    <col min="12821" max="13060" width="11.42578125" style="214"/>
    <col min="13061" max="13074" width="8.85546875" style="214" customWidth="1"/>
    <col min="13075" max="13075" width="8.5703125" style="214" customWidth="1"/>
    <col min="13076" max="13076" width="13.42578125" style="214" bestFit="1" customWidth="1"/>
    <col min="13077" max="13316" width="11.42578125" style="214"/>
    <col min="13317" max="13330" width="8.85546875" style="214" customWidth="1"/>
    <col min="13331" max="13331" width="8.5703125" style="214" customWidth="1"/>
    <col min="13332" max="13332" width="13.42578125" style="214" bestFit="1" customWidth="1"/>
    <col min="13333" max="13572" width="11.42578125" style="214"/>
    <col min="13573" max="13586" width="8.85546875" style="214" customWidth="1"/>
    <col min="13587" max="13587" width="8.5703125" style="214" customWidth="1"/>
    <col min="13588" max="13588" width="13.42578125" style="214" bestFit="1" customWidth="1"/>
    <col min="13589" max="13828" width="11.42578125" style="214"/>
    <col min="13829" max="13842" width="8.85546875" style="214" customWidth="1"/>
    <col min="13843" max="13843" width="8.5703125" style="214" customWidth="1"/>
    <col min="13844" max="13844" width="13.42578125" style="214" bestFit="1" customWidth="1"/>
    <col min="13845" max="14084" width="11.42578125" style="214"/>
    <col min="14085" max="14098" width="8.85546875" style="214" customWidth="1"/>
    <col min="14099" max="14099" width="8.5703125" style="214" customWidth="1"/>
    <col min="14100" max="14100" width="13.42578125" style="214" bestFit="1" customWidth="1"/>
    <col min="14101" max="14340" width="11.42578125" style="214"/>
    <col min="14341" max="14354" width="8.85546875" style="214" customWidth="1"/>
    <col min="14355" max="14355" width="8.5703125" style="214" customWidth="1"/>
    <col min="14356" max="14356" width="13.42578125" style="214" bestFit="1" customWidth="1"/>
    <col min="14357" max="14596" width="11.42578125" style="214"/>
    <col min="14597" max="14610" width="8.85546875" style="214" customWidth="1"/>
    <col min="14611" max="14611" width="8.5703125" style="214" customWidth="1"/>
    <col min="14612" max="14612" width="13.42578125" style="214" bestFit="1" customWidth="1"/>
    <col min="14613" max="14852" width="11.42578125" style="214"/>
    <col min="14853" max="14866" width="8.85546875" style="214" customWidth="1"/>
    <col min="14867" max="14867" width="8.5703125" style="214" customWidth="1"/>
    <col min="14868" max="14868" width="13.42578125" style="214" bestFit="1" customWidth="1"/>
    <col min="14869" max="15108" width="11.42578125" style="214"/>
    <col min="15109" max="15122" width="8.85546875" style="214" customWidth="1"/>
    <col min="15123" max="15123" width="8.5703125" style="214" customWidth="1"/>
    <col min="15124" max="15124" width="13.42578125" style="214" bestFit="1" customWidth="1"/>
    <col min="15125" max="15364" width="11.42578125" style="214"/>
    <col min="15365" max="15378" width="8.85546875" style="214" customWidth="1"/>
    <col min="15379" max="15379" width="8.5703125" style="214" customWidth="1"/>
    <col min="15380" max="15380" width="13.42578125" style="214" bestFit="1" customWidth="1"/>
    <col min="15381" max="15620" width="11.42578125" style="214"/>
    <col min="15621" max="15634" width="8.85546875" style="214" customWidth="1"/>
    <col min="15635" max="15635" width="8.5703125" style="214" customWidth="1"/>
    <col min="15636" max="15636" width="13.42578125" style="214" bestFit="1" customWidth="1"/>
    <col min="15637" max="15876" width="11.42578125" style="214"/>
    <col min="15877" max="15890" width="8.85546875" style="214" customWidth="1"/>
    <col min="15891" max="15891" width="8.5703125" style="214" customWidth="1"/>
    <col min="15892" max="15892" width="13.42578125" style="214" bestFit="1" customWidth="1"/>
    <col min="15893" max="16132" width="11.42578125" style="214"/>
    <col min="16133" max="16146" width="8.85546875" style="214" customWidth="1"/>
    <col min="16147" max="16147" width="8.5703125" style="214" customWidth="1"/>
    <col min="16148" max="16148" width="13.42578125" style="214" bestFit="1" customWidth="1"/>
    <col min="16149" max="16384" width="11.42578125" style="214"/>
  </cols>
  <sheetData>
    <row r="1" spans="1:20" ht="15" x14ac:dyDescent="0.2">
      <c r="A1" s="1038" t="s">
        <v>188</v>
      </c>
      <c r="B1" s="1038"/>
      <c r="C1" s="1038"/>
      <c r="D1" s="1038"/>
      <c r="E1" s="1038"/>
      <c r="F1" s="1038"/>
      <c r="G1" s="1038"/>
      <c r="H1" s="1038"/>
      <c r="I1" s="1038"/>
      <c r="J1" s="1038"/>
      <c r="K1" s="1038"/>
      <c r="L1" s="1038"/>
      <c r="M1" s="1038"/>
      <c r="N1" s="1038"/>
    </row>
    <row r="2" spans="1:20" x14ac:dyDescent="0.2">
      <c r="A2" s="467"/>
      <c r="B2" s="467"/>
      <c r="C2" s="467"/>
      <c r="D2" s="467"/>
      <c r="E2" s="467"/>
      <c r="F2" s="467"/>
      <c r="G2" s="467"/>
      <c r="H2" s="467"/>
      <c r="I2" s="467"/>
      <c r="J2" s="467"/>
      <c r="K2" s="467"/>
      <c r="L2" s="467"/>
      <c r="M2" s="467"/>
      <c r="N2" s="467"/>
      <c r="O2" s="468"/>
      <c r="P2" s="468"/>
      <c r="Q2" s="468"/>
      <c r="R2" s="468"/>
      <c r="S2" s="468"/>
    </row>
    <row r="3" spans="1:20" x14ac:dyDescent="0.2">
      <c r="A3" s="469"/>
      <c r="B3" s="534">
        <v>2004</v>
      </c>
      <c r="C3" s="534">
        <v>2005</v>
      </c>
      <c r="D3" s="534">
        <v>2006</v>
      </c>
      <c r="E3" s="534">
        <v>2007</v>
      </c>
      <c r="F3" s="534">
        <v>2008</v>
      </c>
      <c r="G3" s="534">
        <v>2009</v>
      </c>
      <c r="H3" s="534">
        <v>2010</v>
      </c>
      <c r="I3" s="534">
        <v>2011</v>
      </c>
      <c r="J3" s="534">
        <v>2012</v>
      </c>
      <c r="K3" s="534">
        <v>2013</v>
      </c>
      <c r="L3" s="534">
        <v>2014</v>
      </c>
      <c r="M3" s="534">
        <v>2015</v>
      </c>
      <c r="N3" s="534">
        <v>2016</v>
      </c>
      <c r="O3" s="534">
        <v>2017</v>
      </c>
      <c r="P3" s="534">
        <v>2018</v>
      </c>
      <c r="Q3" s="534">
        <v>2019</v>
      </c>
      <c r="R3" s="534">
        <v>2020</v>
      </c>
      <c r="S3" s="534">
        <v>2021</v>
      </c>
    </row>
    <row r="4" spans="1:20" x14ac:dyDescent="0.2">
      <c r="A4" s="536" t="s">
        <v>12</v>
      </c>
      <c r="B4" s="535">
        <v>60.59</v>
      </c>
      <c r="C4" s="535">
        <v>60.55</v>
      </c>
      <c r="D4" s="535">
        <v>60.5</v>
      </c>
      <c r="E4" s="535">
        <v>60.47</v>
      </c>
      <c r="F4" s="535">
        <v>60.39</v>
      </c>
      <c r="G4" s="535">
        <v>60.47</v>
      </c>
      <c r="H4" s="535">
        <v>60.49</v>
      </c>
      <c r="I4" s="535">
        <v>60.71</v>
      </c>
      <c r="J4" s="535">
        <v>61.04</v>
      </c>
      <c r="K4" s="535">
        <v>61.23</v>
      </c>
      <c r="L4" s="535">
        <v>61.42</v>
      </c>
      <c r="M4" s="535">
        <v>61.68</v>
      </c>
      <c r="N4" s="535">
        <v>61.92</v>
      </c>
      <c r="O4" s="535">
        <v>62.12</v>
      </c>
      <c r="P4" s="535">
        <v>62.19</v>
      </c>
      <c r="Q4" s="535">
        <v>62.31</v>
      </c>
      <c r="R4" s="535">
        <v>62.4</v>
      </c>
      <c r="S4" s="535">
        <v>62.57</v>
      </c>
    </row>
    <row r="5" spans="1:20" x14ac:dyDescent="0.2">
      <c r="A5" s="536" t="s">
        <v>9</v>
      </c>
      <c r="B5" s="535">
        <v>61.12</v>
      </c>
      <c r="C5" s="535">
        <v>61.09</v>
      </c>
      <c r="D5" s="535">
        <v>61.04</v>
      </c>
      <c r="E5" s="535">
        <v>60.99</v>
      </c>
      <c r="F5" s="535">
        <v>60.87</v>
      </c>
      <c r="G5" s="535">
        <v>60.88</v>
      </c>
      <c r="H5" s="535">
        <v>60.83</v>
      </c>
      <c r="I5" s="535">
        <v>61.01</v>
      </c>
      <c r="J5" s="535">
        <v>61.33</v>
      </c>
      <c r="K5" s="535">
        <v>61.54</v>
      </c>
      <c r="L5" s="535">
        <v>61.75</v>
      </c>
      <c r="M5" s="535">
        <v>62.03</v>
      </c>
      <c r="N5" s="535">
        <v>62.29</v>
      </c>
      <c r="O5" s="535">
        <v>62.49</v>
      </c>
      <c r="P5" s="535">
        <v>62.58</v>
      </c>
      <c r="Q5" s="535">
        <v>62.68</v>
      </c>
      <c r="R5" s="535">
        <v>62.77</v>
      </c>
      <c r="S5" s="535">
        <v>62.96</v>
      </c>
      <c r="T5" s="215"/>
    </row>
    <row r="6" spans="1:20" x14ac:dyDescent="0.2">
      <c r="A6" s="536" t="s">
        <v>10</v>
      </c>
      <c r="B6" s="535">
        <v>60.06</v>
      </c>
      <c r="C6" s="535">
        <v>60.01</v>
      </c>
      <c r="D6" s="535">
        <v>59.96</v>
      </c>
      <c r="E6" s="535">
        <v>59.95</v>
      </c>
      <c r="F6" s="535">
        <v>59.88</v>
      </c>
      <c r="G6" s="535">
        <v>60.06</v>
      </c>
      <c r="H6" s="535">
        <v>60.15</v>
      </c>
      <c r="I6" s="535">
        <v>60.47</v>
      </c>
      <c r="J6" s="535">
        <v>60.72</v>
      </c>
      <c r="K6" s="535">
        <v>60.89</v>
      </c>
      <c r="L6" s="535">
        <v>61.07</v>
      </c>
      <c r="M6" s="535">
        <v>61.29</v>
      </c>
      <c r="N6" s="535">
        <v>61.53</v>
      </c>
      <c r="O6" s="535">
        <v>61.72</v>
      </c>
      <c r="P6" s="535">
        <v>61.78</v>
      </c>
      <c r="Q6" s="535">
        <v>61.9</v>
      </c>
      <c r="R6" s="535">
        <v>62</v>
      </c>
      <c r="S6" s="535">
        <v>62.15</v>
      </c>
      <c r="T6" s="215"/>
    </row>
    <row r="7" spans="1:20" ht="82.5" customHeight="1" x14ac:dyDescent="0.2">
      <c r="A7" s="1041" t="s">
        <v>1996</v>
      </c>
      <c r="B7" s="1041"/>
      <c r="C7" s="1041"/>
      <c r="D7" s="1041"/>
      <c r="E7" s="1041"/>
      <c r="F7" s="1041"/>
      <c r="G7" s="1041"/>
      <c r="H7" s="1041"/>
      <c r="I7" s="1041"/>
      <c r="J7" s="1041"/>
      <c r="K7" s="1041"/>
      <c r="L7" s="1041"/>
      <c r="M7" s="1041"/>
      <c r="N7" s="1041"/>
      <c r="O7" s="1041"/>
      <c r="P7" s="1041"/>
      <c r="Q7" s="1041"/>
      <c r="R7" s="1041"/>
      <c r="S7" s="1041"/>
      <c r="T7" s="215"/>
    </row>
    <row r="8" spans="1:20" ht="34.5" customHeight="1" x14ac:dyDescent="0.2">
      <c r="A8" s="1039" t="s">
        <v>231</v>
      </c>
      <c r="B8" s="1040"/>
      <c r="C8" s="1040"/>
      <c r="D8" s="1040"/>
      <c r="E8" s="1040"/>
      <c r="F8" s="1040"/>
      <c r="G8" s="1040"/>
      <c r="H8" s="1040"/>
      <c r="I8" s="1040"/>
      <c r="J8" s="1040"/>
      <c r="K8" s="1040"/>
      <c r="L8" s="1040"/>
      <c r="M8" s="1040"/>
      <c r="N8" s="1040"/>
      <c r="O8" s="468"/>
      <c r="P8" s="468"/>
      <c r="Q8" s="468"/>
      <c r="R8" s="468"/>
      <c r="S8" s="468"/>
    </row>
  </sheetData>
  <mergeCells count="3">
    <mergeCell ref="A1:N1"/>
    <mergeCell ref="A8:N8"/>
    <mergeCell ref="A7:S7"/>
  </mergeCells>
  <pageMargins left="0.7" right="0.7" top="0.75" bottom="0.75" header="0.3" footer="0.3"/>
  <drawing r:id="rId1"/>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21"/>
  <sheetViews>
    <sheetView zoomScale="90" zoomScaleNormal="90" workbookViewId="0">
      <selection activeCell="E23" sqref="E23"/>
    </sheetView>
  </sheetViews>
  <sheetFormatPr baseColWidth="10" defaultRowHeight="12.75" x14ac:dyDescent="0.2"/>
  <cols>
    <col min="1" max="1" width="30" style="230" customWidth="1"/>
    <col min="2" max="2" width="12.42578125" style="230" customWidth="1"/>
    <col min="3" max="3" width="11.42578125" style="230"/>
    <col min="4" max="4" width="13" style="230" customWidth="1"/>
    <col min="5" max="13" width="11.42578125" style="230"/>
    <col min="14" max="14" width="14.5703125" style="230" customWidth="1"/>
    <col min="15" max="16384" width="11.42578125" style="230"/>
  </cols>
  <sheetData>
    <row r="1" spans="1:17" ht="12.75" customHeight="1" x14ac:dyDescent="0.2">
      <c r="A1" s="102" t="s">
        <v>222</v>
      </c>
      <c r="F1" s="231"/>
    </row>
    <row r="2" spans="1:17" s="232" customFormat="1" ht="28.5" customHeight="1" x14ac:dyDescent="0.25">
      <c r="E2" s="233"/>
    </row>
    <row r="3" spans="1:17" ht="23.25" customHeight="1" x14ac:dyDescent="0.2">
      <c r="A3" s="234"/>
      <c r="B3" s="1042" t="s">
        <v>221</v>
      </c>
      <c r="C3" s="1043"/>
      <c r="D3" s="1043"/>
      <c r="E3" s="1043"/>
      <c r="F3" s="1043"/>
      <c r="G3" s="1043"/>
      <c r="H3" s="1043"/>
      <c r="I3" s="1043"/>
      <c r="J3" s="1043"/>
      <c r="K3" s="1043"/>
      <c r="L3" s="1043"/>
    </row>
    <row r="4" spans="1:17" ht="23.25" customHeight="1" x14ac:dyDescent="0.2">
      <c r="A4" s="470" t="s">
        <v>209</v>
      </c>
      <c r="B4" s="475" t="s">
        <v>230</v>
      </c>
      <c r="C4" s="476" t="s">
        <v>220</v>
      </c>
      <c r="D4" s="476" t="s">
        <v>219</v>
      </c>
      <c r="E4" s="476" t="s">
        <v>218</v>
      </c>
      <c r="F4" s="476" t="s">
        <v>217</v>
      </c>
      <c r="G4" s="476" t="s">
        <v>216</v>
      </c>
      <c r="H4" s="476" t="s">
        <v>215</v>
      </c>
      <c r="I4" s="476" t="s">
        <v>214</v>
      </c>
      <c r="J4" s="476" t="s">
        <v>213</v>
      </c>
      <c r="K4" s="476" t="s">
        <v>212</v>
      </c>
      <c r="L4" s="476" t="s">
        <v>211</v>
      </c>
      <c r="M4" s="476" t="s">
        <v>210</v>
      </c>
      <c r="N4" s="476" t="s">
        <v>285</v>
      </c>
      <c r="O4" s="847" t="s">
        <v>1836</v>
      </c>
    </row>
    <row r="5" spans="1:17" ht="23.25" customHeight="1" x14ac:dyDescent="0.2">
      <c r="A5" s="471" t="s">
        <v>208</v>
      </c>
      <c r="B5" s="762">
        <v>1.91</v>
      </c>
      <c r="C5" s="489">
        <v>1</v>
      </c>
      <c r="D5" s="489">
        <v>0.89999999999999991</v>
      </c>
      <c r="E5" s="489">
        <v>2.1</v>
      </c>
      <c r="F5" s="489">
        <v>2.1</v>
      </c>
      <c r="G5" s="489">
        <v>1.3</v>
      </c>
      <c r="H5" s="489">
        <v>0</v>
      </c>
      <c r="I5" s="489">
        <v>0.1</v>
      </c>
      <c r="J5" s="489">
        <v>0</v>
      </c>
      <c r="K5" s="489">
        <v>0.8</v>
      </c>
      <c r="L5" s="489">
        <v>0</v>
      </c>
      <c r="M5" s="489">
        <v>0.3</v>
      </c>
      <c r="N5" s="489">
        <v>0.72</v>
      </c>
      <c r="O5" s="848">
        <v>0.4</v>
      </c>
      <c r="P5" s="761"/>
      <c r="Q5" s="761"/>
    </row>
    <row r="6" spans="1:17" ht="23.25" customHeight="1" x14ac:dyDescent="0.2">
      <c r="A6" s="472" t="s">
        <v>254</v>
      </c>
      <c r="B6" s="763">
        <v>1.45</v>
      </c>
      <c r="C6" s="764">
        <v>1.3</v>
      </c>
      <c r="D6" s="764">
        <v>0.72</v>
      </c>
      <c r="E6" s="764">
        <v>0.4</v>
      </c>
      <c r="F6" s="764">
        <v>2.2999999999999998</v>
      </c>
      <c r="G6" s="764">
        <v>0.51</v>
      </c>
      <c r="H6" s="764">
        <v>0</v>
      </c>
      <c r="I6" s="764">
        <v>0</v>
      </c>
      <c r="J6" s="764">
        <v>0</v>
      </c>
      <c r="K6" s="764">
        <v>0</v>
      </c>
      <c r="L6" s="764">
        <v>0.6</v>
      </c>
      <c r="M6" s="764">
        <v>1</v>
      </c>
      <c r="N6" s="764">
        <v>0</v>
      </c>
      <c r="O6" s="849">
        <v>1</v>
      </c>
      <c r="P6" s="761"/>
      <c r="Q6" s="761"/>
    </row>
    <row r="7" spans="1:17" ht="23.25" customHeight="1" x14ac:dyDescent="0.2">
      <c r="A7" s="472" t="s">
        <v>255</v>
      </c>
      <c r="B7" s="763">
        <v>1.46</v>
      </c>
      <c r="C7" s="764">
        <v>1.3</v>
      </c>
      <c r="D7" s="764">
        <v>0.72</v>
      </c>
      <c r="E7" s="764">
        <v>2.1</v>
      </c>
      <c r="F7" s="764">
        <v>2.2999999999999998</v>
      </c>
      <c r="G7" s="764">
        <v>0.8</v>
      </c>
      <c r="H7" s="764">
        <v>0</v>
      </c>
      <c r="I7" s="764">
        <v>0</v>
      </c>
      <c r="J7" s="764">
        <v>0</v>
      </c>
      <c r="K7" s="764">
        <v>0</v>
      </c>
      <c r="L7" s="764">
        <v>0.6</v>
      </c>
      <c r="M7" s="764">
        <v>1</v>
      </c>
      <c r="N7" s="764">
        <v>0</v>
      </c>
      <c r="O7" s="849">
        <v>1</v>
      </c>
      <c r="P7" s="761"/>
      <c r="Q7" s="761"/>
    </row>
    <row r="8" spans="1:17" ht="23.25" customHeight="1" x14ac:dyDescent="0.2">
      <c r="A8" s="472" t="s">
        <v>256</v>
      </c>
      <c r="B8" s="763">
        <v>1.2</v>
      </c>
      <c r="C8" s="764">
        <v>3.28</v>
      </c>
      <c r="D8" s="764">
        <v>0.73</v>
      </c>
      <c r="E8" s="764">
        <v>2.52</v>
      </c>
      <c r="F8" s="764">
        <v>2.11</v>
      </c>
      <c r="G8" s="764">
        <v>1.3</v>
      </c>
      <c r="H8" s="764">
        <v>0</v>
      </c>
      <c r="I8" s="764">
        <v>0.1</v>
      </c>
      <c r="J8" s="764">
        <v>0</v>
      </c>
      <c r="K8" s="764">
        <v>0.76</v>
      </c>
      <c r="L8" s="764">
        <v>0</v>
      </c>
      <c r="M8" s="764">
        <v>0.34</v>
      </c>
      <c r="N8" s="764">
        <v>1.01</v>
      </c>
      <c r="O8" s="849">
        <v>0.42</v>
      </c>
      <c r="P8" s="761"/>
      <c r="Q8" s="761"/>
    </row>
    <row r="9" spans="1:17" ht="23.25" customHeight="1" x14ac:dyDescent="0.2">
      <c r="A9" s="472" t="s">
        <v>257</v>
      </c>
      <c r="B9" s="763">
        <v>1.75</v>
      </c>
      <c r="C9" s="764">
        <v>2.8</v>
      </c>
      <c r="D9" s="764">
        <v>1.2</v>
      </c>
      <c r="E9" s="764">
        <v>2.1</v>
      </c>
      <c r="F9" s="764">
        <v>2.1</v>
      </c>
      <c r="G9" s="764">
        <v>1.3</v>
      </c>
      <c r="H9" s="764">
        <v>0</v>
      </c>
      <c r="I9" s="764">
        <v>0.1</v>
      </c>
      <c r="J9" s="764">
        <v>0</v>
      </c>
      <c r="K9" s="764">
        <v>0.76</v>
      </c>
      <c r="L9" s="764">
        <v>0</v>
      </c>
      <c r="M9" s="764">
        <v>0.34</v>
      </c>
      <c r="N9" s="764">
        <v>1.01</v>
      </c>
      <c r="O9" s="849">
        <v>0.42</v>
      </c>
      <c r="P9" s="761"/>
      <c r="Q9" s="761"/>
    </row>
    <row r="10" spans="1:17" ht="23.25" customHeight="1" x14ac:dyDescent="0.2">
      <c r="A10" s="473" t="s">
        <v>207</v>
      </c>
      <c r="B10" s="477">
        <v>1.9</v>
      </c>
      <c r="C10" s="235">
        <v>1</v>
      </c>
      <c r="D10" s="235">
        <v>0.90000000000000013</v>
      </c>
      <c r="E10" s="235">
        <v>2.1</v>
      </c>
      <c r="F10" s="235">
        <v>2.1</v>
      </c>
      <c r="G10" s="235">
        <v>1.3</v>
      </c>
      <c r="H10" s="235">
        <v>0</v>
      </c>
      <c r="I10" s="235">
        <v>0.1</v>
      </c>
      <c r="J10" s="235">
        <v>0</v>
      </c>
      <c r="K10" s="235">
        <v>0.8</v>
      </c>
      <c r="L10" s="478">
        <v>0</v>
      </c>
      <c r="M10" s="478">
        <v>0.3</v>
      </c>
      <c r="N10" s="478">
        <v>1</v>
      </c>
      <c r="O10" s="850">
        <v>0.4</v>
      </c>
      <c r="P10" s="761"/>
      <c r="Q10" s="761"/>
    </row>
    <row r="11" spans="1:17" ht="23.25" customHeight="1" x14ac:dyDescent="0.2">
      <c r="A11" s="474" t="s">
        <v>206</v>
      </c>
      <c r="B11" s="479">
        <v>1.6</v>
      </c>
      <c r="C11" s="480">
        <v>1</v>
      </c>
      <c r="D11" s="480">
        <v>0.5</v>
      </c>
      <c r="E11" s="480">
        <v>0.5</v>
      </c>
      <c r="F11" s="480">
        <v>1.7000000000000002</v>
      </c>
      <c r="G11" s="480">
        <v>1</v>
      </c>
      <c r="H11" s="480">
        <v>1</v>
      </c>
      <c r="I11" s="480">
        <v>0</v>
      </c>
      <c r="J11" s="480">
        <v>0.2</v>
      </c>
      <c r="K11" s="480">
        <v>0.3</v>
      </c>
      <c r="L11" s="480">
        <v>1.0999999999999999</v>
      </c>
      <c r="M11" s="480">
        <v>1.6</v>
      </c>
      <c r="N11" s="480">
        <v>1.1000000000000001</v>
      </c>
      <c r="O11" s="851">
        <v>0.41</v>
      </c>
      <c r="P11" s="761"/>
      <c r="Q11" s="761"/>
    </row>
    <row r="12" spans="1:17" ht="23.25" customHeight="1" x14ac:dyDescent="0.2">
      <c r="A12" s="891" t="s">
        <v>1995</v>
      </c>
      <c r="B12" s="479">
        <v>1.8</v>
      </c>
      <c r="C12" s="480">
        <v>1.1000000000000001</v>
      </c>
      <c r="D12" s="480">
        <v>0.9</v>
      </c>
      <c r="E12" s="480">
        <v>2</v>
      </c>
      <c r="F12" s="480">
        <v>2.1</v>
      </c>
      <c r="G12" s="480">
        <v>1.2</v>
      </c>
      <c r="H12" s="480">
        <v>0</v>
      </c>
      <c r="I12" s="480">
        <v>0.1</v>
      </c>
      <c r="J12" s="480">
        <v>0</v>
      </c>
      <c r="K12" s="480">
        <v>0.6</v>
      </c>
      <c r="L12" s="480">
        <v>0.1</v>
      </c>
      <c r="M12" s="480">
        <v>0.5</v>
      </c>
      <c r="N12" s="480">
        <v>0.56243089794083501</v>
      </c>
      <c r="O12" s="851">
        <v>0.541273287033883</v>
      </c>
    </row>
    <row r="13" spans="1:17" ht="23.25" customHeight="1" x14ac:dyDescent="0.2">
      <c r="A13" s="490" t="s">
        <v>282</v>
      </c>
      <c r="B13" s="486"/>
      <c r="C13" s="486"/>
      <c r="D13" s="486"/>
      <c r="E13" s="486"/>
      <c r="F13" s="486"/>
      <c r="G13" s="486"/>
      <c r="H13" s="486"/>
      <c r="I13" s="486"/>
      <c r="J13" s="486"/>
      <c r="K13" s="486"/>
      <c r="L13" s="486"/>
      <c r="M13" s="486"/>
      <c r="N13" s="486"/>
      <c r="O13" s="852"/>
    </row>
    <row r="14" spans="1:17" ht="23.25" customHeight="1" x14ac:dyDescent="0.2">
      <c r="A14" s="487" t="s">
        <v>281</v>
      </c>
      <c r="B14" s="235">
        <v>92.95</v>
      </c>
      <c r="C14" s="235">
        <v>93.8</v>
      </c>
      <c r="D14" s="235">
        <v>95.45</v>
      </c>
      <c r="E14" s="235">
        <v>97.8</v>
      </c>
      <c r="F14" s="235">
        <v>99.1</v>
      </c>
      <c r="G14" s="235">
        <v>99.8</v>
      </c>
      <c r="H14" s="235">
        <v>99.86</v>
      </c>
      <c r="I14" s="235">
        <v>100.04</v>
      </c>
      <c r="J14" s="235">
        <v>100.65</v>
      </c>
      <c r="K14" s="235">
        <v>101.85</v>
      </c>
      <c r="L14" s="235">
        <v>103.47</v>
      </c>
      <c r="M14" s="235">
        <v>104.98</v>
      </c>
      <c r="N14" s="235">
        <v>104.96</v>
      </c>
      <c r="O14" s="853">
        <v>107.85</v>
      </c>
    </row>
    <row r="15" spans="1:17" ht="23.25" customHeight="1" x14ac:dyDescent="0.2">
      <c r="A15" s="488" t="s">
        <v>284</v>
      </c>
      <c r="B15" s="480">
        <v>1</v>
      </c>
      <c r="C15" s="480">
        <v>0.9</v>
      </c>
      <c r="D15" s="480">
        <v>1.8</v>
      </c>
      <c r="E15" s="480">
        <v>2.5</v>
      </c>
      <c r="F15" s="480">
        <v>1.3</v>
      </c>
      <c r="G15" s="480">
        <v>0.7</v>
      </c>
      <c r="H15" s="480">
        <v>0.1</v>
      </c>
      <c r="I15" s="480">
        <v>0.2</v>
      </c>
      <c r="J15" s="480">
        <v>0.6</v>
      </c>
      <c r="K15" s="480">
        <v>1.2</v>
      </c>
      <c r="L15" s="480">
        <v>1.6</v>
      </c>
      <c r="M15" s="480">
        <v>1.5</v>
      </c>
      <c r="N15" s="480">
        <v>0</v>
      </c>
      <c r="O15" s="851">
        <v>2.8</v>
      </c>
    </row>
    <row r="16" spans="1:17" ht="15" customHeight="1" x14ac:dyDescent="0.2">
      <c r="A16" s="245" t="s">
        <v>236</v>
      </c>
      <c r="B16" s="242"/>
      <c r="C16" s="242"/>
      <c r="D16" s="242"/>
      <c r="E16" s="242"/>
      <c r="F16" s="242"/>
      <c r="G16" s="242"/>
      <c r="H16" s="243"/>
      <c r="I16" s="243"/>
      <c r="J16" s="243"/>
      <c r="K16" s="243"/>
      <c r="L16" s="243"/>
      <c r="M16" s="243"/>
      <c r="N16" s="243"/>
    </row>
    <row r="17" spans="1:14" ht="15" customHeight="1" x14ac:dyDescent="0.2">
      <c r="A17" s="246" t="s">
        <v>1997</v>
      </c>
      <c r="B17" s="892"/>
      <c r="C17" s="892"/>
      <c r="D17" s="892"/>
      <c r="E17" s="892"/>
      <c r="F17" s="892"/>
      <c r="G17" s="892"/>
      <c r="H17" s="893"/>
      <c r="I17" s="893"/>
      <c r="J17" s="893"/>
      <c r="K17" s="893"/>
      <c r="L17" s="893"/>
      <c r="M17" s="893"/>
      <c r="N17" s="893"/>
    </row>
    <row r="18" spans="1:14" ht="15" customHeight="1" x14ac:dyDescent="0.2">
      <c r="A18" s="246" t="s">
        <v>1848</v>
      </c>
      <c r="B18" s="244"/>
      <c r="C18" s="244"/>
      <c r="D18" s="244"/>
      <c r="E18" s="244"/>
      <c r="F18" s="244"/>
      <c r="G18" s="244"/>
      <c r="H18" s="244"/>
      <c r="I18" s="244"/>
      <c r="J18" s="244"/>
      <c r="K18" s="244"/>
      <c r="L18" s="244"/>
      <c r="M18" s="244"/>
      <c r="N18" s="244"/>
    </row>
    <row r="19" spans="1:14" ht="15" customHeight="1" x14ac:dyDescent="0.2">
      <c r="A19" s="247" t="s">
        <v>283</v>
      </c>
      <c r="B19" s="237"/>
      <c r="C19" s="237"/>
      <c r="D19" s="238"/>
      <c r="E19" s="238"/>
      <c r="F19" s="236"/>
      <c r="G19" s="236"/>
    </row>
    <row r="20" spans="1:14" x14ac:dyDescent="0.2">
      <c r="B20" s="239"/>
      <c r="C20" s="239"/>
      <c r="D20" s="240"/>
      <c r="E20" s="240"/>
      <c r="F20" s="241"/>
    </row>
    <row r="21" spans="1:14" x14ac:dyDescent="0.2">
      <c r="E21" s="240"/>
      <c r="F21" s="240"/>
      <c r="G21" s="240"/>
      <c r="H21" s="240"/>
      <c r="I21" s="240"/>
      <c r="J21" s="240"/>
      <c r="K21" s="240"/>
      <c r="L21" s="240"/>
      <c r="M21" s="240"/>
      <c r="N21" s="240"/>
    </row>
  </sheetData>
  <mergeCells count="1">
    <mergeCell ref="B3:L3"/>
  </mergeCell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C4"/>
  <sheetViews>
    <sheetView workbookViewId="0"/>
  </sheetViews>
  <sheetFormatPr baseColWidth="10" defaultColWidth="9.140625" defaultRowHeight="15" x14ac:dyDescent="0.25"/>
  <sheetData>
    <row r="1" spans="1:3" x14ac:dyDescent="0.25">
      <c r="A1" s="1" t="s">
        <v>30</v>
      </c>
      <c r="B1" s="1" t="s">
        <v>33</v>
      </c>
      <c r="C1" s="1" t="s">
        <v>38</v>
      </c>
    </row>
    <row r="2" spans="1:3" x14ac:dyDescent="0.25">
      <c r="B2" s="1">
        <v>15828399.801642347</v>
      </c>
      <c r="C2" s="1">
        <v>2014</v>
      </c>
    </row>
    <row r="3" spans="1:3" x14ac:dyDescent="0.25">
      <c r="A3" s="1" t="s">
        <v>39</v>
      </c>
      <c r="B3" s="1">
        <v>7623297.9109934764</v>
      </c>
      <c r="C3" s="1">
        <v>2014</v>
      </c>
    </row>
    <row r="4" spans="1:3" x14ac:dyDescent="0.25">
      <c r="A4" s="1" t="s">
        <v>40</v>
      </c>
      <c r="B4" s="1">
        <v>8205101.8906488698</v>
      </c>
      <c r="C4" s="1">
        <v>2014</v>
      </c>
    </row>
  </sheetData>
  <pageMargins left="0.78740157499999996" right="0.78740157499999996" top="0.984251969" bottom="0.984251969" header="0.5" footer="0.5"/>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BE39"/>
  <sheetViews>
    <sheetView topLeftCell="A13" zoomScaleNormal="100" workbookViewId="0">
      <pane xSplit="1" topLeftCell="B1" activePane="topRight" state="frozen"/>
      <selection activeCell="S19" sqref="S19"/>
      <selection pane="topRight" activeCell="B5" sqref="B5"/>
    </sheetView>
  </sheetViews>
  <sheetFormatPr baseColWidth="10" defaultRowHeight="12.75" x14ac:dyDescent="0.2"/>
  <cols>
    <col min="1" max="1" width="32.7109375" style="20" customWidth="1"/>
    <col min="2" max="2" width="7.7109375" style="20" customWidth="1"/>
    <col min="3" max="13" width="7.7109375" style="21" customWidth="1"/>
    <col min="14" max="19" width="7.7109375" style="20" customWidth="1"/>
    <col min="20" max="55" width="7.7109375" style="21" customWidth="1"/>
    <col min="56" max="16384" width="11.42578125" style="21"/>
  </cols>
  <sheetData>
    <row r="1" spans="1:56" ht="12.75" customHeight="1" x14ac:dyDescent="0.2">
      <c r="A1" s="19" t="s">
        <v>1856</v>
      </c>
      <c r="AJ1" s="21" t="s">
        <v>154</v>
      </c>
      <c r="AK1" s="21" t="s">
        <v>154</v>
      </c>
    </row>
    <row r="2" spans="1:56" ht="12.75" customHeight="1" thickBot="1" x14ac:dyDescent="0.25">
      <c r="A2" s="19"/>
      <c r="B2" s="20" t="s">
        <v>11</v>
      </c>
      <c r="C2" s="20"/>
      <c r="D2" s="20"/>
      <c r="E2" s="20"/>
      <c r="F2" s="20"/>
      <c r="G2" s="20"/>
      <c r="H2" s="20"/>
      <c r="I2" s="20"/>
      <c r="J2" s="20"/>
      <c r="K2" s="20"/>
      <c r="L2" s="20"/>
      <c r="M2" s="20"/>
      <c r="U2" s="20"/>
    </row>
    <row r="3" spans="1:56" ht="12" customHeight="1" thickBot="1" x14ac:dyDescent="0.25">
      <c r="A3" s="292"/>
      <c r="B3" s="920" t="s">
        <v>12</v>
      </c>
      <c r="C3" s="921"/>
      <c r="D3" s="921"/>
      <c r="E3" s="921"/>
      <c r="F3" s="921"/>
      <c r="G3" s="921"/>
      <c r="H3" s="921"/>
      <c r="I3" s="921"/>
      <c r="J3" s="921"/>
      <c r="K3" s="921"/>
      <c r="L3" s="921"/>
      <c r="M3" s="921"/>
      <c r="N3" s="921"/>
      <c r="O3" s="921"/>
      <c r="P3" s="921"/>
      <c r="Q3" s="921"/>
      <c r="R3" s="921"/>
      <c r="S3" s="922"/>
      <c r="T3" s="918" t="s">
        <v>9</v>
      </c>
      <c r="U3" s="918"/>
      <c r="V3" s="918"/>
      <c r="W3" s="918"/>
      <c r="X3" s="918"/>
      <c r="Y3" s="918"/>
      <c r="Z3" s="918"/>
      <c r="AA3" s="918"/>
      <c r="AB3" s="918"/>
      <c r="AC3" s="918"/>
      <c r="AD3" s="918"/>
      <c r="AE3" s="918"/>
      <c r="AF3" s="918"/>
      <c r="AG3" s="918"/>
      <c r="AH3" s="918"/>
      <c r="AI3" s="918"/>
      <c r="AJ3" s="918"/>
      <c r="AK3" s="919"/>
      <c r="AL3" s="918" t="s">
        <v>10</v>
      </c>
      <c r="AM3" s="918"/>
      <c r="AN3" s="918"/>
      <c r="AO3" s="918"/>
      <c r="AP3" s="918"/>
      <c r="AQ3" s="918"/>
      <c r="AR3" s="918"/>
      <c r="AS3" s="918"/>
      <c r="AT3" s="918"/>
      <c r="AU3" s="918"/>
      <c r="AV3" s="918"/>
      <c r="AW3" s="918"/>
      <c r="AX3" s="918"/>
      <c r="AY3" s="918"/>
      <c r="AZ3" s="918"/>
      <c r="BA3" s="918"/>
      <c r="BB3" s="918"/>
      <c r="BC3" s="919"/>
    </row>
    <row r="4" spans="1:56" ht="12" customHeight="1" thickBot="1" x14ac:dyDescent="0.25">
      <c r="A4" s="446"/>
      <c r="B4" s="498">
        <v>2004</v>
      </c>
      <c r="C4" s="499">
        <v>2005</v>
      </c>
      <c r="D4" s="499">
        <v>2006</v>
      </c>
      <c r="E4" s="499">
        <v>2007</v>
      </c>
      <c r="F4" s="499">
        <v>2008</v>
      </c>
      <c r="G4" s="499">
        <v>2009</v>
      </c>
      <c r="H4" s="499">
        <v>2010</v>
      </c>
      <c r="I4" s="499">
        <v>2011</v>
      </c>
      <c r="J4" s="499">
        <v>2012</v>
      </c>
      <c r="K4" s="499">
        <v>2013</v>
      </c>
      <c r="L4" s="500">
        <v>2014</v>
      </c>
      <c r="M4" s="500">
        <v>2015</v>
      </c>
      <c r="N4" s="500">
        <v>2016</v>
      </c>
      <c r="O4" s="500">
        <v>2017</v>
      </c>
      <c r="P4" s="500">
        <v>2018</v>
      </c>
      <c r="Q4" s="501">
        <v>2019</v>
      </c>
      <c r="R4" s="501">
        <v>2020</v>
      </c>
      <c r="S4" s="502">
        <v>2021</v>
      </c>
      <c r="T4" s="492">
        <v>2004</v>
      </c>
      <c r="U4" s="493">
        <v>2005</v>
      </c>
      <c r="V4" s="493">
        <v>2006</v>
      </c>
      <c r="W4" s="493">
        <v>2007</v>
      </c>
      <c r="X4" s="493">
        <v>2008</v>
      </c>
      <c r="Y4" s="493">
        <v>2009</v>
      </c>
      <c r="Z4" s="493">
        <v>2010</v>
      </c>
      <c r="AA4" s="493">
        <v>2011</v>
      </c>
      <c r="AB4" s="493">
        <v>2012</v>
      </c>
      <c r="AC4" s="493">
        <v>2013</v>
      </c>
      <c r="AD4" s="494">
        <v>2014</v>
      </c>
      <c r="AE4" s="494">
        <v>2015</v>
      </c>
      <c r="AF4" s="494">
        <v>2016</v>
      </c>
      <c r="AG4" s="494">
        <v>2017</v>
      </c>
      <c r="AH4" s="494">
        <v>2018</v>
      </c>
      <c r="AI4" s="495">
        <v>2019</v>
      </c>
      <c r="AJ4" s="495">
        <v>2020</v>
      </c>
      <c r="AK4" s="496">
        <v>2021</v>
      </c>
      <c r="AL4" s="492">
        <v>2004</v>
      </c>
      <c r="AM4" s="493">
        <v>2005</v>
      </c>
      <c r="AN4" s="493">
        <v>2006</v>
      </c>
      <c r="AO4" s="493">
        <v>2007</v>
      </c>
      <c r="AP4" s="493">
        <v>2008</v>
      </c>
      <c r="AQ4" s="493">
        <v>2009</v>
      </c>
      <c r="AR4" s="493">
        <v>2010</v>
      </c>
      <c r="AS4" s="493">
        <v>2011</v>
      </c>
      <c r="AT4" s="493">
        <v>2012</v>
      </c>
      <c r="AU4" s="493">
        <v>2013</v>
      </c>
      <c r="AV4" s="494">
        <v>2014</v>
      </c>
      <c r="AW4" s="494">
        <v>2015</v>
      </c>
      <c r="AX4" s="494">
        <v>2016</v>
      </c>
      <c r="AY4" s="493">
        <v>2017</v>
      </c>
      <c r="AZ4" s="493">
        <v>2018</v>
      </c>
      <c r="BA4" s="495">
        <v>2019</v>
      </c>
      <c r="BB4" s="495">
        <v>2020</v>
      </c>
      <c r="BC4" s="496">
        <v>2021</v>
      </c>
    </row>
    <row r="5" spans="1:56" ht="12" customHeight="1" x14ac:dyDescent="0.2">
      <c r="A5" s="446" t="s">
        <v>99</v>
      </c>
      <c r="B5" s="626">
        <v>9920.5409999999993</v>
      </c>
      <c r="C5" s="627">
        <v>10210.255999999999</v>
      </c>
      <c r="D5" s="627">
        <v>10578.968999999999</v>
      </c>
      <c r="E5" s="627">
        <v>11006.727000000001</v>
      </c>
      <c r="F5" s="627">
        <v>11395.34</v>
      </c>
      <c r="G5" s="627">
        <v>11706.97</v>
      </c>
      <c r="H5" s="627">
        <v>12050.7</v>
      </c>
      <c r="I5" s="627">
        <v>12268.921</v>
      </c>
      <c r="J5" s="627">
        <v>12415.992</v>
      </c>
      <c r="K5" s="627">
        <v>12693.341</v>
      </c>
      <c r="L5" s="627">
        <v>12922.464</v>
      </c>
      <c r="M5" s="627">
        <v>13076.324000000001</v>
      </c>
      <c r="N5" s="627">
        <v>13249.763000000001</v>
      </c>
      <c r="O5" s="627">
        <v>13411.597</v>
      </c>
      <c r="P5" s="627">
        <v>13618.263999999999</v>
      </c>
      <c r="Q5" s="627">
        <v>13798.591</v>
      </c>
      <c r="R5" s="771" t="s">
        <v>14</v>
      </c>
      <c r="S5" s="628" t="s">
        <v>14</v>
      </c>
      <c r="T5" s="629">
        <v>5109.8069999999998</v>
      </c>
      <c r="U5" s="630">
        <v>5244.1040000000003</v>
      </c>
      <c r="V5" s="630">
        <v>5424.2920000000004</v>
      </c>
      <c r="W5" s="630">
        <v>5643.5609999999997</v>
      </c>
      <c r="X5" s="630">
        <v>5846.7150000000001</v>
      </c>
      <c r="Y5" s="630">
        <v>6042.7579999999998</v>
      </c>
      <c r="Z5" s="630">
        <v>6249.375</v>
      </c>
      <c r="AA5" s="630">
        <v>6396.98</v>
      </c>
      <c r="AB5" s="630">
        <v>6498.9059999999999</v>
      </c>
      <c r="AC5" s="630">
        <v>6665.5619999999999</v>
      </c>
      <c r="AD5" s="631">
        <v>6807.2269999999999</v>
      </c>
      <c r="AE5" s="631">
        <v>6906.7129999999997</v>
      </c>
      <c r="AF5" s="630">
        <v>7013.7039999999997</v>
      </c>
      <c r="AG5" s="630">
        <v>7130.58</v>
      </c>
      <c r="AH5" s="630">
        <v>7265.9989999999998</v>
      </c>
      <c r="AI5" s="631">
        <v>7387.7139999999999</v>
      </c>
      <c r="AJ5" s="631" t="s">
        <v>14</v>
      </c>
      <c r="AK5" s="632" t="s">
        <v>14</v>
      </c>
      <c r="AL5" s="629">
        <v>4810.7340000000004</v>
      </c>
      <c r="AM5" s="630">
        <v>4966.152</v>
      </c>
      <c r="AN5" s="630">
        <v>5154.6769999999997</v>
      </c>
      <c r="AO5" s="630">
        <v>5363.1660000000002</v>
      </c>
      <c r="AP5" s="630">
        <v>5548.625</v>
      </c>
      <c r="AQ5" s="630">
        <v>5664.2120000000004</v>
      </c>
      <c r="AR5" s="630">
        <v>5801.3249999999998</v>
      </c>
      <c r="AS5" s="630">
        <v>5871.9409999999998</v>
      </c>
      <c r="AT5" s="630">
        <v>5917.0860000000002</v>
      </c>
      <c r="AU5" s="630">
        <v>6027.7790000000005</v>
      </c>
      <c r="AV5" s="631">
        <v>6115.2370000000001</v>
      </c>
      <c r="AW5" s="631">
        <v>6169.6109999999999</v>
      </c>
      <c r="AX5" s="630">
        <v>6236.0590000000002</v>
      </c>
      <c r="AY5" s="630">
        <v>6281.0169999999998</v>
      </c>
      <c r="AZ5" s="630">
        <v>6352.2650000000003</v>
      </c>
      <c r="BA5" s="631">
        <v>6410.8770000000004</v>
      </c>
      <c r="BB5" s="631" t="s">
        <v>14</v>
      </c>
      <c r="BC5" s="632" t="s">
        <v>14</v>
      </c>
      <c r="BD5" s="75"/>
    </row>
    <row r="6" spans="1:56" ht="12" customHeight="1" x14ac:dyDescent="0.2">
      <c r="A6" s="304" t="s">
        <v>286</v>
      </c>
      <c r="B6" s="633">
        <v>10118.909</v>
      </c>
      <c r="C6" s="627">
        <v>10409.359</v>
      </c>
      <c r="D6" s="627">
        <v>10777.645</v>
      </c>
      <c r="E6" s="627">
        <v>11172.387000000001</v>
      </c>
      <c r="F6" s="627">
        <v>11528.661</v>
      </c>
      <c r="G6" s="627">
        <v>11847.736999999999</v>
      </c>
      <c r="H6" s="627">
        <v>12187.043</v>
      </c>
      <c r="I6" s="627">
        <v>12395.152</v>
      </c>
      <c r="J6" s="627">
        <v>12529.307000000001</v>
      </c>
      <c r="K6" s="627" t="s">
        <v>559</v>
      </c>
      <c r="L6" s="627">
        <v>13030.5</v>
      </c>
      <c r="M6" s="627">
        <v>13184.016</v>
      </c>
      <c r="N6" s="627">
        <v>13355.075999999999</v>
      </c>
      <c r="O6" s="627">
        <v>13522.473</v>
      </c>
      <c r="P6" s="627">
        <v>13757.543</v>
      </c>
      <c r="Q6" s="627">
        <v>13964.589</v>
      </c>
      <c r="R6" s="772">
        <v>14052.674999999999</v>
      </c>
      <c r="S6" s="634">
        <v>14208.62</v>
      </c>
      <c r="T6" s="635">
        <v>5210.5969999999998</v>
      </c>
      <c r="U6" s="636">
        <v>5346.36</v>
      </c>
      <c r="V6" s="636">
        <v>5526.5510000000004</v>
      </c>
      <c r="W6" s="636">
        <v>5731.1930000000002</v>
      </c>
      <c r="X6" s="636">
        <v>5918.741</v>
      </c>
      <c r="Y6" s="636">
        <v>6114.35</v>
      </c>
      <c r="Z6" s="636">
        <v>6323.7650000000003</v>
      </c>
      <c r="AA6" s="636">
        <v>6466.8289999999997</v>
      </c>
      <c r="AB6" s="636">
        <v>6556.1120000000001</v>
      </c>
      <c r="AC6" s="636">
        <v>6721.7030000000004</v>
      </c>
      <c r="AD6" s="637">
        <v>6859.95</v>
      </c>
      <c r="AE6" s="637">
        <v>6958.3630000000003</v>
      </c>
      <c r="AF6" s="636">
        <v>7060.2979999999998</v>
      </c>
      <c r="AG6" s="636">
        <v>7178.5159999999996</v>
      </c>
      <c r="AH6" s="636">
        <v>7321.6869999999999</v>
      </c>
      <c r="AI6" s="637">
        <v>7451.0519999999997</v>
      </c>
      <c r="AJ6" s="637">
        <v>7534.076</v>
      </c>
      <c r="AK6" s="638">
        <v>7646.0339999999997</v>
      </c>
      <c r="AL6" s="635">
        <v>4908.3109999999997</v>
      </c>
      <c r="AM6" s="636">
        <v>5062.9989999999998</v>
      </c>
      <c r="AN6" s="636">
        <v>5251.0940000000001</v>
      </c>
      <c r="AO6" s="636">
        <v>5441.1940000000004</v>
      </c>
      <c r="AP6" s="636">
        <v>5609.92</v>
      </c>
      <c r="AQ6" s="636">
        <v>5733.3869999999997</v>
      </c>
      <c r="AR6" s="636">
        <v>5863.2780000000002</v>
      </c>
      <c r="AS6" s="636">
        <v>5928.3220000000001</v>
      </c>
      <c r="AT6" s="636">
        <v>5973.1949999999997</v>
      </c>
      <c r="AU6" s="636">
        <v>6083.2969999999996</v>
      </c>
      <c r="AV6" s="637">
        <v>6170.55</v>
      </c>
      <c r="AW6" s="637">
        <v>6225.652</v>
      </c>
      <c r="AX6" s="636">
        <v>6294.7780000000002</v>
      </c>
      <c r="AY6" s="636">
        <v>6343.9570000000003</v>
      </c>
      <c r="AZ6" s="636">
        <v>6435.8549999999996</v>
      </c>
      <c r="BA6" s="637">
        <v>6513.5370000000003</v>
      </c>
      <c r="BB6" s="637">
        <v>6518.5990000000002</v>
      </c>
      <c r="BC6" s="638">
        <v>6562.5860000000002</v>
      </c>
      <c r="BD6" s="75"/>
    </row>
    <row r="7" spans="1:56" ht="12" customHeight="1" x14ac:dyDescent="0.2">
      <c r="A7" s="304" t="s">
        <v>22</v>
      </c>
      <c r="B7" s="639">
        <v>1819.203</v>
      </c>
      <c r="C7" s="640">
        <v>1832.559</v>
      </c>
      <c r="D7" s="640">
        <v>1862.2080000000001</v>
      </c>
      <c r="E7" s="640">
        <v>1893.7629999999999</v>
      </c>
      <c r="F7" s="640">
        <v>1927.0050000000001</v>
      </c>
      <c r="G7" s="640">
        <v>1928.9960000000001</v>
      </c>
      <c r="H7" s="640">
        <v>1931.693</v>
      </c>
      <c r="I7" s="640">
        <v>1924.0039999999999</v>
      </c>
      <c r="J7" s="640">
        <v>1895.838</v>
      </c>
      <c r="K7" s="640">
        <v>1909.223</v>
      </c>
      <c r="L7" s="641">
        <v>1923.6489999999999</v>
      </c>
      <c r="M7" s="641">
        <v>1927.2729999999999</v>
      </c>
      <c r="N7" s="642">
        <v>1936.3109999999999</v>
      </c>
      <c r="O7" s="642">
        <v>1932.001</v>
      </c>
      <c r="P7" s="642">
        <v>1902.4490000000001</v>
      </c>
      <c r="Q7" s="642">
        <v>1866.723</v>
      </c>
      <c r="R7" s="642">
        <v>1819.1859999999999</v>
      </c>
      <c r="S7" s="643">
        <v>1774.98</v>
      </c>
      <c r="T7" s="644">
        <v>592.67600000000004</v>
      </c>
      <c r="U7" s="640">
        <v>602.88</v>
      </c>
      <c r="V7" s="640">
        <v>616.40599999999995</v>
      </c>
      <c r="W7" s="640">
        <v>632.976</v>
      </c>
      <c r="X7" s="640">
        <v>650.32399999999996</v>
      </c>
      <c r="Y7" s="640">
        <v>661.32100000000003</v>
      </c>
      <c r="Z7" s="640">
        <v>671.56299999999999</v>
      </c>
      <c r="AA7" s="640">
        <v>677.63099999999997</v>
      </c>
      <c r="AB7" s="640">
        <v>676.28499999999997</v>
      </c>
      <c r="AC7" s="640">
        <v>690.93399999999997</v>
      </c>
      <c r="AD7" s="641">
        <v>704.97699999999998</v>
      </c>
      <c r="AE7" s="641">
        <v>714.64</v>
      </c>
      <c r="AF7" s="640">
        <v>726.51199999999994</v>
      </c>
      <c r="AG7" s="640">
        <v>732.08600000000001</v>
      </c>
      <c r="AH7" s="640">
        <v>728.322</v>
      </c>
      <c r="AI7" s="641">
        <v>721.279</v>
      </c>
      <c r="AJ7" s="641">
        <v>710.58</v>
      </c>
      <c r="AK7" s="645">
        <v>701.22400000000005</v>
      </c>
      <c r="AL7" s="644">
        <v>1226.527</v>
      </c>
      <c r="AM7" s="640">
        <v>1229.6790000000001</v>
      </c>
      <c r="AN7" s="640">
        <v>1245.8019999999999</v>
      </c>
      <c r="AO7" s="640">
        <v>1260.787</v>
      </c>
      <c r="AP7" s="640">
        <v>1276.681</v>
      </c>
      <c r="AQ7" s="640">
        <v>1267.675</v>
      </c>
      <c r="AR7" s="640">
        <v>1260.1300000000001</v>
      </c>
      <c r="AS7" s="640">
        <v>1246.373</v>
      </c>
      <c r="AT7" s="640">
        <v>1219.5530000000001</v>
      </c>
      <c r="AU7" s="640">
        <v>1218.289</v>
      </c>
      <c r="AV7" s="641">
        <v>1218.672</v>
      </c>
      <c r="AW7" s="641">
        <v>1212.633</v>
      </c>
      <c r="AX7" s="640">
        <v>1209.799</v>
      </c>
      <c r="AY7" s="640">
        <v>1199.915</v>
      </c>
      <c r="AZ7" s="640">
        <v>1174.127</v>
      </c>
      <c r="BA7" s="641">
        <v>1145.444</v>
      </c>
      <c r="BB7" s="641">
        <v>1108.606</v>
      </c>
      <c r="BC7" s="645">
        <v>1073.7560000000001</v>
      </c>
      <c r="BD7" s="75"/>
    </row>
    <row r="8" spans="1:56" ht="12" customHeight="1" x14ac:dyDescent="0.2">
      <c r="A8" s="304" t="s">
        <v>155</v>
      </c>
      <c r="B8" s="626">
        <v>8666.1200000000008</v>
      </c>
      <c r="C8" s="636">
        <v>9031.6589999999997</v>
      </c>
      <c r="D8" s="636">
        <v>9521.0720000000001</v>
      </c>
      <c r="E8" s="636">
        <v>9218.8340000000007</v>
      </c>
      <c r="F8" s="636">
        <v>9559.6929999999993</v>
      </c>
      <c r="G8" s="636">
        <v>9828.3009999999995</v>
      </c>
      <c r="H8" s="627">
        <v>10075.111999999999</v>
      </c>
      <c r="I8" s="627">
        <v>10300.812</v>
      </c>
      <c r="J8" s="627">
        <v>10395.224</v>
      </c>
      <c r="K8" s="627">
        <v>10649.144</v>
      </c>
      <c r="L8" s="627">
        <v>10919.495000000001</v>
      </c>
      <c r="M8" s="627">
        <v>11093.308000000001</v>
      </c>
      <c r="N8" s="627">
        <v>11261.594999999999</v>
      </c>
      <c r="O8" s="627">
        <v>11442.887000000001</v>
      </c>
      <c r="P8" s="627">
        <v>11632.499</v>
      </c>
      <c r="Q8" s="646" t="s">
        <v>14</v>
      </c>
      <c r="R8" s="646" t="s">
        <v>14</v>
      </c>
      <c r="S8" s="628" t="s">
        <v>14</v>
      </c>
      <c r="T8" s="635">
        <v>4003.09</v>
      </c>
      <c r="U8" s="636">
        <v>4151.3410000000003</v>
      </c>
      <c r="V8" s="636">
        <v>4448.7560000000003</v>
      </c>
      <c r="W8" s="636">
        <v>4267.3559999999998</v>
      </c>
      <c r="X8" s="636">
        <v>4424.6409999999996</v>
      </c>
      <c r="Y8" s="636">
        <v>4582.0609999999997</v>
      </c>
      <c r="Z8" s="636">
        <v>4736.82</v>
      </c>
      <c r="AA8" s="636">
        <v>4863.2839999999997</v>
      </c>
      <c r="AB8" s="636">
        <v>4939.5050000000001</v>
      </c>
      <c r="AC8" s="636">
        <v>5090.6450000000004</v>
      </c>
      <c r="AD8" s="637">
        <v>5250.1189999999997</v>
      </c>
      <c r="AE8" s="637">
        <v>5359.0140000000001</v>
      </c>
      <c r="AF8" s="636">
        <v>5478.3540000000003</v>
      </c>
      <c r="AG8" s="636">
        <v>5588.5810000000001</v>
      </c>
      <c r="AH8" s="636">
        <v>5719.5330000000004</v>
      </c>
      <c r="AI8" s="637" t="s">
        <v>14</v>
      </c>
      <c r="AJ8" s="637" t="s">
        <v>14</v>
      </c>
      <c r="AK8" s="638" t="s">
        <v>14</v>
      </c>
      <c r="AL8" s="635">
        <v>4663.03</v>
      </c>
      <c r="AM8" s="636">
        <v>4880.3180000000002</v>
      </c>
      <c r="AN8" s="636">
        <v>5072.3159999999998</v>
      </c>
      <c r="AO8" s="636">
        <v>4951.4780000000001</v>
      </c>
      <c r="AP8" s="636">
        <v>5135.0519999999997</v>
      </c>
      <c r="AQ8" s="636">
        <v>5246.24</v>
      </c>
      <c r="AR8" s="636">
        <v>5338.2910000000002</v>
      </c>
      <c r="AS8" s="636">
        <v>5437.5280000000002</v>
      </c>
      <c r="AT8" s="636">
        <v>5455.7190000000001</v>
      </c>
      <c r="AU8" s="636">
        <v>5558.4989999999998</v>
      </c>
      <c r="AV8" s="637">
        <v>5669.3760000000002</v>
      </c>
      <c r="AW8" s="637">
        <v>5734.2939999999999</v>
      </c>
      <c r="AX8" s="636">
        <v>5783.241</v>
      </c>
      <c r="AY8" s="636">
        <v>5854.3059999999996</v>
      </c>
      <c r="AZ8" s="636">
        <v>5912.9660000000003</v>
      </c>
      <c r="BA8" s="637" t="s">
        <v>14</v>
      </c>
      <c r="BB8" s="637" t="s">
        <v>14</v>
      </c>
      <c r="BC8" s="638" t="s">
        <v>14</v>
      </c>
      <c r="BD8" s="75"/>
    </row>
    <row r="9" spans="1:56" ht="12" customHeight="1" x14ac:dyDescent="0.2">
      <c r="A9" s="304" t="s">
        <v>156</v>
      </c>
      <c r="B9" s="626">
        <v>1524.2460000000001</v>
      </c>
      <c r="C9" s="636">
        <v>1598.86</v>
      </c>
      <c r="D9" s="636">
        <v>1697.1189999999999</v>
      </c>
      <c r="E9" s="636">
        <v>1799.489</v>
      </c>
      <c r="F9" s="636">
        <v>1906.1410000000001</v>
      </c>
      <c r="G9" s="636">
        <v>1992.9570000000001</v>
      </c>
      <c r="H9" s="636">
        <v>2076.183</v>
      </c>
      <c r="I9" s="636">
        <v>2139.373</v>
      </c>
      <c r="J9" s="636">
        <v>2181.2979999999998</v>
      </c>
      <c r="K9" s="636">
        <v>2257.127</v>
      </c>
      <c r="L9" s="637">
        <v>2324.953</v>
      </c>
      <c r="M9" s="637">
        <v>2404.9180000000001</v>
      </c>
      <c r="N9" s="646">
        <v>2467.866</v>
      </c>
      <c r="O9" s="646">
        <v>2524.277</v>
      </c>
      <c r="P9" s="646">
        <v>2586.5839999999998</v>
      </c>
      <c r="Q9" s="646" t="s">
        <v>14</v>
      </c>
      <c r="R9" s="646" t="s">
        <v>14</v>
      </c>
      <c r="S9" s="628" t="s">
        <v>14</v>
      </c>
      <c r="T9" s="635">
        <v>325.54199999999997</v>
      </c>
      <c r="U9" s="636">
        <v>346.91</v>
      </c>
      <c r="V9" s="636">
        <v>376.52300000000002</v>
      </c>
      <c r="W9" s="636">
        <v>411.13299999999998</v>
      </c>
      <c r="X9" s="636">
        <v>446.512</v>
      </c>
      <c r="Y9" s="636">
        <v>478.892</v>
      </c>
      <c r="Z9" s="636">
        <v>512.16099999999994</v>
      </c>
      <c r="AA9" s="636">
        <v>538.40700000000004</v>
      </c>
      <c r="AB9" s="636">
        <v>559.17700000000002</v>
      </c>
      <c r="AC9" s="636">
        <v>590.19399999999996</v>
      </c>
      <c r="AD9" s="637">
        <v>619.01900000000001</v>
      </c>
      <c r="AE9" s="637">
        <v>652.32299999999998</v>
      </c>
      <c r="AF9" s="636">
        <v>681.92200000000003</v>
      </c>
      <c r="AG9" s="636">
        <v>710.46100000000001</v>
      </c>
      <c r="AH9" s="636">
        <v>741.43399999999997</v>
      </c>
      <c r="AI9" s="637" t="s">
        <v>14</v>
      </c>
      <c r="AJ9" s="637" t="s">
        <v>14</v>
      </c>
      <c r="AK9" s="638" t="s">
        <v>14</v>
      </c>
      <c r="AL9" s="635">
        <v>1198.704</v>
      </c>
      <c r="AM9" s="636">
        <v>1251.95</v>
      </c>
      <c r="AN9" s="636">
        <v>1320.596</v>
      </c>
      <c r="AO9" s="636">
        <v>1388.356</v>
      </c>
      <c r="AP9" s="636">
        <v>1459.6289999999999</v>
      </c>
      <c r="AQ9" s="636">
        <v>1514.0650000000001</v>
      </c>
      <c r="AR9" s="636">
        <v>1564.0219999999999</v>
      </c>
      <c r="AS9" s="636">
        <v>1600.9659999999999</v>
      </c>
      <c r="AT9" s="636">
        <v>1622.1210000000001</v>
      </c>
      <c r="AU9" s="636">
        <v>1666.933</v>
      </c>
      <c r="AV9" s="637">
        <v>1705.934</v>
      </c>
      <c r="AW9" s="637">
        <v>1752.595</v>
      </c>
      <c r="AX9" s="636">
        <v>1785.944</v>
      </c>
      <c r="AY9" s="636">
        <v>1813.816</v>
      </c>
      <c r="AZ9" s="636">
        <v>1845.15</v>
      </c>
      <c r="BA9" s="637" t="s">
        <v>14</v>
      </c>
      <c r="BB9" s="637" t="s">
        <v>14</v>
      </c>
      <c r="BC9" s="638" t="s">
        <v>14</v>
      </c>
      <c r="BD9" s="75"/>
    </row>
    <row r="10" spans="1:56" ht="12" customHeight="1" x14ac:dyDescent="0.2">
      <c r="A10" s="304" t="s">
        <v>228</v>
      </c>
      <c r="B10" s="626">
        <v>2463.9679999999998</v>
      </c>
      <c r="C10" s="636">
        <v>8584.5969999999998</v>
      </c>
      <c r="D10" s="636">
        <v>8918.7029999999995</v>
      </c>
      <c r="E10" s="636">
        <v>9247.0580000000009</v>
      </c>
      <c r="F10" s="636">
        <v>9571.6669999999995</v>
      </c>
      <c r="G10" s="636">
        <v>9841.19</v>
      </c>
      <c r="H10" s="627">
        <v>10089.672</v>
      </c>
      <c r="I10" s="627">
        <v>10318.437</v>
      </c>
      <c r="J10" s="627">
        <v>10403.834999999999</v>
      </c>
      <c r="K10" s="627">
        <v>10660.627</v>
      </c>
      <c r="L10" s="627">
        <v>10932.027</v>
      </c>
      <c r="M10" s="627">
        <v>11106.65</v>
      </c>
      <c r="N10" s="627">
        <v>11269.434999999999</v>
      </c>
      <c r="O10" s="627">
        <v>11450.605</v>
      </c>
      <c r="P10" s="627">
        <v>11657.834000000001</v>
      </c>
      <c r="Q10" s="627">
        <v>11846.772999999999</v>
      </c>
      <c r="R10" s="772">
        <v>11998.442999999999</v>
      </c>
      <c r="S10" s="634">
        <v>12178.02</v>
      </c>
      <c r="T10" s="635">
        <v>1163.741</v>
      </c>
      <c r="U10" s="636">
        <v>3974.3879999999999</v>
      </c>
      <c r="V10" s="636">
        <v>4121.1469999999999</v>
      </c>
      <c r="W10" s="636">
        <v>4274.8320000000003</v>
      </c>
      <c r="X10" s="636">
        <v>4427.598</v>
      </c>
      <c r="Y10" s="636">
        <v>4585.277</v>
      </c>
      <c r="Z10" s="636">
        <v>4740.9949999999999</v>
      </c>
      <c r="AA10" s="636">
        <v>4867.1549999999997</v>
      </c>
      <c r="AB10" s="636">
        <v>4942.0410000000002</v>
      </c>
      <c r="AC10" s="636">
        <v>5093.6989999999996</v>
      </c>
      <c r="AD10" s="637">
        <v>5253.2830000000004</v>
      </c>
      <c r="AE10" s="637">
        <v>5362.3109999999997</v>
      </c>
      <c r="AF10" s="636">
        <v>5480.7349999999997</v>
      </c>
      <c r="AG10" s="636">
        <v>5602.1189999999997</v>
      </c>
      <c r="AH10" s="636">
        <v>5729.1540000000005</v>
      </c>
      <c r="AI10" s="637">
        <v>5857.0959999999995</v>
      </c>
      <c r="AJ10" s="637">
        <v>5967.63</v>
      </c>
      <c r="AK10" s="638">
        <v>6098.66</v>
      </c>
      <c r="AL10" s="635">
        <v>1300.2280000000001</v>
      </c>
      <c r="AM10" s="636">
        <v>4610.2079999999996</v>
      </c>
      <c r="AN10" s="636">
        <v>4797.5559999999996</v>
      </c>
      <c r="AO10" s="636">
        <v>4972.2259999999997</v>
      </c>
      <c r="AP10" s="636">
        <v>5144.0690000000004</v>
      </c>
      <c r="AQ10" s="636">
        <v>5255.9129999999996</v>
      </c>
      <c r="AR10" s="636">
        <v>5348.6769999999997</v>
      </c>
      <c r="AS10" s="636">
        <v>5451.2830000000004</v>
      </c>
      <c r="AT10" s="636">
        <v>5461.7939999999999</v>
      </c>
      <c r="AU10" s="636">
        <v>5566.9290000000001</v>
      </c>
      <c r="AV10" s="637">
        <v>5678.7439999999997</v>
      </c>
      <c r="AW10" s="637">
        <v>5744.3389999999999</v>
      </c>
      <c r="AX10" s="636">
        <v>5788.7</v>
      </c>
      <c r="AY10" s="636">
        <v>5848.4849999999997</v>
      </c>
      <c r="AZ10" s="636">
        <v>5928.6809999999996</v>
      </c>
      <c r="BA10" s="637">
        <v>5989.6769999999997</v>
      </c>
      <c r="BB10" s="637">
        <v>6030.8130000000001</v>
      </c>
      <c r="BC10" s="638">
        <v>6079.36</v>
      </c>
      <c r="BD10" s="75"/>
    </row>
    <row r="11" spans="1:56" ht="12" customHeight="1" x14ac:dyDescent="0.2">
      <c r="A11" s="304" t="s">
        <v>560</v>
      </c>
      <c r="B11" s="626" t="s">
        <v>14</v>
      </c>
      <c r="C11" s="636" t="s">
        <v>14</v>
      </c>
      <c r="D11" s="636" t="s">
        <v>14</v>
      </c>
      <c r="E11" s="636" t="s">
        <v>14</v>
      </c>
      <c r="F11" s="636" t="s">
        <v>14</v>
      </c>
      <c r="G11" s="640" t="s">
        <v>14</v>
      </c>
      <c r="H11" s="640">
        <v>1378.1210000000001</v>
      </c>
      <c r="I11" s="636">
        <v>1423.9169999999999</v>
      </c>
      <c r="J11" s="636">
        <v>1442.309</v>
      </c>
      <c r="K11" s="636">
        <v>1467.0550000000001</v>
      </c>
      <c r="L11" s="637">
        <v>1489.6959999999999</v>
      </c>
      <c r="M11" s="637">
        <v>1507.1590000000001</v>
      </c>
      <c r="N11" s="646">
        <v>1525.575</v>
      </c>
      <c r="O11" s="646">
        <v>1548.7919999999999</v>
      </c>
      <c r="P11" s="646">
        <v>1568.8530000000001</v>
      </c>
      <c r="Q11" s="646">
        <v>1586.9580000000001</v>
      </c>
      <c r="R11" s="646">
        <v>1599.884</v>
      </c>
      <c r="S11" s="628">
        <v>1614.9179999999999</v>
      </c>
      <c r="T11" s="635" t="s">
        <v>14</v>
      </c>
      <c r="U11" s="636" t="s">
        <v>14</v>
      </c>
      <c r="V11" s="636" t="s">
        <v>14</v>
      </c>
      <c r="W11" s="636" t="s">
        <v>14</v>
      </c>
      <c r="X11" s="636" t="s">
        <v>14</v>
      </c>
      <c r="Y11" s="636" t="s">
        <v>14</v>
      </c>
      <c r="Z11" s="636">
        <v>761.58699999999999</v>
      </c>
      <c r="AA11" s="636">
        <v>794.76599999999996</v>
      </c>
      <c r="AB11" s="636">
        <v>807.38300000000004</v>
      </c>
      <c r="AC11" s="636">
        <v>822.37</v>
      </c>
      <c r="AD11" s="637">
        <v>836.22699999999998</v>
      </c>
      <c r="AE11" s="637">
        <v>847.11</v>
      </c>
      <c r="AF11" s="636">
        <v>858.173</v>
      </c>
      <c r="AG11" s="636">
        <v>872.05600000000004</v>
      </c>
      <c r="AH11" s="636">
        <v>885.08299999999997</v>
      </c>
      <c r="AI11" s="637">
        <v>896.98900000000003</v>
      </c>
      <c r="AJ11" s="637">
        <v>907.11099999999999</v>
      </c>
      <c r="AK11" s="638">
        <v>919.31500000000005</v>
      </c>
      <c r="AL11" s="635" t="s">
        <v>14</v>
      </c>
      <c r="AM11" s="636" t="s">
        <v>14</v>
      </c>
      <c r="AN11" s="636" t="s">
        <v>14</v>
      </c>
      <c r="AO11" s="636" t="s">
        <v>14</v>
      </c>
      <c r="AP11" s="636" t="s">
        <v>14</v>
      </c>
      <c r="AQ11" s="636" t="s">
        <v>14</v>
      </c>
      <c r="AR11" s="636">
        <v>616.53399999999999</v>
      </c>
      <c r="AS11" s="636">
        <v>629.15099999999995</v>
      </c>
      <c r="AT11" s="636">
        <v>634.92600000000004</v>
      </c>
      <c r="AU11" s="636">
        <v>644.68499999999995</v>
      </c>
      <c r="AV11" s="637">
        <v>653.46900000000005</v>
      </c>
      <c r="AW11" s="637">
        <v>660.04899999999998</v>
      </c>
      <c r="AX11" s="636">
        <v>667.40200000000004</v>
      </c>
      <c r="AY11" s="636">
        <v>676.73599999999999</v>
      </c>
      <c r="AZ11" s="636">
        <v>683.77</v>
      </c>
      <c r="BA11" s="637">
        <v>689.96900000000005</v>
      </c>
      <c r="BB11" s="637">
        <v>692.77300000000002</v>
      </c>
      <c r="BC11" s="638">
        <v>695.60299999999995</v>
      </c>
      <c r="BD11" s="75"/>
    </row>
    <row r="12" spans="1:56" ht="12" customHeight="1" x14ac:dyDescent="0.2">
      <c r="A12" s="304" t="s">
        <v>561</v>
      </c>
      <c r="B12" s="626" t="s">
        <v>14</v>
      </c>
      <c r="C12" s="636" t="s">
        <v>14</v>
      </c>
      <c r="D12" s="636" t="s">
        <v>14</v>
      </c>
      <c r="E12" s="636" t="s">
        <v>14</v>
      </c>
      <c r="F12" s="636" t="s">
        <v>14</v>
      </c>
      <c r="G12" s="636" t="s">
        <v>14</v>
      </c>
      <c r="H12" s="636">
        <v>364.762</v>
      </c>
      <c r="I12" s="636">
        <v>371.86900000000003</v>
      </c>
      <c r="J12" s="636">
        <v>371.68799999999999</v>
      </c>
      <c r="K12" s="636">
        <v>371.43900000000002</v>
      </c>
      <c r="L12" s="637">
        <v>371.99200000000002</v>
      </c>
      <c r="M12" s="637">
        <v>371.68</v>
      </c>
      <c r="N12" s="646">
        <v>371.89299999999997</v>
      </c>
      <c r="O12" s="646">
        <v>372.09199999999998</v>
      </c>
      <c r="P12" s="646">
        <v>372.76400000000001</v>
      </c>
      <c r="Q12" s="646">
        <v>374.15</v>
      </c>
      <c r="R12" s="646">
        <v>373.93299999999999</v>
      </c>
      <c r="S12" s="628">
        <v>371.88</v>
      </c>
      <c r="T12" s="635" t="s">
        <v>14</v>
      </c>
      <c r="U12" s="636" t="s">
        <v>14</v>
      </c>
      <c r="V12" s="636" t="s">
        <v>14</v>
      </c>
      <c r="W12" s="636" t="s">
        <v>14</v>
      </c>
      <c r="X12" s="636" t="s">
        <v>14</v>
      </c>
      <c r="Y12" s="636" t="s">
        <v>14</v>
      </c>
      <c r="Z12" s="636">
        <v>21.576000000000001</v>
      </c>
      <c r="AA12" s="636">
        <v>22.317</v>
      </c>
      <c r="AB12" s="636">
        <v>22.774999999999999</v>
      </c>
      <c r="AC12" s="636">
        <v>23.332000000000001</v>
      </c>
      <c r="AD12" s="637">
        <v>23.960999999999999</v>
      </c>
      <c r="AE12" s="637">
        <v>24.512</v>
      </c>
      <c r="AF12" s="636">
        <v>25.117000000000001</v>
      </c>
      <c r="AG12" s="636">
        <v>25.741</v>
      </c>
      <c r="AH12" s="636">
        <v>26.440999999999999</v>
      </c>
      <c r="AI12" s="637">
        <v>27.338000000000001</v>
      </c>
      <c r="AJ12" s="637">
        <v>28.091000000000001</v>
      </c>
      <c r="AK12" s="638">
        <v>29.021000000000001</v>
      </c>
      <c r="AL12" s="635" t="s">
        <v>14</v>
      </c>
      <c r="AM12" s="636" t="s">
        <v>14</v>
      </c>
      <c r="AN12" s="636" t="s">
        <v>14</v>
      </c>
      <c r="AO12" s="636" t="s">
        <v>14</v>
      </c>
      <c r="AP12" s="636" t="s">
        <v>14</v>
      </c>
      <c r="AQ12" s="636" t="s">
        <v>14</v>
      </c>
      <c r="AR12" s="636">
        <v>343.18599999999998</v>
      </c>
      <c r="AS12" s="636">
        <v>349.55200000000002</v>
      </c>
      <c r="AT12" s="636">
        <v>348.91300000000001</v>
      </c>
      <c r="AU12" s="636">
        <v>348.10700000000003</v>
      </c>
      <c r="AV12" s="637">
        <v>348.03100000000001</v>
      </c>
      <c r="AW12" s="637">
        <v>347.16800000000001</v>
      </c>
      <c r="AX12" s="636">
        <v>346.77600000000001</v>
      </c>
      <c r="AY12" s="636">
        <v>346.351</v>
      </c>
      <c r="AZ12" s="636">
        <v>346.32299999999998</v>
      </c>
      <c r="BA12" s="637">
        <v>346.81200000000001</v>
      </c>
      <c r="BB12" s="637">
        <v>345.84199999999998</v>
      </c>
      <c r="BC12" s="638">
        <v>342.85899999999998</v>
      </c>
      <c r="BD12" s="75"/>
    </row>
    <row r="13" spans="1:56" ht="12" customHeight="1" x14ac:dyDescent="0.2">
      <c r="A13" s="304" t="s">
        <v>562</v>
      </c>
      <c r="B13" s="626" t="s">
        <v>14</v>
      </c>
      <c r="C13" s="636" t="s">
        <v>14</v>
      </c>
      <c r="D13" s="636" t="s">
        <v>14</v>
      </c>
      <c r="E13" s="636" t="s">
        <v>14</v>
      </c>
      <c r="F13" s="636" t="s">
        <v>14</v>
      </c>
      <c r="G13" s="636" t="s">
        <v>14</v>
      </c>
      <c r="H13" s="636" t="s">
        <v>14</v>
      </c>
      <c r="I13" s="636">
        <v>879.12599999999998</v>
      </c>
      <c r="J13" s="636">
        <v>902.71500000000003</v>
      </c>
      <c r="K13" s="636">
        <v>939.65</v>
      </c>
      <c r="L13" s="637">
        <v>977.31799999999998</v>
      </c>
      <c r="M13" s="637">
        <v>1013.1130000000001</v>
      </c>
      <c r="N13" s="646">
        <v>1047.6559999999999</v>
      </c>
      <c r="O13" s="646">
        <v>1093.3779999999999</v>
      </c>
      <c r="P13" s="646">
        <v>1139.1500000000001</v>
      </c>
      <c r="Q13" s="646">
        <v>1183.4739999999999</v>
      </c>
      <c r="R13" s="646">
        <v>1224.5150000000001</v>
      </c>
      <c r="S13" s="628">
        <v>1266.2660000000001</v>
      </c>
      <c r="T13" s="635" t="s">
        <v>14</v>
      </c>
      <c r="U13" s="636" t="s">
        <v>14</v>
      </c>
      <c r="V13" s="636" t="s">
        <v>14</v>
      </c>
      <c r="W13" s="636" t="s">
        <v>14</v>
      </c>
      <c r="X13" s="636" t="s">
        <v>14</v>
      </c>
      <c r="Y13" s="636" t="s">
        <v>14</v>
      </c>
      <c r="Z13" s="636" t="s">
        <v>14</v>
      </c>
      <c r="AA13" s="636">
        <v>620.78300000000002</v>
      </c>
      <c r="AB13" s="636">
        <v>638.26700000000005</v>
      </c>
      <c r="AC13" s="636">
        <v>663.67700000000002</v>
      </c>
      <c r="AD13" s="637">
        <v>688.91499999999996</v>
      </c>
      <c r="AE13" s="637">
        <v>712.60299999999995</v>
      </c>
      <c r="AF13" s="637">
        <v>735.31200000000001</v>
      </c>
      <c r="AG13" s="637">
        <v>765.46199999999999</v>
      </c>
      <c r="AH13" s="636">
        <v>796.20699999999999</v>
      </c>
      <c r="AI13" s="637">
        <v>826.40200000000004</v>
      </c>
      <c r="AJ13" s="637">
        <v>854.37599999999998</v>
      </c>
      <c r="AK13" s="638">
        <v>883.43799999999999</v>
      </c>
      <c r="AL13" s="626" t="s">
        <v>14</v>
      </c>
      <c r="AM13" s="636" t="s">
        <v>14</v>
      </c>
      <c r="AN13" s="636" t="s">
        <v>14</v>
      </c>
      <c r="AO13" s="636" t="s">
        <v>14</v>
      </c>
      <c r="AP13" s="636" t="s">
        <v>14</v>
      </c>
      <c r="AQ13" s="636" t="s">
        <v>14</v>
      </c>
      <c r="AR13" s="636" t="s">
        <v>14</v>
      </c>
      <c r="AS13" s="636">
        <v>258.34300000000002</v>
      </c>
      <c r="AT13" s="636">
        <v>264.44799999999998</v>
      </c>
      <c r="AU13" s="636">
        <v>275.97300000000001</v>
      </c>
      <c r="AV13" s="637">
        <v>288.40300000000002</v>
      </c>
      <c r="AW13" s="637">
        <v>300.50900000000001</v>
      </c>
      <c r="AX13" s="637">
        <v>312.34399999999999</v>
      </c>
      <c r="AY13" s="637">
        <v>327.916</v>
      </c>
      <c r="AZ13" s="636">
        <v>342.94299999999998</v>
      </c>
      <c r="BA13" s="637">
        <v>357.072</v>
      </c>
      <c r="BB13" s="637">
        <v>370.13900000000001</v>
      </c>
      <c r="BC13" s="638">
        <v>382.82799999999997</v>
      </c>
      <c r="BD13" s="75"/>
    </row>
    <row r="14" spans="1:56" ht="12" customHeight="1" x14ac:dyDescent="0.2">
      <c r="A14" s="304" t="s">
        <v>167</v>
      </c>
      <c r="B14" s="626" t="s">
        <v>14</v>
      </c>
      <c r="C14" s="636" t="s">
        <v>14</v>
      </c>
      <c r="D14" s="636" t="s">
        <v>14</v>
      </c>
      <c r="E14" s="636" t="s">
        <v>14</v>
      </c>
      <c r="F14" s="636" t="s">
        <v>14</v>
      </c>
      <c r="G14" s="636" t="s">
        <v>14</v>
      </c>
      <c r="H14" s="636" t="s">
        <v>14</v>
      </c>
      <c r="I14" s="636">
        <v>7.4029999999999996</v>
      </c>
      <c r="J14" s="636">
        <v>14.743</v>
      </c>
      <c r="K14" s="636">
        <v>25.965</v>
      </c>
      <c r="L14" s="637">
        <v>42.405999999999999</v>
      </c>
      <c r="M14" s="637">
        <v>61.686</v>
      </c>
      <c r="N14" s="646">
        <v>86.248999999999995</v>
      </c>
      <c r="O14" s="646">
        <v>122.14100000000001</v>
      </c>
      <c r="P14" s="646">
        <v>169.63900000000001</v>
      </c>
      <c r="Q14" s="646">
        <v>226.833</v>
      </c>
      <c r="R14" s="646">
        <v>291.858</v>
      </c>
      <c r="S14" s="628">
        <v>368.221</v>
      </c>
      <c r="T14" s="635" t="s">
        <v>14</v>
      </c>
      <c r="U14" s="636" t="s">
        <v>14</v>
      </c>
      <c r="V14" s="636" t="s">
        <v>14</v>
      </c>
      <c r="W14" s="636" t="s">
        <v>14</v>
      </c>
      <c r="X14" s="636" t="s">
        <v>14</v>
      </c>
      <c r="Y14" s="636" t="s">
        <v>14</v>
      </c>
      <c r="Z14" s="636" t="s">
        <v>14</v>
      </c>
      <c r="AA14" s="636">
        <v>1.873</v>
      </c>
      <c r="AB14" s="636">
        <v>4.4020000000000001</v>
      </c>
      <c r="AC14" s="636">
        <v>8.7129999999999992</v>
      </c>
      <c r="AD14" s="637">
        <v>15.818</v>
      </c>
      <c r="AE14" s="637">
        <v>24.765000000000001</v>
      </c>
      <c r="AF14" s="636">
        <v>36.698999999999998</v>
      </c>
      <c r="AG14" s="636">
        <v>54.569000000000003</v>
      </c>
      <c r="AH14" s="636">
        <v>79.067999999999998</v>
      </c>
      <c r="AI14" s="637">
        <v>108.849</v>
      </c>
      <c r="AJ14" s="637">
        <v>143.12200000000001</v>
      </c>
      <c r="AK14" s="638">
        <v>184.643</v>
      </c>
      <c r="AL14" s="635" t="s">
        <v>14</v>
      </c>
      <c r="AM14" s="636" t="s">
        <v>14</v>
      </c>
      <c r="AN14" s="636" t="s">
        <v>14</v>
      </c>
      <c r="AO14" s="636" t="s">
        <v>14</v>
      </c>
      <c r="AP14" s="636" t="s">
        <v>14</v>
      </c>
      <c r="AQ14" s="636" t="s">
        <v>14</v>
      </c>
      <c r="AR14" s="636" t="s">
        <v>14</v>
      </c>
      <c r="AS14" s="636">
        <v>5.53</v>
      </c>
      <c r="AT14" s="636">
        <v>10.340999999999999</v>
      </c>
      <c r="AU14" s="636">
        <v>17.251999999999999</v>
      </c>
      <c r="AV14" s="637">
        <v>26.588000000000001</v>
      </c>
      <c r="AW14" s="637">
        <v>36.920999999999999</v>
      </c>
      <c r="AX14" s="636">
        <v>49.55</v>
      </c>
      <c r="AY14" s="636">
        <v>67.572000000000003</v>
      </c>
      <c r="AZ14" s="636">
        <v>90.570999999999998</v>
      </c>
      <c r="BA14" s="637">
        <v>117.98399999999999</v>
      </c>
      <c r="BB14" s="637">
        <v>148.73599999999999</v>
      </c>
      <c r="BC14" s="638">
        <v>183.578</v>
      </c>
      <c r="BD14" s="75"/>
    </row>
    <row r="15" spans="1:56" ht="12" customHeight="1" x14ac:dyDescent="0.2">
      <c r="A15" s="304" t="s">
        <v>142</v>
      </c>
      <c r="B15" s="639" t="s">
        <v>14</v>
      </c>
      <c r="C15" s="640" t="s">
        <v>14</v>
      </c>
      <c r="D15" s="640" t="s">
        <v>14</v>
      </c>
      <c r="E15" s="640" t="s">
        <v>14</v>
      </c>
      <c r="F15" s="640" t="s">
        <v>14</v>
      </c>
      <c r="G15" s="640" t="s">
        <v>14</v>
      </c>
      <c r="H15" s="640" t="s">
        <v>14</v>
      </c>
      <c r="I15" s="640" t="s">
        <v>14</v>
      </c>
      <c r="J15" s="640" t="s">
        <v>14</v>
      </c>
      <c r="K15" s="640" t="s">
        <v>14</v>
      </c>
      <c r="L15" s="641" t="s">
        <v>14</v>
      </c>
      <c r="M15" s="641">
        <v>62.99</v>
      </c>
      <c r="N15" s="642">
        <v>62.356999999999999</v>
      </c>
      <c r="O15" s="642">
        <v>62.387</v>
      </c>
      <c r="P15" s="642">
        <v>63.161999999999999</v>
      </c>
      <c r="Q15" s="642">
        <v>66.616</v>
      </c>
      <c r="R15" s="642">
        <v>66.111999999999995</v>
      </c>
      <c r="S15" s="643">
        <v>65.378</v>
      </c>
      <c r="T15" s="644" t="s">
        <v>14</v>
      </c>
      <c r="U15" s="640" t="s">
        <v>14</v>
      </c>
      <c r="V15" s="640" t="s">
        <v>14</v>
      </c>
      <c r="W15" s="640" t="s">
        <v>14</v>
      </c>
      <c r="X15" s="640" t="s">
        <v>14</v>
      </c>
      <c r="Y15" s="640" t="s">
        <v>14</v>
      </c>
      <c r="Z15" s="640" t="s">
        <v>14</v>
      </c>
      <c r="AA15" s="640" t="s">
        <v>14</v>
      </c>
      <c r="AB15" s="640" t="s">
        <v>14</v>
      </c>
      <c r="AC15" s="640" t="s">
        <v>14</v>
      </c>
      <c r="AD15" s="641" t="s">
        <v>14</v>
      </c>
      <c r="AE15" s="641">
        <v>12.105</v>
      </c>
      <c r="AF15" s="640">
        <v>12.005000000000001</v>
      </c>
      <c r="AG15" s="640">
        <v>11.955</v>
      </c>
      <c r="AH15" s="640">
        <v>11.906000000000001</v>
      </c>
      <c r="AI15" s="641">
        <v>13.247999999999999</v>
      </c>
      <c r="AJ15" s="641">
        <v>13.055999999999999</v>
      </c>
      <c r="AK15" s="645">
        <v>12.815</v>
      </c>
      <c r="AL15" s="644" t="s">
        <v>14</v>
      </c>
      <c r="AM15" s="640" t="s">
        <v>14</v>
      </c>
      <c r="AN15" s="640" t="s">
        <v>14</v>
      </c>
      <c r="AO15" s="640" t="s">
        <v>14</v>
      </c>
      <c r="AP15" s="640" t="s">
        <v>14</v>
      </c>
      <c r="AQ15" s="640" t="s">
        <v>14</v>
      </c>
      <c r="AR15" s="640" t="s">
        <v>14</v>
      </c>
      <c r="AS15" s="640" t="s">
        <v>14</v>
      </c>
      <c r="AT15" s="640" t="s">
        <v>14</v>
      </c>
      <c r="AU15" s="640" t="s">
        <v>14</v>
      </c>
      <c r="AV15" s="641" t="s">
        <v>14</v>
      </c>
      <c r="AW15" s="641">
        <v>50.884999999999998</v>
      </c>
      <c r="AX15" s="640">
        <v>50.351999999999997</v>
      </c>
      <c r="AY15" s="640">
        <v>50.432000000000002</v>
      </c>
      <c r="AZ15" s="640">
        <v>51.256</v>
      </c>
      <c r="BA15" s="641">
        <v>53.368000000000002</v>
      </c>
      <c r="BB15" s="641">
        <v>53.055999999999997</v>
      </c>
      <c r="BC15" s="645">
        <v>52.563000000000002</v>
      </c>
      <c r="BD15" s="75"/>
    </row>
    <row r="16" spans="1:56" ht="12" customHeight="1" x14ac:dyDescent="0.2">
      <c r="A16" s="304" t="s">
        <v>207</v>
      </c>
      <c r="B16" s="626">
        <v>1270.2239999999999</v>
      </c>
      <c r="C16" s="636">
        <v>1301.7180000000001</v>
      </c>
      <c r="D16" s="636">
        <v>1341.211</v>
      </c>
      <c r="E16" s="636">
        <v>1383.354</v>
      </c>
      <c r="F16" s="636">
        <v>1458.856</v>
      </c>
      <c r="G16" s="636">
        <v>1505.21</v>
      </c>
      <c r="H16" s="636">
        <v>1543.749</v>
      </c>
      <c r="I16" s="636">
        <v>1572.2270000000001</v>
      </c>
      <c r="J16" s="636">
        <v>1594.769</v>
      </c>
      <c r="K16" s="636">
        <v>1623.1880000000001</v>
      </c>
      <c r="L16" s="637">
        <v>1675.89</v>
      </c>
      <c r="M16" s="637">
        <v>1711.8710000000001</v>
      </c>
      <c r="N16" s="646">
        <v>1746.5029999999999</v>
      </c>
      <c r="O16" s="646">
        <v>1783.3620000000001</v>
      </c>
      <c r="P16" s="646">
        <v>1822.375</v>
      </c>
      <c r="Q16" s="646">
        <v>1864.7139999999999</v>
      </c>
      <c r="R16" s="646">
        <v>1922.1980000000001</v>
      </c>
      <c r="S16" s="628">
        <v>1965.8019999999999</v>
      </c>
      <c r="T16" s="635">
        <v>721.75599999999997</v>
      </c>
      <c r="U16" s="636">
        <v>745.51700000000005</v>
      </c>
      <c r="V16" s="636">
        <v>774.07500000000005</v>
      </c>
      <c r="W16" s="636">
        <v>805.36400000000003</v>
      </c>
      <c r="X16" s="636">
        <v>845.66300000000001</v>
      </c>
      <c r="Y16" s="636">
        <v>878.36400000000003</v>
      </c>
      <c r="Z16" s="636">
        <v>907.76400000000001</v>
      </c>
      <c r="AA16" s="636">
        <v>931.947</v>
      </c>
      <c r="AB16" s="636">
        <v>951.423</v>
      </c>
      <c r="AC16" s="636">
        <v>974.79600000000005</v>
      </c>
      <c r="AD16" s="637">
        <v>1002.895</v>
      </c>
      <c r="AE16" s="637">
        <v>1027.47</v>
      </c>
      <c r="AF16" s="636">
        <v>1052.6869999999999</v>
      </c>
      <c r="AG16" s="636">
        <v>1079.4079999999999</v>
      </c>
      <c r="AH16" s="636">
        <v>1109.51</v>
      </c>
      <c r="AI16" s="637">
        <v>1142.77</v>
      </c>
      <c r="AJ16" s="637">
        <v>1177.1020000000001</v>
      </c>
      <c r="AK16" s="638">
        <v>1209.912</v>
      </c>
      <c r="AL16" s="635">
        <v>548.46799999999996</v>
      </c>
      <c r="AM16" s="636">
        <v>556.20100000000002</v>
      </c>
      <c r="AN16" s="636">
        <v>567.13599999999997</v>
      </c>
      <c r="AO16" s="636">
        <v>577.99</v>
      </c>
      <c r="AP16" s="636">
        <v>613.19299999999998</v>
      </c>
      <c r="AQ16" s="636">
        <v>626.846</v>
      </c>
      <c r="AR16" s="636">
        <v>635.98500000000001</v>
      </c>
      <c r="AS16" s="636">
        <v>640.28</v>
      </c>
      <c r="AT16" s="636">
        <v>643.346</v>
      </c>
      <c r="AU16" s="636">
        <v>648.39200000000005</v>
      </c>
      <c r="AV16" s="637">
        <v>672.995</v>
      </c>
      <c r="AW16" s="637">
        <v>684.40099999999995</v>
      </c>
      <c r="AX16" s="636">
        <v>693.81600000000003</v>
      </c>
      <c r="AY16" s="636">
        <v>703.95399999999995</v>
      </c>
      <c r="AZ16" s="636">
        <v>712.86500000000001</v>
      </c>
      <c r="BA16" s="637">
        <v>721.94399999999996</v>
      </c>
      <c r="BB16" s="637">
        <v>745.096</v>
      </c>
      <c r="BC16" s="638">
        <v>755.89</v>
      </c>
      <c r="BD16" s="75"/>
    </row>
    <row r="17" spans="1:57" ht="12" customHeight="1" x14ac:dyDescent="0.2">
      <c r="A17" s="304" t="s">
        <v>24</v>
      </c>
      <c r="B17" s="626">
        <v>1792.0039999999999</v>
      </c>
      <c r="C17" s="636">
        <v>1759.777</v>
      </c>
      <c r="D17" s="636">
        <v>1721.9639999999999</v>
      </c>
      <c r="E17" s="636">
        <v>1696.9110000000001</v>
      </c>
      <c r="F17" s="636">
        <v>1671.8969999999999</v>
      </c>
      <c r="G17" s="636">
        <v>1648.854</v>
      </c>
      <c r="H17" s="636">
        <v>1605.0830000000001</v>
      </c>
      <c r="I17" s="636">
        <v>1562.655</v>
      </c>
      <c r="J17" s="636">
        <v>1494.9359999999999</v>
      </c>
      <c r="K17" s="636">
        <v>1448.675</v>
      </c>
      <c r="L17" s="637">
        <v>1441.018</v>
      </c>
      <c r="M17" s="637">
        <v>1380.7919999999999</v>
      </c>
      <c r="N17" s="646">
        <v>1335.7159999999999</v>
      </c>
      <c r="O17" s="646">
        <v>1294.712</v>
      </c>
      <c r="P17" s="646">
        <v>1254.7739999999999</v>
      </c>
      <c r="Q17" s="646">
        <v>1214.184</v>
      </c>
      <c r="R17" s="646">
        <v>1169.2860000000001</v>
      </c>
      <c r="S17" s="628">
        <v>1127.4760000000001</v>
      </c>
      <c r="T17" s="635">
        <v>974.053</v>
      </c>
      <c r="U17" s="636">
        <v>957.53099999999995</v>
      </c>
      <c r="V17" s="636">
        <v>936.91600000000005</v>
      </c>
      <c r="W17" s="636">
        <v>923.10799999999995</v>
      </c>
      <c r="X17" s="636">
        <v>908.69899999999996</v>
      </c>
      <c r="Y17" s="636">
        <v>897.31200000000001</v>
      </c>
      <c r="Z17" s="636">
        <v>875.41300000000001</v>
      </c>
      <c r="AA17" s="636">
        <v>853.54600000000005</v>
      </c>
      <c r="AB17" s="636">
        <v>818.01599999999996</v>
      </c>
      <c r="AC17" s="636">
        <v>792.80200000000002</v>
      </c>
      <c r="AD17" s="637">
        <v>786.29600000000005</v>
      </c>
      <c r="AE17" s="637">
        <v>751.745</v>
      </c>
      <c r="AF17" s="636">
        <v>724.37599999999998</v>
      </c>
      <c r="AG17" s="636">
        <v>697.68899999999996</v>
      </c>
      <c r="AH17" s="636">
        <v>672.16499999999996</v>
      </c>
      <c r="AI17" s="637">
        <v>646.42399999999998</v>
      </c>
      <c r="AJ17" s="637">
        <v>618.58699999999999</v>
      </c>
      <c r="AK17" s="638">
        <v>592.24400000000003</v>
      </c>
      <c r="AL17" s="635">
        <v>817.95100000000002</v>
      </c>
      <c r="AM17" s="636">
        <v>802.24599999999998</v>
      </c>
      <c r="AN17" s="636">
        <v>785.048</v>
      </c>
      <c r="AO17" s="636">
        <v>773.803</v>
      </c>
      <c r="AP17" s="636">
        <v>763.19799999999998</v>
      </c>
      <c r="AQ17" s="636">
        <v>751.54200000000003</v>
      </c>
      <c r="AR17" s="636">
        <v>729.67</v>
      </c>
      <c r="AS17" s="636">
        <v>709.10900000000004</v>
      </c>
      <c r="AT17" s="636">
        <v>676.92</v>
      </c>
      <c r="AU17" s="636">
        <v>655.87300000000005</v>
      </c>
      <c r="AV17" s="637">
        <v>654.72199999999998</v>
      </c>
      <c r="AW17" s="637">
        <v>629.04700000000003</v>
      </c>
      <c r="AX17" s="636">
        <v>611.34</v>
      </c>
      <c r="AY17" s="636">
        <v>597.02300000000002</v>
      </c>
      <c r="AZ17" s="636">
        <v>582.60900000000004</v>
      </c>
      <c r="BA17" s="637">
        <v>567.76</v>
      </c>
      <c r="BB17" s="637">
        <v>550.69899999999996</v>
      </c>
      <c r="BC17" s="638">
        <v>535.23199999999997</v>
      </c>
      <c r="BD17" s="75"/>
    </row>
    <row r="18" spans="1:57" ht="12" customHeight="1" x14ac:dyDescent="0.2">
      <c r="A18" s="304" t="s">
        <v>141</v>
      </c>
      <c r="B18" s="626" t="s">
        <v>14</v>
      </c>
      <c r="C18" s="636" t="s">
        <v>14</v>
      </c>
      <c r="D18" s="636" t="s">
        <v>14</v>
      </c>
      <c r="E18" s="636" t="s">
        <v>14</v>
      </c>
      <c r="F18" s="636" t="s">
        <v>14</v>
      </c>
      <c r="G18" s="636" t="s">
        <v>14</v>
      </c>
      <c r="H18" s="636" t="s">
        <v>14</v>
      </c>
      <c r="I18" s="636" t="s">
        <v>14</v>
      </c>
      <c r="J18" s="636" t="s">
        <v>14</v>
      </c>
      <c r="K18" s="636" t="s">
        <v>14</v>
      </c>
      <c r="L18" s="637">
        <v>706.51499999999999</v>
      </c>
      <c r="M18" s="637">
        <v>694.22400000000005</v>
      </c>
      <c r="N18" s="646">
        <v>679.83399999999995</v>
      </c>
      <c r="O18" s="646">
        <v>659.66700000000003</v>
      </c>
      <c r="P18" s="646">
        <v>656.88499999999999</v>
      </c>
      <c r="Q18" s="646">
        <v>646.298</v>
      </c>
      <c r="R18" s="646">
        <v>631.01199999999994</v>
      </c>
      <c r="S18" s="628">
        <v>625.23500000000001</v>
      </c>
      <c r="T18" s="635" t="s">
        <v>14</v>
      </c>
      <c r="U18" s="636" t="s">
        <v>14</v>
      </c>
      <c r="V18" s="636" t="s">
        <v>14</v>
      </c>
      <c r="W18" s="636" t="s">
        <v>14</v>
      </c>
      <c r="X18" s="636" t="s">
        <v>14</v>
      </c>
      <c r="Y18" s="636" t="s">
        <v>14</v>
      </c>
      <c r="Z18" s="636" t="s">
        <v>14</v>
      </c>
      <c r="AA18" s="636" t="s">
        <v>14</v>
      </c>
      <c r="AB18" s="636" t="s">
        <v>14</v>
      </c>
      <c r="AC18" s="636" t="s">
        <v>14</v>
      </c>
      <c r="AD18" s="640">
        <v>373.786</v>
      </c>
      <c r="AE18" s="637">
        <v>364.96899999999999</v>
      </c>
      <c r="AF18" s="636">
        <v>354.512</v>
      </c>
      <c r="AG18" s="636">
        <v>341.22399999999999</v>
      </c>
      <c r="AH18" s="636">
        <v>336.09500000000003</v>
      </c>
      <c r="AI18" s="637">
        <v>327.23099999999999</v>
      </c>
      <c r="AJ18" s="637">
        <v>316.42899999999997</v>
      </c>
      <c r="AK18" s="638">
        <v>308.85300000000001</v>
      </c>
      <c r="AL18" s="635" t="s">
        <v>14</v>
      </c>
      <c r="AM18" s="636" t="s">
        <v>14</v>
      </c>
      <c r="AN18" s="636" t="s">
        <v>14</v>
      </c>
      <c r="AO18" s="636" t="s">
        <v>14</v>
      </c>
      <c r="AP18" s="636" t="s">
        <v>14</v>
      </c>
      <c r="AQ18" s="636" t="s">
        <v>14</v>
      </c>
      <c r="AR18" s="636" t="s">
        <v>14</v>
      </c>
      <c r="AS18" s="636" t="s">
        <v>14</v>
      </c>
      <c r="AT18" s="636" t="s">
        <v>14</v>
      </c>
      <c r="AU18" s="636" t="s">
        <v>14</v>
      </c>
      <c r="AV18" s="637">
        <v>332.72899999999998</v>
      </c>
      <c r="AW18" s="637">
        <v>329.255</v>
      </c>
      <c r="AX18" s="636">
        <v>325.322</v>
      </c>
      <c r="AY18" s="636">
        <v>318.44200000000001</v>
      </c>
      <c r="AZ18" s="636">
        <v>320.79000000000002</v>
      </c>
      <c r="BA18" s="637">
        <v>319.06700000000001</v>
      </c>
      <c r="BB18" s="637">
        <v>314.58300000000003</v>
      </c>
      <c r="BC18" s="638">
        <v>316.38200000000001</v>
      </c>
      <c r="BD18" s="75"/>
    </row>
    <row r="19" spans="1:57" ht="12" customHeight="1" x14ac:dyDescent="0.2">
      <c r="A19" s="304" t="s">
        <v>25</v>
      </c>
      <c r="B19" s="639">
        <v>756.822</v>
      </c>
      <c r="C19" s="640">
        <v>772.33199999999999</v>
      </c>
      <c r="D19" s="640">
        <v>792.52200000000005</v>
      </c>
      <c r="E19" s="640">
        <v>813.1</v>
      </c>
      <c r="F19" s="640">
        <v>833.59199999999998</v>
      </c>
      <c r="G19" s="640">
        <v>851.83399999999995</v>
      </c>
      <c r="H19" s="640">
        <v>881.08</v>
      </c>
      <c r="I19" s="640">
        <v>891.21699999999998</v>
      </c>
      <c r="J19" s="640">
        <v>898.49599999999998</v>
      </c>
      <c r="K19" s="640">
        <v>907.61699999999996</v>
      </c>
      <c r="L19" s="641">
        <v>934.47500000000002</v>
      </c>
      <c r="M19" s="641">
        <v>950.52800000000002</v>
      </c>
      <c r="N19" s="642">
        <v>967.65599999999995</v>
      </c>
      <c r="O19" s="646" t="s">
        <v>14</v>
      </c>
      <c r="P19" s="646" t="s">
        <v>14</v>
      </c>
      <c r="Q19" s="642" t="s">
        <v>14</v>
      </c>
      <c r="R19" s="642" t="s">
        <v>14</v>
      </c>
      <c r="S19" s="643" t="s">
        <v>14</v>
      </c>
      <c r="T19" s="644">
        <v>339.20699999999999</v>
      </c>
      <c r="U19" s="640">
        <v>346.11700000000002</v>
      </c>
      <c r="V19" s="640">
        <v>353.24799999999999</v>
      </c>
      <c r="W19" s="640">
        <v>361.81299999999999</v>
      </c>
      <c r="X19" s="640">
        <v>370.52800000000002</v>
      </c>
      <c r="Y19" s="640">
        <v>380.69600000000003</v>
      </c>
      <c r="Z19" s="640">
        <v>393.68400000000003</v>
      </c>
      <c r="AA19" s="640">
        <v>397.358</v>
      </c>
      <c r="AB19" s="640">
        <v>401.012</v>
      </c>
      <c r="AC19" s="640">
        <v>404.65800000000002</v>
      </c>
      <c r="AD19" s="636">
        <v>416.072</v>
      </c>
      <c r="AE19" s="640">
        <v>422.33699999999999</v>
      </c>
      <c r="AF19" s="640">
        <v>428.637</v>
      </c>
      <c r="AG19" s="640" t="s">
        <v>14</v>
      </c>
      <c r="AH19" s="640" t="s">
        <v>14</v>
      </c>
      <c r="AI19" s="641" t="s">
        <v>14</v>
      </c>
      <c r="AJ19" s="641" t="s">
        <v>14</v>
      </c>
      <c r="AK19" s="645" t="s">
        <v>14</v>
      </c>
      <c r="AL19" s="644">
        <v>417.61500000000001</v>
      </c>
      <c r="AM19" s="640">
        <v>428.32900000000001</v>
      </c>
      <c r="AN19" s="640">
        <v>439.274</v>
      </c>
      <c r="AO19" s="640">
        <v>451.28899999999999</v>
      </c>
      <c r="AP19" s="640">
        <v>463.06400000000002</v>
      </c>
      <c r="AQ19" s="640">
        <v>471.13799999999998</v>
      </c>
      <c r="AR19" s="640">
        <v>487.39600000000002</v>
      </c>
      <c r="AS19" s="640">
        <v>493.85899999999998</v>
      </c>
      <c r="AT19" s="640">
        <v>497.48399999999998</v>
      </c>
      <c r="AU19" s="640">
        <v>502.959</v>
      </c>
      <c r="AV19" s="640">
        <v>518.40300000000002</v>
      </c>
      <c r="AW19" s="640">
        <v>528.19100000000003</v>
      </c>
      <c r="AX19" s="640">
        <v>539.01900000000001</v>
      </c>
      <c r="AY19" s="640" t="s">
        <v>14</v>
      </c>
      <c r="AZ19" s="640" t="s">
        <v>14</v>
      </c>
      <c r="BA19" s="641" t="s">
        <v>14</v>
      </c>
      <c r="BB19" s="641" t="s">
        <v>14</v>
      </c>
      <c r="BC19" s="638" t="s">
        <v>14</v>
      </c>
      <c r="BD19" s="75"/>
    </row>
    <row r="20" spans="1:57" ht="12" customHeight="1" x14ac:dyDescent="0.2">
      <c r="A20" s="304" t="s">
        <v>563</v>
      </c>
      <c r="B20" s="626" t="s">
        <v>14</v>
      </c>
      <c r="C20" s="636">
        <v>212.16399999999999</v>
      </c>
      <c r="D20" s="636">
        <v>216.34899999999999</v>
      </c>
      <c r="E20" s="636">
        <v>233.072</v>
      </c>
      <c r="F20" s="636">
        <v>247.983</v>
      </c>
      <c r="G20" s="636">
        <v>269.57</v>
      </c>
      <c r="H20" s="636">
        <v>288.95499999999998</v>
      </c>
      <c r="I20" s="636">
        <v>306.87400000000002</v>
      </c>
      <c r="J20" s="636">
        <v>318.839</v>
      </c>
      <c r="K20" s="636" t="s">
        <v>14</v>
      </c>
      <c r="L20" s="637" t="s">
        <v>14</v>
      </c>
      <c r="M20" s="637" t="s">
        <v>14</v>
      </c>
      <c r="N20" s="646" t="s">
        <v>14</v>
      </c>
      <c r="O20" s="646" t="s">
        <v>14</v>
      </c>
      <c r="P20" s="646" t="s">
        <v>14</v>
      </c>
      <c r="Q20" s="646" t="s">
        <v>14</v>
      </c>
      <c r="R20" s="646" t="s">
        <v>14</v>
      </c>
      <c r="S20" s="628" t="s">
        <v>14</v>
      </c>
      <c r="T20" s="635" t="s">
        <v>14</v>
      </c>
      <c r="U20" s="636" t="s">
        <v>14</v>
      </c>
      <c r="V20" s="636">
        <v>56.225999999999999</v>
      </c>
      <c r="W20" s="636">
        <v>61.462000000000003</v>
      </c>
      <c r="X20" s="636">
        <v>66.525000000000006</v>
      </c>
      <c r="Y20" s="636">
        <v>74.349000000000004</v>
      </c>
      <c r="Z20" s="636">
        <v>81.804000000000002</v>
      </c>
      <c r="AA20" s="636">
        <v>89.040999999999997</v>
      </c>
      <c r="AB20" s="636">
        <v>94.218000000000004</v>
      </c>
      <c r="AC20" s="636" t="s">
        <v>14</v>
      </c>
      <c r="AD20" s="640" t="s">
        <v>14</v>
      </c>
      <c r="AE20" s="636" t="s">
        <v>14</v>
      </c>
      <c r="AF20" s="636" t="s">
        <v>14</v>
      </c>
      <c r="AG20" s="636" t="s">
        <v>14</v>
      </c>
      <c r="AH20" s="636" t="s">
        <v>14</v>
      </c>
      <c r="AI20" s="637" t="s">
        <v>14</v>
      </c>
      <c r="AJ20" s="637" t="s">
        <v>14</v>
      </c>
      <c r="AK20" s="638" t="s">
        <v>14</v>
      </c>
      <c r="AL20" s="635" t="s">
        <v>14</v>
      </c>
      <c r="AM20" s="636" t="s">
        <v>14</v>
      </c>
      <c r="AN20" s="636">
        <v>160.12299999999999</v>
      </c>
      <c r="AO20" s="636">
        <v>171.61</v>
      </c>
      <c r="AP20" s="636">
        <v>181.458</v>
      </c>
      <c r="AQ20" s="636">
        <v>195.221</v>
      </c>
      <c r="AR20" s="636">
        <v>207.15100000000001</v>
      </c>
      <c r="AS20" s="636">
        <v>217.833</v>
      </c>
      <c r="AT20" s="636">
        <v>224.62100000000001</v>
      </c>
      <c r="AU20" s="636" t="s">
        <v>14</v>
      </c>
      <c r="AV20" s="636" t="s">
        <v>14</v>
      </c>
      <c r="AW20" s="636" t="s">
        <v>14</v>
      </c>
      <c r="AX20" s="636" t="s">
        <v>14</v>
      </c>
      <c r="AY20" s="636" t="s">
        <v>14</v>
      </c>
      <c r="AZ20" s="636" t="s">
        <v>14</v>
      </c>
      <c r="BA20" s="637" t="s">
        <v>14</v>
      </c>
      <c r="BB20" s="637" t="s">
        <v>14</v>
      </c>
      <c r="BC20" s="638" t="s">
        <v>14</v>
      </c>
      <c r="BD20" s="75"/>
    </row>
    <row r="21" spans="1:57" ht="12" customHeight="1" x14ac:dyDescent="0.2">
      <c r="A21" s="304" t="s">
        <v>26</v>
      </c>
      <c r="B21" s="639">
        <v>549.46100000000001</v>
      </c>
      <c r="C21" s="640">
        <v>569.82899999999995</v>
      </c>
      <c r="D21" s="640">
        <v>570.16800000000001</v>
      </c>
      <c r="E21" s="640">
        <v>588.59900000000005</v>
      </c>
      <c r="F21" s="640">
        <v>608.005</v>
      </c>
      <c r="G21" s="640">
        <v>621.82500000000005</v>
      </c>
      <c r="H21" s="640">
        <v>637.46900000000005</v>
      </c>
      <c r="I21" s="640">
        <v>644.51099999999997</v>
      </c>
      <c r="J21" s="640">
        <v>649.98500000000001</v>
      </c>
      <c r="K21" s="640">
        <v>657.08299999999997</v>
      </c>
      <c r="L21" s="641">
        <v>674.15899999999999</v>
      </c>
      <c r="M21" s="641">
        <v>685.71900000000005</v>
      </c>
      <c r="N21" s="642">
        <v>697.73800000000006</v>
      </c>
      <c r="O21" s="646" t="s">
        <v>14</v>
      </c>
      <c r="P21" s="646" t="s">
        <v>14</v>
      </c>
      <c r="Q21" s="642" t="s">
        <v>14</v>
      </c>
      <c r="R21" s="642" t="s">
        <v>14</v>
      </c>
      <c r="S21" s="643" t="s">
        <v>14</v>
      </c>
      <c r="T21" s="644">
        <v>104.699</v>
      </c>
      <c r="U21" s="640">
        <v>107.268</v>
      </c>
      <c r="V21" s="640">
        <v>105.163</v>
      </c>
      <c r="W21" s="640">
        <v>107.565</v>
      </c>
      <c r="X21" s="640">
        <v>110.547</v>
      </c>
      <c r="Y21" s="640">
        <v>114.211</v>
      </c>
      <c r="Z21" s="640">
        <v>117.416</v>
      </c>
      <c r="AA21" s="640">
        <v>118.60299999999999</v>
      </c>
      <c r="AB21" s="640">
        <v>120.47</v>
      </c>
      <c r="AC21" s="640">
        <v>122.035</v>
      </c>
      <c r="AD21" s="640">
        <v>126.32899999999999</v>
      </c>
      <c r="AE21" s="640">
        <v>129.50299999999999</v>
      </c>
      <c r="AF21" s="640">
        <v>132.73500000000001</v>
      </c>
      <c r="AG21" s="640" t="s">
        <v>14</v>
      </c>
      <c r="AH21" s="640" t="s">
        <v>14</v>
      </c>
      <c r="AI21" s="641" t="s">
        <v>14</v>
      </c>
      <c r="AJ21" s="641" t="s">
        <v>14</v>
      </c>
      <c r="AK21" s="645" t="s">
        <v>14</v>
      </c>
      <c r="AL21" s="644">
        <v>444.762</v>
      </c>
      <c r="AM21" s="640">
        <v>462.56099999999998</v>
      </c>
      <c r="AN21" s="640">
        <v>465.005</v>
      </c>
      <c r="AO21" s="640">
        <v>481.03399999999999</v>
      </c>
      <c r="AP21" s="640">
        <v>497.45800000000003</v>
      </c>
      <c r="AQ21" s="640">
        <v>507.61399999999998</v>
      </c>
      <c r="AR21" s="640">
        <v>520.053</v>
      </c>
      <c r="AS21" s="640">
        <v>525.90800000000002</v>
      </c>
      <c r="AT21" s="640">
        <v>529.51499999999999</v>
      </c>
      <c r="AU21" s="640">
        <v>535.048</v>
      </c>
      <c r="AV21" s="640">
        <v>547.83000000000004</v>
      </c>
      <c r="AW21" s="640">
        <v>556.21600000000001</v>
      </c>
      <c r="AX21" s="640">
        <v>565.00300000000004</v>
      </c>
      <c r="AY21" s="640" t="s">
        <v>14</v>
      </c>
      <c r="AZ21" s="640" t="s">
        <v>14</v>
      </c>
      <c r="BA21" s="641" t="s">
        <v>14</v>
      </c>
      <c r="BB21" s="641" t="s">
        <v>14</v>
      </c>
      <c r="BC21" s="638" t="s">
        <v>14</v>
      </c>
      <c r="BD21" s="75"/>
    </row>
    <row r="22" spans="1:57" ht="12" customHeight="1" x14ac:dyDescent="0.2">
      <c r="A22" s="304" t="s">
        <v>16</v>
      </c>
      <c r="B22" s="647">
        <v>483.601</v>
      </c>
      <c r="C22" s="640">
        <v>456.72699999999998</v>
      </c>
      <c r="D22" s="640">
        <v>472.28100000000001</v>
      </c>
      <c r="E22" s="640">
        <v>486.358</v>
      </c>
      <c r="F22" s="640">
        <v>500.96499999999997</v>
      </c>
      <c r="G22" s="640">
        <v>516.72</v>
      </c>
      <c r="H22" s="640">
        <v>532.80700000000002</v>
      </c>
      <c r="I22" s="640">
        <v>545.40700000000004</v>
      </c>
      <c r="J22" s="640">
        <v>553.78499999999997</v>
      </c>
      <c r="K22" s="640" t="s">
        <v>14</v>
      </c>
      <c r="L22" s="641" t="s">
        <v>14</v>
      </c>
      <c r="M22" s="641" t="s">
        <v>14</v>
      </c>
      <c r="N22" s="642" t="s">
        <v>14</v>
      </c>
      <c r="O22" s="642" t="s">
        <v>14</v>
      </c>
      <c r="P22" s="642" t="s">
        <v>14</v>
      </c>
      <c r="Q22" s="642" t="s">
        <v>14</v>
      </c>
      <c r="R22" s="642" t="s">
        <v>14</v>
      </c>
      <c r="S22" s="643" t="s">
        <v>14</v>
      </c>
      <c r="T22" s="644">
        <v>90.072999999999993</v>
      </c>
      <c r="U22" s="640">
        <v>80.813999999999993</v>
      </c>
      <c r="V22" s="640">
        <v>82.751000000000005</v>
      </c>
      <c r="W22" s="640">
        <v>84.694999999999993</v>
      </c>
      <c r="X22" s="640">
        <v>87.08</v>
      </c>
      <c r="Y22" s="640">
        <v>90.503</v>
      </c>
      <c r="Z22" s="640">
        <v>93.692999999999998</v>
      </c>
      <c r="AA22" s="640">
        <v>96.760999999999996</v>
      </c>
      <c r="AB22" s="640">
        <v>99.165999999999997</v>
      </c>
      <c r="AC22" s="640" t="s">
        <v>14</v>
      </c>
      <c r="AD22" s="640" t="s">
        <v>14</v>
      </c>
      <c r="AE22" s="640" t="s">
        <v>14</v>
      </c>
      <c r="AF22" s="640" t="s">
        <v>14</v>
      </c>
      <c r="AG22" s="640" t="s">
        <v>14</v>
      </c>
      <c r="AH22" s="640" t="s">
        <v>14</v>
      </c>
      <c r="AI22" s="641" t="s">
        <v>14</v>
      </c>
      <c r="AJ22" s="641" t="s">
        <v>14</v>
      </c>
      <c r="AK22" s="645" t="s">
        <v>14</v>
      </c>
      <c r="AL22" s="642">
        <v>393.52800000000002</v>
      </c>
      <c r="AM22" s="640">
        <v>375.91300000000001</v>
      </c>
      <c r="AN22" s="640">
        <v>389.53</v>
      </c>
      <c r="AO22" s="640">
        <v>401.66300000000001</v>
      </c>
      <c r="AP22" s="640">
        <v>413.88499999999999</v>
      </c>
      <c r="AQ22" s="640">
        <v>426.21699999999998</v>
      </c>
      <c r="AR22" s="640">
        <v>439.11399999999998</v>
      </c>
      <c r="AS22" s="640">
        <v>448.64600000000002</v>
      </c>
      <c r="AT22" s="640">
        <v>454.61900000000003</v>
      </c>
      <c r="AU22" s="640" t="s">
        <v>14</v>
      </c>
      <c r="AV22" s="640" t="s">
        <v>14</v>
      </c>
      <c r="AW22" s="640" t="s">
        <v>14</v>
      </c>
      <c r="AX22" s="640" t="s">
        <v>14</v>
      </c>
      <c r="AY22" s="640" t="s">
        <v>14</v>
      </c>
      <c r="AZ22" s="640" t="s">
        <v>14</v>
      </c>
      <c r="BA22" s="641" t="s">
        <v>14</v>
      </c>
      <c r="BB22" s="641" t="s">
        <v>14</v>
      </c>
      <c r="BC22" s="645" t="s">
        <v>14</v>
      </c>
      <c r="BD22" s="75"/>
    </row>
    <row r="23" spans="1:57" ht="12" customHeight="1" x14ac:dyDescent="0.2">
      <c r="A23" s="304" t="s">
        <v>564</v>
      </c>
      <c r="B23" s="647" t="s">
        <v>14</v>
      </c>
      <c r="C23" s="640" t="s">
        <v>14</v>
      </c>
      <c r="D23" s="640" t="s">
        <v>14</v>
      </c>
      <c r="E23" s="640" t="s">
        <v>14</v>
      </c>
      <c r="F23" s="640" t="s">
        <v>14</v>
      </c>
      <c r="G23" s="640" t="s">
        <v>14</v>
      </c>
      <c r="H23" s="640" t="s">
        <v>14</v>
      </c>
      <c r="I23" s="640" t="s">
        <v>14</v>
      </c>
      <c r="J23" s="640" t="s">
        <v>14</v>
      </c>
      <c r="K23" s="640" t="s">
        <v>14</v>
      </c>
      <c r="L23" s="642" t="s">
        <v>14</v>
      </c>
      <c r="M23" s="642" t="s">
        <v>14</v>
      </c>
      <c r="N23" s="642">
        <v>1586.902</v>
      </c>
      <c r="O23" s="642">
        <v>1601.577</v>
      </c>
      <c r="P23" s="642">
        <v>1602.252</v>
      </c>
      <c r="Q23" s="642">
        <v>1588.932</v>
      </c>
      <c r="R23" s="642" t="s">
        <v>14</v>
      </c>
      <c r="S23" s="643" t="s">
        <v>14</v>
      </c>
      <c r="T23" s="644" t="s">
        <v>14</v>
      </c>
      <c r="U23" s="640" t="s">
        <v>14</v>
      </c>
      <c r="V23" s="640" t="s">
        <v>14</v>
      </c>
      <c r="W23" s="640" t="s">
        <v>14</v>
      </c>
      <c r="X23" s="640" t="s">
        <v>14</v>
      </c>
      <c r="Y23" s="640" t="s">
        <v>14</v>
      </c>
      <c r="Z23" s="640" t="s">
        <v>14</v>
      </c>
      <c r="AA23" s="640" t="s">
        <v>14</v>
      </c>
      <c r="AB23" s="640" t="s">
        <v>14</v>
      </c>
      <c r="AC23" s="640" t="s">
        <v>14</v>
      </c>
      <c r="AD23" s="640" t="s">
        <v>14</v>
      </c>
      <c r="AE23" s="640" t="s">
        <v>14</v>
      </c>
      <c r="AF23" s="640">
        <v>545.26099999999997</v>
      </c>
      <c r="AG23" s="640">
        <v>550.21500000000003</v>
      </c>
      <c r="AH23" s="640">
        <v>552.37599999999998</v>
      </c>
      <c r="AI23" s="641">
        <v>548.75199999999995</v>
      </c>
      <c r="AJ23" s="641" t="s">
        <v>14</v>
      </c>
      <c r="AK23" s="645" t="s">
        <v>14</v>
      </c>
      <c r="AL23" s="642" t="s">
        <v>14</v>
      </c>
      <c r="AM23" s="640" t="s">
        <v>14</v>
      </c>
      <c r="AN23" s="640" t="s">
        <v>14</v>
      </c>
      <c r="AO23" s="640" t="s">
        <v>14</v>
      </c>
      <c r="AP23" s="640" t="s">
        <v>14</v>
      </c>
      <c r="AQ23" s="640" t="s">
        <v>14</v>
      </c>
      <c r="AR23" s="640" t="s">
        <v>14</v>
      </c>
      <c r="AS23" s="640" t="s">
        <v>14</v>
      </c>
      <c r="AT23" s="640" t="s">
        <v>14</v>
      </c>
      <c r="AU23" s="640" t="s">
        <v>14</v>
      </c>
      <c r="AV23" s="640" t="s">
        <v>14</v>
      </c>
      <c r="AW23" s="640" t="s">
        <v>14</v>
      </c>
      <c r="AX23" s="640">
        <v>1041.6410000000001</v>
      </c>
      <c r="AY23" s="640">
        <v>1051.3620000000001</v>
      </c>
      <c r="AZ23" s="640">
        <v>1049.876</v>
      </c>
      <c r="BA23" s="641">
        <v>1040.18</v>
      </c>
      <c r="BB23" s="641" t="s">
        <v>14</v>
      </c>
      <c r="BC23" s="645" t="s">
        <v>14</v>
      </c>
      <c r="BD23" s="75"/>
    </row>
    <row r="24" spans="1:57" ht="12" customHeight="1" x14ac:dyDescent="0.2">
      <c r="A24" s="304" t="s">
        <v>104</v>
      </c>
      <c r="B24" s="647" t="s">
        <v>14</v>
      </c>
      <c r="C24" s="640" t="s">
        <v>14</v>
      </c>
      <c r="D24" s="640" t="s">
        <v>14</v>
      </c>
      <c r="E24" s="640" t="s">
        <v>14</v>
      </c>
      <c r="F24" s="640" t="s">
        <v>14</v>
      </c>
      <c r="G24" s="640" t="s">
        <v>14</v>
      </c>
      <c r="H24" s="640" t="s">
        <v>14</v>
      </c>
      <c r="I24" s="640" t="s">
        <v>14</v>
      </c>
      <c r="J24" s="640" t="s">
        <v>14</v>
      </c>
      <c r="K24" s="640">
        <v>879.72500000000002</v>
      </c>
      <c r="L24" s="642">
        <v>910.95899999999995</v>
      </c>
      <c r="M24" s="642">
        <v>937.96299999999997</v>
      </c>
      <c r="N24" s="642">
        <v>965.88400000000001</v>
      </c>
      <c r="O24" s="642">
        <v>993.53</v>
      </c>
      <c r="P24" s="642">
        <v>1027.366</v>
      </c>
      <c r="Q24" s="642">
        <v>1061.171</v>
      </c>
      <c r="R24" s="642">
        <v>1080.777</v>
      </c>
      <c r="S24" s="643">
        <v>1104.0930000000001</v>
      </c>
      <c r="T24" s="642" t="s">
        <v>14</v>
      </c>
      <c r="U24" s="640" t="s">
        <v>14</v>
      </c>
      <c r="V24" s="640" t="s">
        <v>14</v>
      </c>
      <c r="W24" s="640" t="s">
        <v>14</v>
      </c>
      <c r="X24" s="640" t="s">
        <v>14</v>
      </c>
      <c r="Y24" s="640" t="s">
        <v>14</v>
      </c>
      <c r="Z24" s="640" t="s">
        <v>14</v>
      </c>
      <c r="AA24" s="640" t="s">
        <v>14</v>
      </c>
      <c r="AB24" s="640" t="s">
        <v>14</v>
      </c>
      <c r="AC24" s="640">
        <v>198.959</v>
      </c>
      <c r="AD24" s="636">
        <v>209.47300000000001</v>
      </c>
      <c r="AE24" s="640">
        <v>219.625</v>
      </c>
      <c r="AF24" s="640">
        <v>229.92</v>
      </c>
      <c r="AG24" s="640">
        <v>240.21100000000001</v>
      </c>
      <c r="AH24" s="640">
        <v>253.84700000000001</v>
      </c>
      <c r="AI24" s="641">
        <v>266.92899999999997</v>
      </c>
      <c r="AJ24" s="641">
        <v>275.95800000000003</v>
      </c>
      <c r="AK24" s="645">
        <v>286.95600000000002</v>
      </c>
      <c r="AL24" s="642" t="s">
        <v>14</v>
      </c>
      <c r="AM24" s="640" t="s">
        <v>14</v>
      </c>
      <c r="AN24" s="640" t="s">
        <v>14</v>
      </c>
      <c r="AO24" s="640" t="s">
        <v>14</v>
      </c>
      <c r="AP24" s="640" t="s">
        <v>14</v>
      </c>
      <c r="AQ24" s="640" t="s">
        <v>14</v>
      </c>
      <c r="AR24" s="640" t="s">
        <v>14</v>
      </c>
      <c r="AS24" s="640" t="s">
        <v>14</v>
      </c>
      <c r="AT24" s="640" t="s">
        <v>14</v>
      </c>
      <c r="AU24" s="640">
        <v>680.76599999999996</v>
      </c>
      <c r="AV24" s="640">
        <v>701.48599999999999</v>
      </c>
      <c r="AW24" s="640">
        <v>718.33799999999997</v>
      </c>
      <c r="AX24" s="640">
        <v>735.96400000000006</v>
      </c>
      <c r="AY24" s="640">
        <v>753.31899999999996</v>
      </c>
      <c r="AZ24" s="640">
        <v>773.51900000000001</v>
      </c>
      <c r="BA24" s="641">
        <v>794.24199999999996</v>
      </c>
      <c r="BB24" s="641">
        <v>804.81899999999996</v>
      </c>
      <c r="BC24" s="645">
        <v>817.13699999999994</v>
      </c>
      <c r="BD24" s="75"/>
    </row>
    <row r="25" spans="1:57" ht="12" customHeight="1" x14ac:dyDescent="0.2">
      <c r="A25" s="304" t="s">
        <v>107</v>
      </c>
      <c r="B25" s="626">
        <v>103.438</v>
      </c>
      <c r="C25" s="636">
        <v>103.90900000000001</v>
      </c>
      <c r="D25" s="636">
        <v>105.33199999999999</v>
      </c>
      <c r="E25" s="636">
        <v>107.61499999999999</v>
      </c>
      <c r="F25" s="636">
        <v>110.19</v>
      </c>
      <c r="G25" s="636">
        <v>112.636</v>
      </c>
      <c r="H25" s="636">
        <v>115.218</v>
      </c>
      <c r="I25" s="636">
        <v>117.589</v>
      </c>
      <c r="J25" s="636">
        <v>119.754</v>
      </c>
      <c r="K25" s="636">
        <v>121.956</v>
      </c>
      <c r="L25" s="637">
        <v>124.843</v>
      </c>
      <c r="M25" s="637">
        <v>127.614</v>
      </c>
      <c r="N25" s="646">
        <v>132.976</v>
      </c>
      <c r="O25" s="646">
        <v>135.44499999999999</v>
      </c>
      <c r="P25" s="646">
        <v>136.191</v>
      </c>
      <c r="Q25" s="646">
        <v>136.512</v>
      </c>
      <c r="R25" s="646">
        <v>136.86699999999999</v>
      </c>
      <c r="S25" s="628">
        <v>136.95500000000001</v>
      </c>
      <c r="T25" s="635">
        <v>23.119</v>
      </c>
      <c r="U25" s="636">
        <v>23.34</v>
      </c>
      <c r="V25" s="636">
        <v>23.684000000000001</v>
      </c>
      <c r="W25" s="636">
        <v>24.295999999999999</v>
      </c>
      <c r="X25" s="636">
        <v>24.96</v>
      </c>
      <c r="Y25" s="636">
        <v>25.581</v>
      </c>
      <c r="Z25" s="636">
        <v>26.274999999999999</v>
      </c>
      <c r="AA25" s="636">
        <v>26.916</v>
      </c>
      <c r="AB25" s="636">
        <v>27.384</v>
      </c>
      <c r="AC25" s="636">
        <v>27.890999999999998</v>
      </c>
      <c r="AD25" s="636">
        <v>28.611999999999998</v>
      </c>
      <c r="AE25" s="636">
        <v>29.277999999999999</v>
      </c>
      <c r="AF25" s="636">
        <v>31.210999999999999</v>
      </c>
      <c r="AG25" s="636">
        <v>31.539000000000001</v>
      </c>
      <c r="AH25" s="636">
        <v>31.782</v>
      </c>
      <c r="AI25" s="637">
        <v>31.919</v>
      </c>
      <c r="AJ25" s="637">
        <v>32.164999999999999</v>
      </c>
      <c r="AK25" s="638">
        <v>32.4</v>
      </c>
      <c r="AL25" s="635">
        <v>80.319000000000003</v>
      </c>
      <c r="AM25" s="636">
        <v>80.569000000000003</v>
      </c>
      <c r="AN25" s="636">
        <v>81.647999999999996</v>
      </c>
      <c r="AO25" s="636">
        <v>83.319000000000003</v>
      </c>
      <c r="AP25" s="636">
        <v>85.23</v>
      </c>
      <c r="AQ25" s="636">
        <v>87.055000000000007</v>
      </c>
      <c r="AR25" s="636">
        <v>88.942999999999998</v>
      </c>
      <c r="AS25" s="636">
        <v>90.673000000000002</v>
      </c>
      <c r="AT25" s="636">
        <v>92.37</v>
      </c>
      <c r="AU25" s="636">
        <v>94.064999999999998</v>
      </c>
      <c r="AV25" s="636">
        <v>96.230999999999995</v>
      </c>
      <c r="AW25" s="636">
        <v>98.335999999999999</v>
      </c>
      <c r="AX25" s="636">
        <v>101.765</v>
      </c>
      <c r="AY25" s="636">
        <v>103.90600000000001</v>
      </c>
      <c r="AZ25" s="636">
        <v>104.40900000000001</v>
      </c>
      <c r="BA25" s="637">
        <v>104.593</v>
      </c>
      <c r="BB25" s="637">
        <v>104.702</v>
      </c>
      <c r="BC25" s="638">
        <v>104.55500000000001</v>
      </c>
      <c r="BD25" s="75"/>
    </row>
    <row r="26" spans="1:57" ht="12" customHeight="1" x14ac:dyDescent="0.2">
      <c r="A26" s="304" t="s">
        <v>114</v>
      </c>
      <c r="B26" s="626">
        <v>191.28800000000001</v>
      </c>
      <c r="C26" s="636">
        <v>189.92500000000001</v>
      </c>
      <c r="D26" s="636">
        <v>188.916</v>
      </c>
      <c r="E26" s="636">
        <v>188.82</v>
      </c>
      <c r="F26" s="636">
        <v>187.005</v>
      </c>
      <c r="G26" s="636">
        <v>184.40600000000001</v>
      </c>
      <c r="H26" s="636">
        <v>183.23500000000001</v>
      </c>
      <c r="I26" s="636">
        <v>181.84800000000001</v>
      </c>
      <c r="J26" s="636">
        <v>163.58699999999999</v>
      </c>
      <c r="K26" s="636">
        <v>178.63800000000001</v>
      </c>
      <c r="L26" s="637">
        <v>177.22300000000001</v>
      </c>
      <c r="M26" s="637">
        <v>176.232</v>
      </c>
      <c r="N26" s="646">
        <v>176.65700000000001</v>
      </c>
      <c r="O26" s="646">
        <v>176.84200000000001</v>
      </c>
      <c r="P26" s="646">
        <v>175.22499999999999</v>
      </c>
      <c r="Q26" s="646">
        <v>173.29900000000001</v>
      </c>
      <c r="R26" s="646">
        <v>169.91800000000001</v>
      </c>
      <c r="S26" s="628">
        <v>167.07599999999999</v>
      </c>
      <c r="T26" s="635">
        <v>18.271000000000001</v>
      </c>
      <c r="U26" s="636">
        <v>18.236000000000001</v>
      </c>
      <c r="V26" s="636">
        <v>18.303000000000001</v>
      </c>
      <c r="W26" s="636">
        <v>18.481000000000002</v>
      </c>
      <c r="X26" s="636">
        <v>18.539000000000001</v>
      </c>
      <c r="Y26" s="636">
        <v>18.494</v>
      </c>
      <c r="Z26" s="636">
        <v>18.523</v>
      </c>
      <c r="AA26" s="636">
        <v>18.585000000000001</v>
      </c>
      <c r="AB26" s="636">
        <v>12.644</v>
      </c>
      <c r="AC26" s="636">
        <v>18.663</v>
      </c>
      <c r="AD26" s="637">
        <v>18.789000000000001</v>
      </c>
      <c r="AE26" s="636">
        <v>19.062999999999999</v>
      </c>
      <c r="AF26" s="636">
        <v>19.948</v>
      </c>
      <c r="AG26" s="636">
        <v>20.286000000000001</v>
      </c>
      <c r="AH26" s="636">
        <v>20.407</v>
      </c>
      <c r="AI26" s="637">
        <v>20.545999999999999</v>
      </c>
      <c r="AJ26" s="637">
        <v>20.436</v>
      </c>
      <c r="AK26" s="638">
        <v>20.481999999999999</v>
      </c>
      <c r="AL26" s="635">
        <v>173.017</v>
      </c>
      <c r="AM26" s="636">
        <v>171.68899999999999</v>
      </c>
      <c r="AN26" s="636">
        <v>170.613</v>
      </c>
      <c r="AO26" s="636">
        <v>170.339</v>
      </c>
      <c r="AP26" s="636">
        <v>168.46600000000001</v>
      </c>
      <c r="AQ26" s="636">
        <v>165.91200000000001</v>
      </c>
      <c r="AR26" s="636">
        <v>164.71199999999999</v>
      </c>
      <c r="AS26" s="636">
        <v>163.26300000000001</v>
      </c>
      <c r="AT26" s="636">
        <v>150.94300000000001</v>
      </c>
      <c r="AU26" s="636">
        <v>159.97499999999999</v>
      </c>
      <c r="AV26" s="636">
        <v>158.434</v>
      </c>
      <c r="AW26" s="636">
        <v>157.16900000000001</v>
      </c>
      <c r="AX26" s="636">
        <v>156.709</v>
      </c>
      <c r="AY26" s="636">
        <v>156.55600000000001</v>
      </c>
      <c r="AZ26" s="636">
        <v>154.81800000000001</v>
      </c>
      <c r="BA26" s="637">
        <v>152.75299999999999</v>
      </c>
      <c r="BB26" s="637">
        <v>149.482</v>
      </c>
      <c r="BC26" s="638">
        <v>146.59399999999999</v>
      </c>
      <c r="BD26" s="75"/>
    </row>
    <row r="27" spans="1:57" ht="12" customHeight="1" x14ac:dyDescent="0.2">
      <c r="A27" s="304" t="s">
        <v>120</v>
      </c>
      <c r="B27" s="639">
        <v>27.521999999999998</v>
      </c>
      <c r="C27" s="640">
        <v>27.835999999999999</v>
      </c>
      <c r="D27" s="640">
        <v>28.512</v>
      </c>
      <c r="E27" s="640">
        <v>29.689</v>
      </c>
      <c r="F27" s="640">
        <v>30.369</v>
      </c>
      <c r="G27" s="640">
        <v>30.553999999999998</v>
      </c>
      <c r="H27" s="640">
        <v>31.215</v>
      </c>
      <c r="I27" s="640">
        <v>31.715</v>
      </c>
      <c r="J27" s="640">
        <v>32.881999999999998</v>
      </c>
      <c r="K27" s="640">
        <v>33.000999999999998</v>
      </c>
      <c r="L27" s="641">
        <v>33.07</v>
      </c>
      <c r="M27" s="641">
        <v>33.323</v>
      </c>
      <c r="N27" s="642">
        <v>34.069000000000003</v>
      </c>
      <c r="O27" s="642">
        <v>34.857999999999997</v>
      </c>
      <c r="P27" s="642">
        <v>34.93</v>
      </c>
      <c r="Q27" s="642">
        <v>34.994</v>
      </c>
      <c r="R27" s="642">
        <v>35.051000000000002</v>
      </c>
      <c r="S27" s="643">
        <v>35.076000000000001</v>
      </c>
      <c r="T27" s="644">
        <v>4.9509999999999996</v>
      </c>
      <c r="U27" s="640">
        <v>5.0620000000000003</v>
      </c>
      <c r="V27" s="640">
        <v>5.1879999999999997</v>
      </c>
      <c r="W27" s="640">
        <v>5.3490000000000002</v>
      </c>
      <c r="X27" s="640">
        <v>5.4820000000000002</v>
      </c>
      <c r="Y27" s="640">
        <v>5.5759999999999996</v>
      </c>
      <c r="Z27" s="640">
        <v>5.7560000000000002</v>
      </c>
      <c r="AA27" s="640">
        <v>5.8959999999999999</v>
      </c>
      <c r="AB27" s="640">
        <v>6.1660000000000004</v>
      </c>
      <c r="AC27" s="640">
        <v>6.2489999999999997</v>
      </c>
      <c r="AD27" s="641">
        <v>6.3029999999999999</v>
      </c>
      <c r="AE27" s="641">
        <v>6.3789999999999996</v>
      </c>
      <c r="AF27" s="640">
        <v>6.6029999999999998</v>
      </c>
      <c r="AG27" s="640">
        <v>6.7519999999999998</v>
      </c>
      <c r="AH27" s="640">
        <v>6.78</v>
      </c>
      <c r="AI27" s="641">
        <v>6.8280000000000003</v>
      </c>
      <c r="AJ27" s="641">
        <v>6.8659999999999997</v>
      </c>
      <c r="AK27" s="645">
        <v>6.8860000000000001</v>
      </c>
      <c r="AL27" s="644">
        <v>22.571000000000002</v>
      </c>
      <c r="AM27" s="640">
        <v>22.774000000000001</v>
      </c>
      <c r="AN27" s="640">
        <v>23.324000000000002</v>
      </c>
      <c r="AO27" s="640">
        <v>24.34</v>
      </c>
      <c r="AP27" s="640">
        <v>24.885999999999999</v>
      </c>
      <c r="AQ27" s="640">
        <v>24.978000000000002</v>
      </c>
      <c r="AR27" s="640">
        <v>25.459</v>
      </c>
      <c r="AS27" s="640">
        <v>25.818999999999999</v>
      </c>
      <c r="AT27" s="640">
        <v>26.718</v>
      </c>
      <c r="AU27" s="640">
        <v>26.751999999999999</v>
      </c>
      <c r="AV27" s="641">
        <v>26.766999999999999</v>
      </c>
      <c r="AW27" s="641">
        <v>26.943999999999999</v>
      </c>
      <c r="AX27" s="640">
        <v>27.466000000000001</v>
      </c>
      <c r="AY27" s="640">
        <v>28.106000000000002</v>
      </c>
      <c r="AZ27" s="640">
        <v>28.15</v>
      </c>
      <c r="BA27" s="641">
        <v>28.166</v>
      </c>
      <c r="BB27" s="641">
        <v>28.184999999999999</v>
      </c>
      <c r="BC27" s="645">
        <v>28.19</v>
      </c>
      <c r="BD27" s="75"/>
    </row>
    <row r="28" spans="1:57" ht="12" customHeight="1" x14ac:dyDescent="0.2">
      <c r="A28" s="304" t="s">
        <v>17</v>
      </c>
      <c r="B28" s="639" t="s">
        <v>14</v>
      </c>
      <c r="C28" s="640" t="s">
        <v>14</v>
      </c>
      <c r="D28" s="640" t="s">
        <v>14</v>
      </c>
      <c r="E28" s="640" t="s">
        <v>14</v>
      </c>
      <c r="F28" s="640" t="s">
        <v>14</v>
      </c>
      <c r="G28" s="640">
        <v>54.725000000000001</v>
      </c>
      <c r="H28" s="640">
        <v>56.890999999999998</v>
      </c>
      <c r="I28" s="640">
        <v>58.595999999999997</v>
      </c>
      <c r="J28" s="640">
        <v>59.759</v>
      </c>
      <c r="K28" s="640">
        <v>60.777000000000001</v>
      </c>
      <c r="L28" s="641">
        <v>61.55</v>
      </c>
      <c r="M28" s="641">
        <v>62.408000000000001</v>
      </c>
      <c r="N28" s="642">
        <v>63.448999999999998</v>
      </c>
      <c r="O28" s="642">
        <v>64.075999999999993</v>
      </c>
      <c r="P28" s="642">
        <v>65.165999999999997</v>
      </c>
      <c r="Q28" s="642">
        <v>66.337000000000003</v>
      </c>
      <c r="R28" s="642">
        <v>67.150000000000006</v>
      </c>
      <c r="S28" s="643">
        <v>68.19</v>
      </c>
      <c r="T28" s="644" t="s">
        <v>14</v>
      </c>
      <c r="U28" s="640" t="s">
        <v>14</v>
      </c>
      <c r="V28" s="640" t="s">
        <v>14</v>
      </c>
      <c r="W28" s="640" t="s">
        <v>14</v>
      </c>
      <c r="X28" s="640" t="s">
        <v>14</v>
      </c>
      <c r="Y28" s="640">
        <v>42.107999999999997</v>
      </c>
      <c r="Z28" s="640">
        <v>43.805999999999997</v>
      </c>
      <c r="AA28" s="640">
        <v>45.189</v>
      </c>
      <c r="AB28" s="640">
        <v>46.122</v>
      </c>
      <c r="AC28" s="640">
        <v>47.024000000000001</v>
      </c>
      <c r="AD28" s="641">
        <v>47.737000000000002</v>
      </c>
      <c r="AE28" s="641">
        <v>48.61</v>
      </c>
      <c r="AF28" s="640">
        <v>49.65</v>
      </c>
      <c r="AG28" s="640">
        <v>50.433999999999997</v>
      </c>
      <c r="AH28" s="640">
        <v>51.515999999999998</v>
      </c>
      <c r="AI28" s="641">
        <v>52.677999999999997</v>
      </c>
      <c r="AJ28" s="641">
        <v>53.616</v>
      </c>
      <c r="AK28" s="645">
        <v>54.639000000000003</v>
      </c>
      <c r="AL28" s="644" t="s">
        <v>14</v>
      </c>
      <c r="AM28" s="640" t="s">
        <v>14</v>
      </c>
      <c r="AN28" s="640" t="s">
        <v>14</v>
      </c>
      <c r="AO28" s="640" t="s">
        <v>14</v>
      </c>
      <c r="AP28" s="640" t="s">
        <v>14</v>
      </c>
      <c r="AQ28" s="640">
        <v>12.617000000000001</v>
      </c>
      <c r="AR28" s="640">
        <v>13.085000000000001</v>
      </c>
      <c r="AS28" s="640">
        <v>13.407</v>
      </c>
      <c r="AT28" s="640">
        <v>13.637</v>
      </c>
      <c r="AU28" s="640">
        <v>13.753</v>
      </c>
      <c r="AV28" s="641">
        <v>13.813000000000001</v>
      </c>
      <c r="AW28" s="641">
        <v>13.798</v>
      </c>
      <c r="AX28" s="640">
        <v>13.798999999999999</v>
      </c>
      <c r="AY28" s="640">
        <v>13.641999999999999</v>
      </c>
      <c r="AZ28" s="640">
        <v>13.65</v>
      </c>
      <c r="BA28" s="641">
        <v>13.659000000000001</v>
      </c>
      <c r="BB28" s="641">
        <v>13.534000000000001</v>
      </c>
      <c r="BC28" s="645">
        <v>13.551</v>
      </c>
      <c r="BD28" s="75"/>
    </row>
    <row r="29" spans="1:57" s="20" customFormat="1" ht="12" customHeight="1" x14ac:dyDescent="0.2">
      <c r="A29" s="304" t="s">
        <v>287</v>
      </c>
      <c r="B29" s="639" t="s">
        <v>14</v>
      </c>
      <c r="C29" s="640" t="s">
        <v>14</v>
      </c>
      <c r="D29" s="640" t="s">
        <v>14</v>
      </c>
      <c r="E29" s="640" t="s">
        <v>14</v>
      </c>
      <c r="F29" s="640" t="s">
        <v>14</v>
      </c>
      <c r="G29" s="640">
        <v>59.076000000000001</v>
      </c>
      <c r="H29" s="640">
        <v>56.863</v>
      </c>
      <c r="I29" s="640">
        <v>54.902999999999999</v>
      </c>
      <c r="J29" s="640">
        <v>52.558999999999997</v>
      </c>
      <c r="K29" s="640">
        <v>50.959000000000003</v>
      </c>
      <c r="L29" s="641">
        <v>48.853000000000002</v>
      </c>
      <c r="M29" s="641">
        <v>46.594999999999999</v>
      </c>
      <c r="N29" s="642">
        <v>44.347000000000001</v>
      </c>
      <c r="O29" s="642">
        <v>42.21</v>
      </c>
      <c r="P29" s="642">
        <v>40.343000000000004</v>
      </c>
      <c r="Q29" s="642">
        <v>38.215000000000003</v>
      </c>
      <c r="R29" s="642">
        <v>35.957999999999998</v>
      </c>
      <c r="S29" s="643" t="s">
        <v>14</v>
      </c>
      <c r="T29" s="644" t="s">
        <v>14</v>
      </c>
      <c r="U29" s="640" t="s">
        <v>14</v>
      </c>
      <c r="V29" s="640" t="s">
        <v>14</v>
      </c>
      <c r="W29" s="640" t="s">
        <v>14</v>
      </c>
      <c r="X29" s="640" t="s">
        <v>14</v>
      </c>
      <c r="Y29" s="640">
        <v>38.197000000000003</v>
      </c>
      <c r="Z29" s="640">
        <v>36.774999999999999</v>
      </c>
      <c r="AA29" s="640">
        <v>35.409999999999997</v>
      </c>
      <c r="AB29" s="640">
        <v>33.875999999999998</v>
      </c>
      <c r="AC29" s="640">
        <v>32.831000000000003</v>
      </c>
      <c r="AD29" s="641">
        <v>31.436</v>
      </c>
      <c r="AE29" s="641">
        <v>29.925000000000001</v>
      </c>
      <c r="AF29" s="640">
        <v>28.436</v>
      </c>
      <c r="AG29" s="640">
        <v>27.029</v>
      </c>
      <c r="AH29" s="640">
        <v>25.79</v>
      </c>
      <c r="AI29" s="641">
        <v>24.332000000000001</v>
      </c>
      <c r="AJ29" s="641">
        <v>22.808</v>
      </c>
      <c r="AK29" s="645" t="s">
        <v>14</v>
      </c>
      <c r="AL29" s="644" t="s">
        <v>14</v>
      </c>
      <c r="AM29" s="640" t="s">
        <v>14</v>
      </c>
      <c r="AN29" s="640" t="s">
        <v>14</v>
      </c>
      <c r="AO29" s="640" t="s">
        <v>14</v>
      </c>
      <c r="AP29" s="640" t="s">
        <v>14</v>
      </c>
      <c r="AQ29" s="640">
        <v>20.879000000000001</v>
      </c>
      <c r="AR29" s="640">
        <v>20.088000000000001</v>
      </c>
      <c r="AS29" s="640">
        <v>19.492999999999999</v>
      </c>
      <c r="AT29" s="640">
        <v>18.683</v>
      </c>
      <c r="AU29" s="640">
        <v>18.128</v>
      </c>
      <c r="AV29" s="641">
        <v>17.417000000000002</v>
      </c>
      <c r="AW29" s="641">
        <v>16.670000000000002</v>
      </c>
      <c r="AX29" s="640">
        <v>15.911</v>
      </c>
      <c r="AY29" s="640">
        <v>15.180999999999999</v>
      </c>
      <c r="AZ29" s="640">
        <v>14.553000000000001</v>
      </c>
      <c r="BA29" s="641">
        <v>13.882999999999999</v>
      </c>
      <c r="BB29" s="641">
        <v>13.15</v>
      </c>
      <c r="BC29" s="645" t="s">
        <v>14</v>
      </c>
      <c r="BD29" s="82"/>
      <c r="BE29" s="21"/>
    </row>
    <row r="30" spans="1:57" s="20" customFormat="1" ht="12" customHeight="1" x14ac:dyDescent="0.2">
      <c r="A30" s="304" t="s">
        <v>166</v>
      </c>
      <c r="B30" s="639" t="s">
        <v>14</v>
      </c>
      <c r="C30" s="640" t="s">
        <v>14</v>
      </c>
      <c r="D30" s="640" t="s">
        <v>14</v>
      </c>
      <c r="E30" s="640" t="s">
        <v>14</v>
      </c>
      <c r="F30" s="640" t="s">
        <v>14</v>
      </c>
      <c r="G30" s="640" t="s">
        <v>14</v>
      </c>
      <c r="H30" s="640" t="s">
        <v>14</v>
      </c>
      <c r="I30" s="640" t="s">
        <v>14</v>
      </c>
      <c r="J30" s="640" t="s">
        <v>14</v>
      </c>
      <c r="K30" s="640" t="s">
        <v>14</v>
      </c>
      <c r="L30" s="641" t="s">
        <v>14</v>
      </c>
      <c r="M30" s="641" t="s">
        <v>14</v>
      </c>
      <c r="N30" s="642">
        <v>13.521000000000001</v>
      </c>
      <c r="O30" s="642">
        <v>13.788</v>
      </c>
      <c r="P30" s="642">
        <v>14.028</v>
      </c>
      <c r="Q30" s="642">
        <v>14.443</v>
      </c>
      <c r="R30" s="642">
        <v>14.567</v>
      </c>
      <c r="S30" s="643">
        <v>14.63</v>
      </c>
      <c r="T30" s="644" t="s">
        <v>14</v>
      </c>
      <c r="U30" s="640" t="s">
        <v>14</v>
      </c>
      <c r="V30" s="640" t="s">
        <v>14</v>
      </c>
      <c r="W30" s="640" t="s">
        <v>14</v>
      </c>
      <c r="X30" s="640" t="s">
        <v>14</v>
      </c>
      <c r="Y30" s="640" t="s">
        <v>14</v>
      </c>
      <c r="Z30" s="640" t="s">
        <v>14</v>
      </c>
      <c r="AA30" s="640" t="s">
        <v>14</v>
      </c>
      <c r="AB30" s="640" t="s">
        <v>14</v>
      </c>
      <c r="AC30" s="640" t="s">
        <v>14</v>
      </c>
      <c r="AD30" s="641" t="s">
        <v>14</v>
      </c>
      <c r="AE30" s="641" t="s">
        <v>14</v>
      </c>
      <c r="AF30" s="640">
        <v>8.1509999999999998</v>
      </c>
      <c r="AG30" s="640">
        <v>8.2859999999999996</v>
      </c>
      <c r="AH30" s="640">
        <v>8.3740000000000006</v>
      </c>
      <c r="AI30" s="641">
        <v>8.6549999999999994</v>
      </c>
      <c r="AJ30" s="641">
        <v>8.6479999999999997</v>
      </c>
      <c r="AK30" s="645">
        <v>8.6359999999999992</v>
      </c>
      <c r="AL30" s="644" t="s">
        <v>14</v>
      </c>
      <c r="AM30" s="640" t="s">
        <v>14</v>
      </c>
      <c r="AN30" s="640" t="s">
        <v>14</v>
      </c>
      <c r="AO30" s="640" t="s">
        <v>14</v>
      </c>
      <c r="AP30" s="640" t="s">
        <v>14</v>
      </c>
      <c r="AQ30" s="640" t="s">
        <v>14</v>
      </c>
      <c r="AR30" s="640" t="s">
        <v>14</v>
      </c>
      <c r="AS30" s="640" t="s">
        <v>14</v>
      </c>
      <c r="AT30" s="640" t="s">
        <v>14</v>
      </c>
      <c r="AU30" s="640" t="s">
        <v>14</v>
      </c>
      <c r="AV30" s="641" t="s">
        <v>14</v>
      </c>
      <c r="AW30" s="641" t="s">
        <v>14</v>
      </c>
      <c r="AX30" s="640">
        <v>5.37</v>
      </c>
      <c r="AY30" s="640">
        <v>5.5019999999999998</v>
      </c>
      <c r="AZ30" s="640">
        <v>5.6539999999999999</v>
      </c>
      <c r="BA30" s="641">
        <v>5.7880000000000003</v>
      </c>
      <c r="BB30" s="641">
        <v>5.9189999999999996</v>
      </c>
      <c r="BC30" s="645">
        <v>5.9939999999999998</v>
      </c>
      <c r="BD30" s="82"/>
      <c r="BE30" s="21"/>
    </row>
    <row r="31" spans="1:57" s="20" customFormat="1" ht="12" customHeight="1" x14ac:dyDescent="0.2">
      <c r="A31" s="304" t="s">
        <v>288</v>
      </c>
      <c r="B31" s="639" t="s">
        <v>14</v>
      </c>
      <c r="C31" s="640" t="s">
        <v>14</v>
      </c>
      <c r="D31" s="640" t="s">
        <v>14</v>
      </c>
      <c r="E31" s="640" t="s">
        <v>14</v>
      </c>
      <c r="F31" s="640" t="s">
        <v>14</v>
      </c>
      <c r="G31" s="640" t="s">
        <v>14</v>
      </c>
      <c r="H31" s="640" t="s">
        <v>14</v>
      </c>
      <c r="I31" s="640" t="s">
        <v>14</v>
      </c>
      <c r="J31" s="640" t="s">
        <v>14</v>
      </c>
      <c r="K31" s="640" t="s">
        <v>14</v>
      </c>
      <c r="L31" s="641" t="s">
        <v>14</v>
      </c>
      <c r="M31" s="641" t="s">
        <v>14</v>
      </c>
      <c r="N31" s="642" t="s">
        <v>14</v>
      </c>
      <c r="O31" s="642" t="s">
        <v>14</v>
      </c>
      <c r="P31" s="642" t="s">
        <v>14</v>
      </c>
      <c r="Q31" s="642">
        <v>120.139</v>
      </c>
      <c r="R31" s="642">
        <v>112.628</v>
      </c>
      <c r="S31" s="643">
        <v>104.258</v>
      </c>
      <c r="T31" s="644" t="s">
        <v>14</v>
      </c>
      <c r="U31" s="640" t="s">
        <v>14</v>
      </c>
      <c r="V31" s="640" t="s">
        <v>14</v>
      </c>
      <c r="W31" s="640" t="s">
        <v>14</v>
      </c>
      <c r="X31" s="640" t="s">
        <v>14</v>
      </c>
      <c r="Y31" s="640" t="s">
        <v>14</v>
      </c>
      <c r="Z31" s="640" t="s">
        <v>14</v>
      </c>
      <c r="AA31" s="640" t="s">
        <v>14</v>
      </c>
      <c r="AB31" s="640" t="s">
        <v>14</v>
      </c>
      <c r="AC31" s="640" t="s">
        <v>14</v>
      </c>
      <c r="AD31" s="641" t="s">
        <v>14</v>
      </c>
      <c r="AE31" s="641" t="s">
        <v>14</v>
      </c>
      <c r="AF31" s="640" t="s">
        <v>14</v>
      </c>
      <c r="AG31" s="640" t="s">
        <v>14</v>
      </c>
      <c r="AH31" s="640" t="s">
        <v>14</v>
      </c>
      <c r="AI31" s="641">
        <v>11.302</v>
      </c>
      <c r="AJ31" s="641">
        <v>10.711</v>
      </c>
      <c r="AK31" s="645">
        <v>10.167</v>
      </c>
      <c r="AL31" s="644" t="s">
        <v>14</v>
      </c>
      <c r="AM31" s="640" t="s">
        <v>14</v>
      </c>
      <c r="AN31" s="640" t="s">
        <v>14</v>
      </c>
      <c r="AO31" s="640" t="s">
        <v>14</v>
      </c>
      <c r="AP31" s="640" t="s">
        <v>14</v>
      </c>
      <c r="AQ31" s="640" t="s">
        <v>14</v>
      </c>
      <c r="AR31" s="640" t="s">
        <v>14</v>
      </c>
      <c r="AS31" s="640" t="s">
        <v>14</v>
      </c>
      <c r="AT31" s="640" t="s">
        <v>14</v>
      </c>
      <c r="AU31" s="640" t="s">
        <v>14</v>
      </c>
      <c r="AV31" s="641" t="s">
        <v>14</v>
      </c>
      <c r="AW31" s="641" t="s">
        <v>14</v>
      </c>
      <c r="AX31" s="640" t="s">
        <v>14</v>
      </c>
      <c r="AY31" s="640" t="s">
        <v>14</v>
      </c>
      <c r="AZ31" s="640" t="s">
        <v>14</v>
      </c>
      <c r="BA31" s="641">
        <v>108.837</v>
      </c>
      <c r="BB31" s="641">
        <v>101.917</v>
      </c>
      <c r="BC31" s="645">
        <v>94.090999999999994</v>
      </c>
      <c r="BD31" s="82"/>
      <c r="BE31" s="21"/>
    </row>
    <row r="32" spans="1:57" s="20" customFormat="1" ht="12" customHeight="1" x14ac:dyDescent="0.2">
      <c r="A32" s="304" t="s">
        <v>289</v>
      </c>
      <c r="B32" s="639" t="s">
        <v>14</v>
      </c>
      <c r="C32" s="640" t="s">
        <v>14</v>
      </c>
      <c r="D32" s="640" t="s">
        <v>14</v>
      </c>
      <c r="E32" s="640" t="s">
        <v>14</v>
      </c>
      <c r="F32" s="640" t="s">
        <v>14</v>
      </c>
      <c r="G32" s="640" t="s">
        <v>14</v>
      </c>
      <c r="H32" s="640" t="s">
        <v>14</v>
      </c>
      <c r="I32" s="640" t="s">
        <v>14</v>
      </c>
      <c r="J32" s="640" t="s">
        <v>14</v>
      </c>
      <c r="K32" s="640" t="s">
        <v>14</v>
      </c>
      <c r="L32" s="641" t="s">
        <v>14</v>
      </c>
      <c r="M32" s="641" t="s">
        <v>14</v>
      </c>
      <c r="N32" s="642" t="s">
        <v>14</v>
      </c>
      <c r="O32" s="642" t="s">
        <v>14</v>
      </c>
      <c r="P32" s="642" t="s">
        <v>14</v>
      </c>
      <c r="Q32" s="642" t="s">
        <v>14</v>
      </c>
      <c r="R32" s="642">
        <v>65.575000000000003</v>
      </c>
      <c r="S32" s="643">
        <v>64.515000000000001</v>
      </c>
      <c r="T32" s="644" t="s">
        <v>14</v>
      </c>
      <c r="U32" s="640" t="s">
        <v>14</v>
      </c>
      <c r="V32" s="640" t="s">
        <v>14</v>
      </c>
      <c r="W32" s="640" t="s">
        <v>14</v>
      </c>
      <c r="X32" s="640" t="s">
        <v>14</v>
      </c>
      <c r="Y32" s="640" t="s">
        <v>14</v>
      </c>
      <c r="Z32" s="640" t="s">
        <v>14</v>
      </c>
      <c r="AA32" s="640" t="s">
        <v>14</v>
      </c>
      <c r="AB32" s="640" t="s">
        <v>14</v>
      </c>
      <c r="AC32" s="640" t="s">
        <v>14</v>
      </c>
      <c r="AD32" s="641" t="s">
        <v>14</v>
      </c>
      <c r="AE32" s="641" t="s">
        <v>14</v>
      </c>
      <c r="AF32" s="640" t="s">
        <v>14</v>
      </c>
      <c r="AG32" s="640" t="s">
        <v>14</v>
      </c>
      <c r="AH32" s="640" t="s">
        <v>14</v>
      </c>
      <c r="AI32" s="641" t="s">
        <v>14</v>
      </c>
      <c r="AJ32" s="641">
        <v>1.51</v>
      </c>
      <c r="AK32" s="645">
        <v>1.581</v>
      </c>
      <c r="AL32" s="644" t="s">
        <v>14</v>
      </c>
      <c r="AM32" s="640" t="s">
        <v>14</v>
      </c>
      <c r="AN32" s="640" t="s">
        <v>14</v>
      </c>
      <c r="AO32" s="640" t="s">
        <v>14</v>
      </c>
      <c r="AP32" s="640" t="s">
        <v>14</v>
      </c>
      <c r="AQ32" s="640" t="s">
        <v>14</v>
      </c>
      <c r="AR32" s="640" t="s">
        <v>14</v>
      </c>
      <c r="AS32" s="640" t="s">
        <v>14</v>
      </c>
      <c r="AT32" s="640" t="s">
        <v>14</v>
      </c>
      <c r="AU32" s="640" t="s">
        <v>14</v>
      </c>
      <c r="AV32" s="641" t="s">
        <v>14</v>
      </c>
      <c r="AW32" s="641" t="s">
        <v>14</v>
      </c>
      <c r="AX32" s="640" t="s">
        <v>14</v>
      </c>
      <c r="AY32" s="640" t="s">
        <v>14</v>
      </c>
      <c r="AZ32" s="640" t="s">
        <v>14</v>
      </c>
      <c r="BA32" s="641" t="s">
        <v>14</v>
      </c>
      <c r="BB32" s="641">
        <v>64.064999999999998</v>
      </c>
      <c r="BC32" s="645">
        <v>62.933999999999997</v>
      </c>
      <c r="BD32" s="82"/>
      <c r="BE32" s="21"/>
    </row>
    <row r="33" spans="1:57" s="20" customFormat="1" ht="12" customHeight="1" x14ac:dyDescent="0.2">
      <c r="A33" s="304" t="s">
        <v>1850</v>
      </c>
      <c r="B33" s="639" t="s">
        <v>14</v>
      </c>
      <c r="C33" s="640" t="s">
        <v>14</v>
      </c>
      <c r="D33" s="640" t="s">
        <v>14</v>
      </c>
      <c r="E33" s="640" t="s">
        <v>14</v>
      </c>
      <c r="F33" s="640" t="s">
        <v>14</v>
      </c>
      <c r="G33" s="640" t="s">
        <v>14</v>
      </c>
      <c r="H33" s="640" t="s">
        <v>14</v>
      </c>
      <c r="I33" s="640" t="s">
        <v>14</v>
      </c>
      <c r="J33" s="640" t="s">
        <v>14</v>
      </c>
      <c r="K33" s="640" t="s">
        <v>14</v>
      </c>
      <c r="L33" s="641">
        <v>262</v>
      </c>
      <c r="M33" s="641">
        <v>279</v>
      </c>
      <c r="N33" s="642">
        <v>289</v>
      </c>
      <c r="O33" s="642">
        <v>303.67399999999998</v>
      </c>
      <c r="P33" s="642">
        <v>321.66800000000001</v>
      </c>
      <c r="Q33" s="642">
        <v>340.49799999999999</v>
      </c>
      <c r="R33" s="642">
        <v>362</v>
      </c>
      <c r="S33" s="643">
        <v>385.25200000000001</v>
      </c>
      <c r="T33" s="644" t="s">
        <v>14</v>
      </c>
      <c r="U33" s="640" t="s">
        <v>14</v>
      </c>
      <c r="V33" s="640" t="s">
        <v>14</v>
      </c>
      <c r="W33" s="640" t="s">
        <v>14</v>
      </c>
      <c r="X33" s="640" t="s">
        <v>14</v>
      </c>
      <c r="Y33" s="640" t="s">
        <v>14</v>
      </c>
      <c r="Z33" s="640" t="s">
        <v>14</v>
      </c>
      <c r="AA33" s="640" t="s">
        <v>14</v>
      </c>
      <c r="AB33" s="640" t="s">
        <v>14</v>
      </c>
      <c r="AC33" s="640" t="s">
        <v>14</v>
      </c>
      <c r="AD33" s="641">
        <v>89</v>
      </c>
      <c r="AE33" s="641">
        <v>96</v>
      </c>
      <c r="AF33" s="640">
        <v>101</v>
      </c>
      <c r="AG33" s="640">
        <v>107.89100000000001</v>
      </c>
      <c r="AH33" s="640">
        <v>116.458</v>
      </c>
      <c r="AI33" s="641">
        <v>125.581</v>
      </c>
      <c r="AJ33" s="641">
        <v>136</v>
      </c>
      <c r="AK33" s="645">
        <v>147.608</v>
      </c>
      <c r="AL33" s="644" t="s">
        <v>14</v>
      </c>
      <c r="AM33" s="640" t="s">
        <v>14</v>
      </c>
      <c r="AN33" s="640" t="s">
        <v>14</v>
      </c>
      <c r="AO33" s="640" t="s">
        <v>14</v>
      </c>
      <c r="AP33" s="640" t="s">
        <v>14</v>
      </c>
      <c r="AQ33" s="640" t="s">
        <v>14</v>
      </c>
      <c r="AR33" s="640" t="s">
        <v>14</v>
      </c>
      <c r="AS33" s="640" t="s">
        <v>14</v>
      </c>
      <c r="AT33" s="640" t="s">
        <v>14</v>
      </c>
      <c r="AU33" s="640" t="s">
        <v>14</v>
      </c>
      <c r="AV33" s="641">
        <v>173</v>
      </c>
      <c r="AW33" s="641">
        <v>183</v>
      </c>
      <c r="AX33" s="640">
        <v>188</v>
      </c>
      <c r="AY33" s="640">
        <v>195.78299999999999</v>
      </c>
      <c r="AZ33" s="640">
        <v>195.78299999999999</v>
      </c>
      <c r="BA33" s="641">
        <v>214.917</v>
      </c>
      <c r="BB33" s="641">
        <v>226</v>
      </c>
      <c r="BC33" s="645">
        <v>237.64400000000001</v>
      </c>
      <c r="BD33" s="82"/>
      <c r="BE33" s="21"/>
    </row>
    <row r="34" spans="1:57" s="20" customFormat="1" ht="12" customHeight="1" thickBot="1" x14ac:dyDescent="0.25">
      <c r="A34" s="312" t="s">
        <v>1855</v>
      </c>
      <c r="B34" s="648" t="s">
        <v>14</v>
      </c>
      <c r="C34" s="649" t="s">
        <v>14</v>
      </c>
      <c r="D34" s="649" t="s">
        <v>14</v>
      </c>
      <c r="E34" s="649" t="s">
        <v>14</v>
      </c>
      <c r="F34" s="649" t="s">
        <v>14</v>
      </c>
      <c r="G34" s="649" t="s">
        <v>14</v>
      </c>
      <c r="H34" s="649" t="s">
        <v>14</v>
      </c>
      <c r="I34" s="649" t="s">
        <v>14</v>
      </c>
      <c r="J34" s="649" t="s">
        <v>14</v>
      </c>
      <c r="K34" s="649" t="s">
        <v>14</v>
      </c>
      <c r="L34" s="649" t="s">
        <v>14</v>
      </c>
      <c r="M34" s="649" t="s">
        <v>14</v>
      </c>
      <c r="N34" s="649" t="s">
        <v>14</v>
      </c>
      <c r="O34" s="649" t="s">
        <v>14</v>
      </c>
      <c r="P34" s="649" t="s">
        <v>14</v>
      </c>
      <c r="Q34" s="649" t="s">
        <v>14</v>
      </c>
      <c r="R34" s="649">
        <v>14.347</v>
      </c>
      <c r="S34" s="650">
        <v>14.672000000000001</v>
      </c>
      <c r="T34" s="648" t="s">
        <v>14</v>
      </c>
      <c r="U34" s="649" t="s">
        <v>14</v>
      </c>
      <c r="V34" s="649" t="s">
        <v>14</v>
      </c>
      <c r="W34" s="649" t="s">
        <v>14</v>
      </c>
      <c r="X34" s="649" t="s">
        <v>14</v>
      </c>
      <c r="Y34" s="649" t="s">
        <v>14</v>
      </c>
      <c r="Z34" s="649" t="s">
        <v>14</v>
      </c>
      <c r="AA34" s="649" t="s">
        <v>14</v>
      </c>
      <c r="AB34" s="649" t="s">
        <v>14</v>
      </c>
      <c r="AC34" s="649" t="s">
        <v>14</v>
      </c>
      <c r="AD34" s="649" t="s">
        <v>14</v>
      </c>
      <c r="AE34" s="649" t="s">
        <v>14</v>
      </c>
      <c r="AF34" s="649" t="s">
        <v>14</v>
      </c>
      <c r="AG34" s="649" t="s">
        <v>14</v>
      </c>
      <c r="AH34" s="649" t="s">
        <v>14</v>
      </c>
      <c r="AI34" s="649" t="s">
        <v>14</v>
      </c>
      <c r="AJ34" s="649">
        <v>5.3810000000000002</v>
      </c>
      <c r="AK34" s="651">
        <v>5.6289999999999996</v>
      </c>
      <c r="AL34" s="648" t="s">
        <v>14</v>
      </c>
      <c r="AM34" s="649" t="s">
        <v>14</v>
      </c>
      <c r="AN34" s="649" t="s">
        <v>14</v>
      </c>
      <c r="AO34" s="649" t="s">
        <v>14</v>
      </c>
      <c r="AP34" s="649" t="s">
        <v>14</v>
      </c>
      <c r="AQ34" s="649" t="s">
        <v>14</v>
      </c>
      <c r="AR34" s="649" t="s">
        <v>14</v>
      </c>
      <c r="AS34" s="649" t="s">
        <v>14</v>
      </c>
      <c r="AT34" s="649" t="s">
        <v>14</v>
      </c>
      <c r="AU34" s="649" t="s">
        <v>14</v>
      </c>
      <c r="AV34" s="649" t="s">
        <v>14</v>
      </c>
      <c r="AW34" s="649" t="s">
        <v>14</v>
      </c>
      <c r="AX34" s="649" t="s">
        <v>14</v>
      </c>
      <c r="AY34" s="649" t="s">
        <v>14</v>
      </c>
      <c r="AZ34" s="649" t="s">
        <v>14</v>
      </c>
      <c r="BA34" s="649" t="s">
        <v>14</v>
      </c>
      <c r="BB34" s="649">
        <v>8.9659999999999993</v>
      </c>
      <c r="BC34" s="651">
        <v>9.0429999999999993</v>
      </c>
      <c r="BD34" s="82"/>
      <c r="BE34" s="21"/>
    </row>
    <row r="35" spans="1:57" x14ac:dyDescent="0.2">
      <c r="A35" s="145" t="s">
        <v>18</v>
      </c>
      <c r="F35" s="24"/>
    </row>
    <row r="36" spans="1:57" x14ac:dyDescent="0.2">
      <c r="A36" s="145" t="s">
        <v>116</v>
      </c>
    </row>
    <row r="37" spans="1:57" x14ac:dyDescent="0.2">
      <c r="A37" s="145" t="s">
        <v>258</v>
      </c>
      <c r="B37" s="76"/>
      <c r="C37" s="76"/>
      <c r="D37" s="76"/>
      <c r="E37" s="76"/>
      <c r="F37" s="76"/>
      <c r="G37" s="76"/>
      <c r="H37" s="76"/>
      <c r="I37" s="76"/>
      <c r="J37" s="76"/>
      <c r="K37" s="76"/>
      <c r="L37" s="76"/>
      <c r="M37" s="76"/>
      <c r="N37" s="76"/>
      <c r="O37" s="76"/>
      <c r="P37" s="76"/>
      <c r="Q37" s="76"/>
      <c r="R37" s="76"/>
      <c r="S37" s="76"/>
    </row>
    <row r="38" spans="1:57" x14ac:dyDescent="0.2">
      <c r="A38" s="145" t="s">
        <v>557</v>
      </c>
      <c r="B38" s="76"/>
      <c r="C38" s="76"/>
      <c r="D38" s="76"/>
      <c r="E38" s="76"/>
      <c r="F38" s="76"/>
      <c r="G38" s="76"/>
      <c r="H38" s="76"/>
      <c r="I38" s="76"/>
      <c r="J38" s="76"/>
      <c r="K38" s="76"/>
      <c r="L38" s="76"/>
      <c r="M38" s="76"/>
      <c r="N38" s="76"/>
      <c r="O38" s="76"/>
      <c r="P38" s="76"/>
      <c r="Q38" s="76"/>
      <c r="R38" s="76"/>
      <c r="S38" s="76"/>
    </row>
    <row r="39" spans="1:57" x14ac:dyDescent="0.2">
      <c r="A39" s="145" t="s">
        <v>1838</v>
      </c>
      <c r="B39" s="76"/>
      <c r="C39" s="76"/>
      <c r="D39" s="76"/>
      <c r="E39" s="76"/>
      <c r="F39" s="76"/>
      <c r="G39" s="76"/>
      <c r="H39" s="76"/>
      <c r="I39" s="76"/>
      <c r="J39" s="76"/>
      <c r="K39" s="76"/>
      <c r="L39" s="76"/>
      <c r="M39" s="76"/>
      <c r="N39" s="76"/>
      <c r="O39" s="76"/>
      <c r="P39" s="76"/>
      <c r="Q39" s="76"/>
      <c r="R39" s="76"/>
      <c r="S39" s="76"/>
    </row>
  </sheetData>
  <mergeCells count="3">
    <mergeCell ref="T3:AK3"/>
    <mergeCell ref="AL3:BC3"/>
    <mergeCell ref="B3:S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C18"/>
  <sheetViews>
    <sheetView workbookViewId="0">
      <selection activeCell="I19" sqref="I19"/>
    </sheetView>
  </sheetViews>
  <sheetFormatPr baseColWidth="10" defaultColWidth="9.140625" defaultRowHeight="15" x14ac:dyDescent="0.25"/>
  <cols>
    <col min="1" max="1" width="5" bestFit="1" customWidth="1"/>
    <col min="2" max="2" width="31" bestFit="1" customWidth="1"/>
    <col min="3" max="3" width="12" bestFit="1" customWidth="1"/>
  </cols>
  <sheetData>
    <row r="1" spans="1:3" x14ac:dyDescent="0.25">
      <c r="A1" s="1" t="s">
        <v>38</v>
      </c>
      <c r="B1" s="1" t="s">
        <v>97</v>
      </c>
      <c r="C1" s="1" t="s">
        <v>98</v>
      </c>
    </row>
    <row r="2" spans="1:3" x14ac:dyDescent="0.25">
      <c r="A2" s="1">
        <v>2014</v>
      </c>
      <c r="B2" s="1" t="s">
        <v>99</v>
      </c>
      <c r="C2" s="1">
        <v>12922464</v>
      </c>
    </row>
    <row r="3" spans="1:3" x14ac:dyDescent="0.25">
      <c r="A3" s="1">
        <v>2014</v>
      </c>
      <c r="B3" s="1" t="s">
        <v>100</v>
      </c>
      <c r="C3" s="1">
        <v>1491931.8333333333</v>
      </c>
    </row>
    <row r="4" spans="1:3" x14ac:dyDescent="0.25">
      <c r="A4" s="1">
        <v>2014</v>
      </c>
      <c r="B4" s="1" t="s">
        <v>101</v>
      </c>
      <c r="C4" s="1">
        <v>363013.83333333331</v>
      </c>
    </row>
    <row r="5" spans="1:3" x14ac:dyDescent="0.25">
      <c r="A5" s="1">
        <v>2014</v>
      </c>
      <c r="B5" s="1" t="s">
        <v>22</v>
      </c>
      <c r="C5" s="1">
        <v>1923649</v>
      </c>
    </row>
    <row r="6" spans="1:3" x14ac:dyDescent="0.25">
      <c r="A6" s="1">
        <v>2014</v>
      </c>
      <c r="B6" s="1" t="s">
        <v>102</v>
      </c>
      <c r="C6" s="1">
        <v>1405793</v>
      </c>
    </row>
    <row r="7" spans="1:3" x14ac:dyDescent="0.25">
      <c r="A7" s="1">
        <v>2014</v>
      </c>
      <c r="B7" s="1" t="s">
        <v>103</v>
      </c>
      <c r="C7" s="1">
        <v>977318.66666666663</v>
      </c>
    </row>
    <row r="8" spans="1:3" x14ac:dyDescent="0.25">
      <c r="A8" s="1">
        <v>2014</v>
      </c>
      <c r="B8" s="1" t="s">
        <v>25</v>
      </c>
      <c r="C8" s="1">
        <v>934475</v>
      </c>
    </row>
    <row r="9" spans="1:3" x14ac:dyDescent="0.25">
      <c r="A9" s="1">
        <v>2014</v>
      </c>
      <c r="B9" s="1" t="s">
        <v>104</v>
      </c>
      <c r="C9" s="1">
        <v>910959</v>
      </c>
    </row>
    <row r="10" spans="1:3" x14ac:dyDescent="0.25">
      <c r="A10" s="1">
        <v>2014</v>
      </c>
      <c r="B10" s="1" t="s">
        <v>26</v>
      </c>
      <c r="C10" s="1">
        <v>674159</v>
      </c>
    </row>
    <row r="11" spans="1:3" x14ac:dyDescent="0.25">
      <c r="A11" s="1">
        <v>2014</v>
      </c>
      <c r="B11" s="1" t="s">
        <v>105</v>
      </c>
      <c r="C11" s="1">
        <v>177223</v>
      </c>
    </row>
    <row r="12" spans="1:3" x14ac:dyDescent="0.25">
      <c r="A12" s="1">
        <v>2014</v>
      </c>
      <c r="B12" s="1" t="s">
        <v>106</v>
      </c>
      <c r="C12" s="1">
        <v>48858</v>
      </c>
    </row>
    <row r="13" spans="1:3" x14ac:dyDescent="0.25">
      <c r="A13" s="1">
        <v>2014</v>
      </c>
      <c r="B13" s="1" t="s">
        <v>107</v>
      </c>
      <c r="C13" s="1">
        <v>124843</v>
      </c>
    </row>
    <row r="14" spans="1:3" x14ac:dyDescent="0.25">
      <c r="A14" s="1">
        <v>2014</v>
      </c>
      <c r="B14" s="1" t="s">
        <v>108</v>
      </c>
      <c r="C14" s="1">
        <v>33070</v>
      </c>
    </row>
    <row r="15" spans="1:3" x14ac:dyDescent="0.25">
      <c r="A15" s="1">
        <v>2014</v>
      </c>
      <c r="B15" s="1" t="s">
        <v>17</v>
      </c>
      <c r="C15" s="1">
        <v>61550</v>
      </c>
    </row>
    <row r="16" spans="1:3" x14ac:dyDescent="0.25">
      <c r="A16" s="1">
        <v>2014</v>
      </c>
      <c r="B16" s="1" t="s">
        <v>109</v>
      </c>
      <c r="C16" s="1">
        <v>1675890</v>
      </c>
    </row>
    <row r="17" spans="1:3" x14ac:dyDescent="0.25">
      <c r="A17" s="1">
        <v>2014</v>
      </c>
      <c r="B17" s="1" t="s">
        <v>15</v>
      </c>
      <c r="C17" s="1">
        <v>2324953</v>
      </c>
    </row>
    <row r="18" spans="1:3" x14ac:dyDescent="0.25">
      <c r="A18" s="1">
        <v>2014</v>
      </c>
      <c r="B18" s="1" t="s">
        <v>13</v>
      </c>
      <c r="C18" s="1">
        <v>10919495</v>
      </c>
    </row>
  </sheetData>
  <pageMargins left="0.78740157499999996" right="0.78740157499999996" top="0.984251969" bottom="0.984251969" header="0.5" footer="0.5"/>
  <headerFooter alignWithMargins="0">
    <oddHeader>&amp;A</oddHeader>
    <oddFoote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I21"/>
  <sheetViews>
    <sheetView topLeftCell="A7" zoomScaleNormal="100" workbookViewId="0">
      <selection activeCell="B12" sqref="B12"/>
    </sheetView>
  </sheetViews>
  <sheetFormatPr baseColWidth="10" defaultRowHeight="15" x14ac:dyDescent="0.25"/>
  <cols>
    <col min="1" max="1" width="31.28515625" style="116" customWidth="1"/>
    <col min="2" max="4" width="11.42578125" style="116"/>
    <col min="5" max="5" width="13" style="116" customWidth="1"/>
    <col min="6" max="6" width="12.28515625" style="116" customWidth="1"/>
    <col min="7" max="7" width="13" style="116" customWidth="1"/>
    <col min="8" max="16384" width="11.42578125" style="116"/>
  </cols>
  <sheetData>
    <row r="1" spans="1:9" x14ac:dyDescent="0.25">
      <c r="A1" s="925" t="s">
        <v>1857</v>
      </c>
      <c r="B1" s="925"/>
      <c r="C1" s="925"/>
      <c r="D1" s="925"/>
      <c r="E1" s="925"/>
      <c r="F1" s="925"/>
      <c r="G1" s="925"/>
    </row>
    <row r="2" spans="1:9" x14ac:dyDescent="0.25">
      <c r="A2" s="926"/>
      <c r="B2" s="927" t="s">
        <v>12</v>
      </c>
      <c r="C2" s="927"/>
      <c r="D2" s="927" t="s">
        <v>9</v>
      </c>
      <c r="E2" s="927"/>
      <c r="F2" s="927" t="s">
        <v>10</v>
      </c>
      <c r="G2" s="927"/>
    </row>
    <row r="3" spans="1:9" ht="22.5" x14ac:dyDescent="0.25">
      <c r="A3" s="926"/>
      <c r="B3" s="505" t="s">
        <v>179</v>
      </c>
      <c r="C3" s="506" t="s">
        <v>180</v>
      </c>
      <c r="D3" s="505" t="s">
        <v>179</v>
      </c>
      <c r="E3" s="506" t="s">
        <v>181</v>
      </c>
      <c r="F3" s="505" t="s">
        <v>179</v>
      </c>
      <c r="G3" s="506" t="s">
        <v>180</v>
      </c>
    </row>
    <row r="4" spans="1:9" x14ac:dyDescent="0.25">
      <c r="A4" s="507" t="s">
        <v>19</v>
      </c>
      <c r="B4" s="508">
        <v>16990</v>
      </c>
      <c r="C4" s="618">
        <v>100</v>
      </c>
      <c r="D4" s="508">
        <v>9010</v>
      </c>
      <c r="E4" s="618">
        <v>100</v>
      </c>
      <c r="F4" s="508">
        <v>7980</v>
      </c>
      <c r="G4" s="619">
        <v>100</v>
      </c>
      <c r="I4" s="129"/>
    </row>
    <row r="5" spans="1:9" ht="22.5" x14ac:dyDescent="0.25">
      <c r="A5" s="509" t="s">
        <v>20</v>
      </c>
      <c r="B5" s="510">
        <v>16900</v>
      </c>
      <c r="C5" s="511">
        <v>99.4</v>
      </c>
      <c r="D5" s="510">
        <v>8970</v>
      </c>
      <c r="E5" s="511">
        <v>99.6</v>
      </c>
      <c r="F5" s="510">
        <v>7920</v>
      </c>
      <c r="G5" s="512">
        <v>99.2</v>
      </c>
      <c r="I5" s="129"/>
    </row>
    <row r="6" spans="1:9" ht="22.5" x14ac:dyDescent="0.25">
      <c r="A6" s="513" t="s">
        <v>290</v>
      </c>
      <c r="B6" s="514">
        <v>11990</v>
      </c>
      <c r="C6" s="511">
        <v>70.599999999999994</v>
      </c>
      <c r="D6" s="514">
        <v>6540</v>
      </c>
      <c r="E6" s="511">
        <v>72.599999999999994</v>
      </c>
      <c r="F6" s="514">
        <v>5450</v>
      </c>
      <c r="G6" s="512">
        <v>68.300000000000011</v>
      </c>
      <c r="I6" s="129"/>
    </row>
    <row r="7" spans="1:9" ht="22.5" x14ac:dyDescent="0.25">
      <c r="A7" s="513" t="s">
        <v>291</v>
      </c>
      <c r="B7" s="515">
        <v>3920</v>
      </c>
      <c r="C7" s="511">
        <v>23.1</v>
      </c>
      <c r="D7" s="514">
        <v>1960</v>
      </c>
      <c r="E7" s="511">
        <v>21.8</v>
      </c>
      <c r="F7" s="514">
        <v>1960</v>
      </c>
      <c r="G7" s="512">
        <v>24.6</v>
      </c>
      <c r="I7" s="129"/>
    </row>
    <row r="8" spans="1:9" x14ac:dyDescent="0.25">
      <c r="A8" s="516" t="s">
        <v>152</v>
      </c>
      <c r="B8" s="515">
        <v>1540</v>
      </c>
      <c r="C8" s="511">
        <v>9.1</v>
      </c>
      <c r="D8" s="517">
        <v>880</v>
      </c>
      <c r="E8" s="511">
        <v>9.8000000000000007</v>
      </c>
      <c r="F8" s="517">
        <v>660</v>
      </c>
      <c r="G8" s="512">
        <v>8.2000000000000011</v>
      </c>
      <c r="I8" s="129"/>
    </row>
    <row r="9" spans="1:9" s="29" customFormat="1" x14ac:dyDescent="0.25">
      <c r="A9" s="516" t="s">
        <v>153</v>
      </c>
      <c r="B9" s="518">
        <v>340</v>
      </c>
      <c r="C9" s="511">
        <v>2</v>
      </c>
      <c r="D9" s="517">
        <v>30</v>
      </c>
      <c r="E9" s="511">
        <v>0.3</v>
      </c>
      <c r="F9" s="517">
        <v>320</v>
      </c>
      <c r="G9" s="512">
        <v>4</v>
      </c>
      <c r="I9" s="129"/>
    </row>
    <row r="10" spans="1:9" s="29" customFormat="1" x14ac:dyDescent="0.25">
      <c r="A10" s="516" t="s">
        <v>22</v>
      </c>
      <c r="B10" s="518">
        <v>440</v>
      </c>
      <c r="C10" s="511">
        <v>2.6</v>
      </c>
      <c r="D10" s="517">
        <v>160</v>
      </c>
      <c r="E10" s="511">
        <v>1.7999999999999998</v>
      </c>
      <c r="F10" s="517">
        <v>280</v>
      </c>
      <c r="G10" s="512">
        <v>3.5999999999999996</v>
      </c>
      <c r="I10" s="129"/>
    </row>
    <row r="11" spans="1:9" s="29" customFormat="1" x14ac:dyDescent="0.25">
      <c r="A11" s="516" t="s">
        <v>23</v>
      </c>
      <c r="B11" s="518">
        <v>1090</v>
      </c>
      <c r="C11" s="511">
        <v>6.4</v>
      </c>
      <c r="D11" s="517">
        <v>770</v>
      </c>
      <c r="E11" s="511">
        <v>8.5</v>
      </c>
      <c r="F11" s="517">
        <v>320</v>
      </c>
      <c r="G11" s="512">
        <v>4</v>
      </c>
      <c r="I11" s="129"/>
    </row>
    <row r="12" spans="1:9" s="29" customFormat="1" x14ac:dyDescent="0.25">
      <c r="A12" s="516" t="s">
        <v>292</v>
      </c>
      <c r="B12" s="518">
        <v>510</v>
      </c>
      <c r="C12" s="511">
        <v>3</v>
      </c>
      <c r="D12" s="517">
        <v>120</v>
      </c>
      <c r="E12" s="511">
        <v>1.4000000000000001</v>
      </c>
      <c r="F12" s="517">
        <v>380</v>
      </c>
      <c r="G12" s="512">
        <v>4.8</v>
      </c>
      <c r="I12" s="129"/>
    </row>
    <row r="13" spans="1:9" ht="22.5" x14ac:dyDescent="0.25">
      <c r="A13" s="513" t="s">
        <v>293</v>
      </c>
      <c r="B13" s="515">
        <v>860</v>
      </c>
      <c r="C13" s="511">
        <v>5.0999999999999996</v>
      </c>
      <c r="D13" s="517">
        <v>430</v>
      </c>
      <c r="E13" s="511">
        <v>4.8</v>
      </c>
      <c r="F13" s="517">
        <v>430</v>
      </c>
      <c r="G13" s="512">
        <v>5.4</v>
      </c>
      <c r="I13" s="129"/>
    </row>
    <row r="14" spans="1:9" x14ac:dyDescent="0.25">
      <c r="A14" s="516" t="s">
        <v>24</v>
      </c>
      <c r="B14" s="517">
        <v>680</v>
      </c>
      <c r="C14" s="511">
        <v>4</v>
      </c>
      <c r="D14" s="517">
        <v>370</v>
      </c>
      <c r="E14" s="511">
        <v>4.1000000000000005</v>
      </c>
      <c r="F14" s="517">
        <v>310</v>
      </c>
      <c r="G14" s="512">
        <v>3.9</v>
      </c>
      <c r="I14" s="129"/>
    </row>
    <row r="15" spans="1:9" x14ac:dyDescent="0.25">
      <c r="A15" s="516" t="s">
        <v>27</v>
      </c>
      <c r="B15" s="517">
        <v>180</v>
      </c>
      <c r="C15" s="511">
        <v>1</v>
      </c>
      <c r="D15" s="517">
        <v>60</v>
      </c>
      <c r="E15" s="511">
        <v>0.6</v>
      </c>
      <c r="F15" s="517">
        <v>120</v>
      </c>
      <c r="G15" s="512">
        <v>1.5</v>
      </c>
      <c r="I15" s="129"/>
    </row>
    <row r="16" spans="1:9" x14ac:dyDescent="0.25">
      <c r="A16" s="519" t="s">
        <v>294</v>
      </c>
      <c r="B16" s="517">
        <v>120</v>
      </c>
      <c r="C16" s="511">
        <v>0.70000000000000007</v>
      </c>
      <c r="D16" s="517">
        <v>40</v>
      </c>
      <c r="E16" s="511">
        <v>0.4</v>
      </c>
      <c r="F16" s="517">
        <v>80</v>
      </c>
      <c r="G16" s="512">
        <v>1</v>
      </c>
      <c r="I16" s="129"/>
    </row>
    <row r="17" spans="1:9" ht="22.5" x14ac:dyDescent="0.25">
      <c r="A17" s="520" t="s">
        <v>238</v>
      </c>
      <c r="B17" s="521">
        <v>12730</v>
      </c>
      <c r="C17" s="522">
        <v>74.900000000000006</v>
      </c>
      <c r="D17" s="521">
        <v>7000</v>
      </c>
      <c r="E17" s="522">
        <v>77.600000000000009</v>
      </c>
      <c r="F17" s="521">
        <v>5740</v>
      </c>
      <c r="G17" s="523">
        <v>71.8</v>
      </c>
      <c r="I17" s="129"/>
    </row>
    <row r="18" spans="1:9" x14ac:dyDescent="0.25">
      <c r="A18" s="524" t="s">
        <v>295</v>
      </c>
      <c r="B18" s="525">
        <v>4160</v>
      </c>
      <c r="C18" s="526">
        <v>24.5</v>
      </c>
      <c r="D18" s="525">
        <v>1980</v>
      </c>
      <c r="E18" s="526">
        <v>21.9</v>
      </c>
      <c r="F18" s="525">
        <v>2190</v>
      </c>
      <c r="G18" s="527">
        <v>27.400000000000002</v>
      </c>
      <c r="I18" s="129"/>
    </row>
    <row r="19" spans="1:9" s="29" customFormat="1" x14ac:dyDescent="0.25">
      <c r="A19" s="524" t="s">
        <v>296</v>
      </c>
      <c r="B19" s="526">
        <v>100</v>
      </c>
      <c r="C19" s="526">
        <v>0.6</v>
      </c>
      <c r="D19" s="526">
        <v>40</v>
      </c>
      <c r="E19" s="526">
        <v>0.4</v>
      </c>
      <c r="F19" s="526">
        <v>60</v>
      </c>
      <c r="G19" s="527">
        <v>0.8</v>
      </c>
      <c r="I19" s="129"/>
    </row>
    <row r="20" spans="1:9" ht="25.5" customHeight="1" x14ac:dyDescent="0.25">
      <c r="A20" s="528"/>
      <c r="B20" s="528"/>
      <c r="C20" s="528"/>
      <c r="D20" s="528"/>
      <c r="E20" s="528"/>
      <c r="F20" s="528"/>
      <c r="G20" s="528"/>
      <c r="I20" s="129"/>
    </row>
    <row r="21" spans="1:9" s="29" customFormat="1" ht="170.25" customHeight="1" x14ac:dyDescent="0.25">
      <c r="A21" s="923" t="s">
        <v>1858</v>
      </c>
      <c r="B21" s="924"/>
      <c r="C21" s="924"/>
      <c r="D21" s="924"/>
      <c r="E21" s="924"/>
      <c r="F21" s="924"/>
      <c r="G21" s="924"/>
    </row>
  </sheetData>
  <mergeCells count="6">
    <mergeCell ref="A21:G21"/>
    <mergeCell ref="A1:G1"/>
    <mergeCell ref="A2:A3"/>
    <mergeCell ref="B2:C2"/>
    <mergeCell ref="D2:E2"/>
    <mergeCell ref="F2:G2"/>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G34"/>
  <sheetViews>
    <sheetView topLeftCell="A22" zoomScaleNormal="100" workbookViewId="0">
      <selection activeCell="H37" sqref="H37"/>
    </sheetView>
  </sheetViews>
  <sheetFormatPr baseColWidth="10" defaultRowHeight="15" x14ac:dyDescent="0.25"/>
  <cols>
    <col min="1" max="1" width="31.28515625" style="116" customWidth="1"/>
    <col min="2" max="4" width="11.42578125" style="116"/>
    <col min="5" max="5" width="13" style="116" customWidth="1"/>
    <col min="6" max="6" width="12.28515625" style="116" customWidth="1"/>
    <col min="7" max="7" width="13" style="116" customWidth="1"/>
    <col min="8" max="16384" width="11.42578125" style="116"/>
  </cols>
  <sheetData>
    <row r="1" spans="1:7" x14ac:dyDescent="0.25">
      <c r="A1" s="71" t="s">
        <v>1859</v>
      </c>
    </row>
    <row r="2" spans="1:7" x14ac:dyDescent="0.25">
      <c r="A2" s="71"/>
    </row>
    <row r="3" spans="1:7" x14ac:dyDescent="0.25">
      <c r="A3" s="930"/>
      <c r="B3" s="931" t="s">
        <v>12</v>
      </c>
      <c r="C3" s="932"/>
      <c r="D3" s="931" t="s">
        <v>9</v>
      </c>
      <c r="E3" s="932"/>
      <c r="F3" s="931" t="s">
        <v>10</v>
      </c>
      <c r="G3" s="932"/>
    </row>
    <row r="4" spans="1:7" ht="27" customHeight="1" x14ac:dyDescent="0.25">
      <c r="A4" s="930"/>
      <c r="B4" s="4" t="s">
        <v>179</v>
      </c>
      <c r="C4" s="320" t="s">
        <v>180</v>
      </c>
      <c r="D4" s="4" t="s">
        <v>179</v>
      </c>
      <c r="E4" s="321" t="s">
        <v>181</v>
      </c>
      <c r="F4" s="4" t="s">
        <v>179</v>
      </c>
      <c r="G4" s="321" t="s">
        <v>180</v>
      </c>
    </row>
    <row r="5" spans="1:7" ht="30" customHeight="1" x14ac:dyDescent="0.25">
      <c r="A5" s="322" t="s">
        <v>19</v>
      </c>
      <c r="B5" s="323">
        <v>16990</v>
      </c>
      <c r="C5" s="324">
        <v>100</v>
      </c>
      <c r="D5" s="323">
        <v>9010</v>
      </c>
      <c r="E5" s="324">
        <v>100</v>
      </c>
      <c r="F5" s="323">
        <v>7980</v>
      </c>
      <c r="G5" s="324">
        <v>100</v>
      </c>
    </row>
    <row r="6" spans="1:7" ht="22.5" x14ac:dyDescent="0.25">
      <c r="A6" s="322" t="s">
        <v>20</v>
      </c>
      <c r="B6" s="323">
        <v>16900</v>
      </c>
      <c r="C6" s="324">
        <v>99.4</v>
      </c>
      <c r="D6" s="323">
        <v>8970</v>
      </c>
      <c r="E6" s="324">
        <v>99.6</v>
      </c>
      <c r="F6" s="323">
        <v>7920</v>
      </c>
      <c r="G6" s="324">
        <v>99.2</v>
      </c>
    </row>
    <row r="7" spans="1:7" ht="22.5" x14ac:dyDescent="0.25">
      <c r="A7" s="325" t="s">
        <v>238</v>
      </c>
      <c r="B7" s="326">
        <v>12730</v>
      </c>
      <c r="C7" s="327">
        <v>74.900000000000006</v>
      </c>
      <c r="D7" s="326">
        <v>7000</v>
      </c>
      <c r="E7" s="327">
        <v>77.599999999999994</v>
      </c>
      <c r="F7" s="326">
        <v>5740</v>
      </c>
      <c r="G7" s="327">
        <v>71.8</v>
      </c>
    </row>
    <row r="8" spans="1:7" s="29" customFormat="1" x14ac:dyDescent="0.25">
      <c r="A8" s="328" t="s">
        <v>1835</v>
      </c>
      <c r="B8" s="620">
        <v>10290</v>
      </c>
      <c r="C8" s="319">
        <v>60.6</v>
      </c>
      <c r="D8" s="318">
        <v>5740</v>
      </c>
      <c r="E8" s="319">
        <v>63.6</v>
      </c>
      <c r="F8" s="318">
        <v>4560</v>
      </c>
      <c r="G8" s="319">
        <v>57.1</v>
      </c>
    </row>
    <row r="9" spans="1:7" x14ac:dyDescent="0.25">
      <c r="A9" s="328" t="s">
        <v>21</v>
      </c>
      <c r="B9" s="620">
        <v>2130</v>
      </c>
      <c r="C9" s="319">
        <v>12.5</v>
      </c>
      <c r="D9" s="318">
        <v>1110</v>
      </c>
      <c r="E9" s="319">
        <v>12.3</v>
      </c>
      <c r="F9" s="318">
        <v>1020</v>
      </c>
      <c r="G9" s="319">
        <v>12.8</v>
      </c>
    </row>
    <row r="10" spans="1:7" s="29" customFormat="1" x14ac:dyDescent="0.25">
      <c r="A10" s="329" t="s">
        <v>152</v>
      </c>
      <c r="B10" s="317">
        <v>920</v>
      </c>
      <c r="C10" s="316">
        <v>5.4</v>
      </c>
      <c r="D10" s="315">
        <v>570</v>
      </c>
      <c r="E10" s="316">
        <v>6.3</v>
      </c>
      <c r="F10" s="315">
        <v>350</v>
      </c>
      <c r="G10" s="316">
        <v>4.4000000000000004</v>
      </c>
    </row>
    <row r="11" spans="1:7" s="29" customFormat="1" x14ac:dyDescent="0.25">
      <c r="A11" s="329" t="s">
        <v>153</v>
      </c>
      <c r="B11" s="317">
        <v>240</v>
      </c>
      <c r="C11" s="316">
        <v>1.4</v>
      </c>
      <c r="D11" s="315">
        <v>20</v>
      </c>
      <c r="E11" s="316">
        <v>0.3</v>
      </c>
      <c r="F11" s="315">
        <v>220</v>
      </c>
      <c r="G11" s="316">
        <v>2.8</v>
      </c>
    </row>
    <row r="12" spans="1:7" s="29" customFormat="1" x14ac:dyDescent="0.25">
      <c r="A12" s="329" t="s">
        <v>22</v>
      </c>
      <c r="B12" s="317">
        <v>250</v>
      </c>
      <c r="C12" s="316">
        <v>1.5</v>
      </c>
      <c r="D12" s="315">
        <v>90</v>
      </c>
      <c r="E12" s="316">
        <v>1</v>
      </c>
      <c r="F12" s="315">
        <v>150</v>
      </c>
      <c r="G12" s="316">
        <v>1.9</v>
      </c>
    </row>
    <row r="13" spans="1:7" x14ac:dyDescent="0.25">
      <c r="A13" s="329" t="s">
        <v>23</v>
      </c>
      <c r="B13" s="317">
        <v>430</v>
      </c>
      <c r="C13" s="316">
        <v>2.5</v>
      </c>
      <c r="D13" s="315">
        <v>350</v>
      </c>
      <c r="E13" s="316">
        <v>3.9</v>
      </c>
      <c r="F13" s="315">
        <v>80</v>
      </c>
      <c r="G13" s="316">
        <v>1</v>
      </c>
    </row>
    <row r="14" spans="1:7" x14ac:dyDescent="0.25">
      <c r="A14" s="329" t="s">
        <v>182</v>
      </c>
      <c r="B14" s="317">
        <v>290</v>
      </c>
      <c r="C14" s="316">
        <v>1.7</v>
      </c>
      <c r="D14" s="315">
        <v>80</v>
      </c>
      <c r="E14" s="316">
        <v>0.8</v>
      </c>
      <c r="F14" s="315">
        <v>210</v>
      </c>
      <c r="G14" s="316">
        <v>2.7</v>
      </c>
    </row>
    <row r="15" spans="1:7" x14ac:dyDescent="0.25">
      <c r="A15" s="328" t="s">
        <v>163</v>
      </c>
      <c r="B15" s="318">
        <v>310</v>
      </c>
      <c r="C15" s="319">
        <v>1.8</v>
      </c>
      <c r="D15" s="318">
        <v>150</v>
      </c>
      <c r="E15" s="319">
        <v>1.6</v>
      </c>
      <c r="F15" s="318">
        <v>160</v>
      </c>
      <c r="G15" s="319">
        <v>2</v>
      </c>
    </row>
    <row r="16" spans="1:7" x14ac:dyDescent="0.25">
      <c r="A16" s="329" t="s">
        <v>24</v>
      </c>
      <c r="B16" s="315">
        <v>270</v>
      </c>
      <c r="C16" s="316">
        <v>1.6</v>
      </c>
      <c r="D16" s="315">
        <v>140</v>
      </c>
      <c r="E16" s="316">
        <v>1.5</v>
      </c>
      <c r="F16" s="315">
        <v>130</v>
      </c>
      <c r="G16" s="316">
        <v>1.7</v>
      </c>
    </row>
    <row r="17" spans="1:7" x14ac:dyDescent="0.25">
      <c r="A17" s="330" t="s">
        <v>27</v>
      </c>
      <c r="B17" s="331">
        <v>40</v>
      </c>
      <c r="C17" s="332">
        <v>0.2</v>
      </c>
      <c r="D17" s="331">
        <v>10</v>
      </c>
      <c r="E17" s="332">
        <v>0.1</v>
      </c>
      <c r="F17" s="331">
        <v>30</v>
      </c>
      <c r="G17" s="332">
        <v>0.3</v>
      </c>
    </row>
    <row r="18" spans="1:7" s="29" customFormat="1" ht="22.5" x14ac:dyDescent="0.25">
      <c r="A18" s="325" t="s">
        <v>297</v>
      </c>
      <c r="B18" s="326">
        <v>4160</v>
      </c>
      <c r="C18" s="327">
        <v>24.5</v>
      </c>
      <c r="D18" s="326">
        <v>1980</v>
      </c>
      <c r="E18" s="327">
        <v>21.9</v>
      </c>
      <c r="F18" s="326">
        <v>2190</v>
      </c>
      <c r="G18" s="327">
        <v>27.4</v>
      </c>
    </row>
    <row r="19" spans="1:7" x14ac:dyDescent="0.25">
      <c r="A19" s="328" t="s">
        <v>1835</v>
      </c>
      <c r="B19" s="318">
        <v>1700</v>
      </c>
      <c r="C19" s="319">
        <v>10</v>
      </c>
      <c r="D19" s="318">
        <v>810</v>
      </c>
      <c r="E19" s="319">
        <v>9</v>
      </c>
      <c r="F19" s="318">
        <v>890</v>
      </c>
      <c r="G19" s="319">
        <v>11.2</v>
      </c>
    </row>
    <row r="20" spans="1:7" x14ac:dyDescent="0.25">
      <c r="A20" s="328" t="s">
        <v>21</v>
      </c>
      <c r="B20" s="318">
        <v>1790</v>
      </c>
      <c r="C20" s="319">
        <v>10.5</v>
      </c>
      <c r="D20" s="318">
        <v>850</v>
      </c>
      <c r="E20" s="319">
        <v>9.4</v>
      </c>
      <c r="F20" s="318">
        <v>940</v>
      </c>
      <c r="G20" s="319">
        <v>11.8</v>
      </c>
    </row>
    <row r="21" spans="1:7" x14ac:dyDescent="0.25">
      <c r="A21" s="329" t="s">
        <v>152</v>
      </c>
      <c r="B21" s="315">
        <v>620</v>
      </c>
      <c r="C21" s="316">
        <v>3.7</v>
      </c>
      <c r="D21" s="315">
        <v>310</v>
      </c>
      <c r="E21" s="316">
        <v>3.5</v>
      </c>
      <c r="F21" s="315">
        <v>310</v>
      </c>
      <c r="G21" s="316">
        <v>3.9</v>
      </c>
    </row>
    <row r="22" spans="1:7" s="29" customFormat="1" x14ac:dyDescent="0.25">
      <c r="A22" s="329" t="s">
        <v>153</v>
      </c>
      <c r="B22" s="315">
        <v>100</v>
      </c>
      <c r="C22" s="316">
        <v>0.6</v>
      </c>
      <c r="D22" s="315">
        <v>0</v>
      </c>
      <c r="E22" s="316">
        <v>0</v>
      </c>
      <c r="F22" s="315">
        <v>100</v>
      </c>
      <c r="G22" s="316">
        <v>1.2</v>
      </c>
    </row>
    <row r="23" spans="1:7" s="29" customFormat="1" x14ac:dyDescent="0.25">
      <c r="A23" s="329" t="s">
        <v>22</v>
      </c>
      <c r="B23" s="315">
        <v>200</v>
      </c>
      <c r="C23" s="316">
        <v>1.2</v>
      </c>
      <c r="D23" s="315">
        <v>60</v>
      </c>
      <c r="E23" s="316">
        <v>0.7</v>
      </c>
      <c r="F23" s="315">
        <v>130</v>
      </c>
      <c r="G23" s="316">
        <v>1.6</v>
      </c>
    </row>
    <row r="24" spans="1:7" x14ac:dyDescent="0.25">
      <c r="A24" s="329" t="s">
        <v>23</v>
      </c>
      <c r="B24" s="315">
        <v>660</v>
      </c>
      <c r="C24" s="316">
        <v>3.9</v>
      </c>
      <c r="D24" s="315">
        <v>420</v>
      </c>
      <c r="E24" s="316">
        <v>4.5999999999999996</v>
      </c>
      <c r="F24" s="315">
        <v>240</v>
      </c>
      <c r="G24" s="316">
        <v>3</v>
      </c>
    </row>
    <row r="25" spans="1:7" x14ac:dyDescent="0.25">
      <c r="A25" s="329" t="s">
        <v>182</v>
      </c>
      <c r="B25" s="315">
        <v>220</v>
      </c>
      <c r="C25" s="316">
        <v>1.3</v>
      </c>
      <c r="D25" s="315">
        <v>50</v>
      </c>
      <c r="E25" s="316">
        <v>0.5</v>
      </c>
      <c r="F25" s="315">
        <v>170</v>
      </c>
      <c r="G25" s="316">
        <v>2.1</v>
      </c>
    </row>
    <row r="26" spans="1:7" x14ac:dyDescent="0.25">
      <c r="A26" s="328" t="s">
        <v>163</v>
      </c>
      <c r="B26" s="318">
        <v>550</v>
      </c>
      <c r="C26" s="319">
        <v>3.2</v>
      </c>
      <c r="D26" s="318">
        <v>280</v>
      </c>
      <c r="E26" s="319">
        <v>3.1</v>
      </c>
      <c r="F26" s="318">
        <v>270</v>
      </c>
      <c r="G26" s="319">
        <v>3.4</v>
      </c>
    </row>
    <row r="27" spans="1:7" x14ac:dyDescent="0.25">
      <c r="A27" s="329" t="s">
        <v>24</v>
      </c>
      <c r="B27" s="315">
        <v>410</v>
      </c>
      <c r="C27" s="316">
        <v>2.4</v>
      </c>
      <c r="D27" s="315">
        <v>240</v>
      </c>
      <c r="E27" s="316">
        <v>2.6</v>
      </c>
      <c r="F27" s="315">
        <v>180</v>
      </c>
      <c r="G27" s="316">
        <v>2.2000000000000002</v>
      </c>
    </row>
    <row r="28" spans="1:7" x14ac:dyDescent="0.25">
      <c r="A28" s="329" t="s">
        <v>27</v>
      </c>
      <c r="B28" s="315">
        <v>140</v>
      </c>
      <c r="C28" s="316">
        <v>0.8</v>
      </c>
      <c r="D28" s="315">
        <v>50</v>
      </c>
      <c r="E28" s="316">
        <v>0.5</v>
      </c>
      <c r="F28" s="315">
        <v>90</v>
      </c>
      <c r="G28" s="316">
        <v>1.2</v>
      </c>
    </row>
    <row r="29" spans="1:7" s="29" customFormat="1" x14ac:dyDescent="0.25">
      <c r="A29" s="328" t="s">
        <v>183</v>
      </c>
      <c r="B29" s="315">
        <v>120</v>
      </c>
      <c r="C29" s="316">
        <v>0.7</v>
      </c>
      <c r="D29" s="315">
        <v>40</v>
      </c>
      <c r="E29" s="316">
        <v>0.4</v>
      </c>
      <c r="F29" s="315">
        <v>80</v>
      </c>
      <c r="G29" s="316">
        <v>1</v>
      </c>
    </row>
    <row r="30" spans="1:7" x14ac:dyDescent="0.25">
      <c r="A30" s="322" t="s">
        <v>184</v>
      </c>
      <c r="B30" s="323">
        <v>100</v>
      </c>
      <c r="C30" s="324">
        <v>0.6</v>
      </c>
      <c r="D30" s="323">
        <v>40</v>
      </c>
      <c r="E30" s="324">
        <v>0.4</v>
      </c>
      <c r="F30" s="323">
        <v>60</v>
      </c>
      <c r="G30" s="324">
        <v>0.8</v>
      </c>
    </row>
    <row r="31" spans="1:7" x14ac:dyDescent="0.25">
      <c r="A31" s="106"/>
      <c r="B31" s="313"/>
      <c r="C31" s="314"/>
      <c r="D31" s="313"/>
      <c r="E31" s="314"/>
      <c r="F31" s="313"/>
      <c r="G31" s="314"/>
    </row>
    <row r="32" spans="1:7" ht="149.25" customHeight="1" x14ac:dyDescent="0.25">
      <c r="A32" s="928" t="s">
        <v>1860</v>
      </c>
      <c r="B32" s="929"/>
      <c r="C32" s="929"/>
      <c r="D32" s="929"/>
      <c r="E32" s="929"/>
      <c r="F32" s="929"/>
      <c r="G32" s="929"/>
    </row>
    <row r="33" spans="1:1" x14ac:dyDescent="0.25">
      <c r="A33" s="38"/>
    </row>
    <row r="34" spans="1:1" ht="14.25" customHeight="1" x14ac:dyDescent="0.25"/>
  </sheetData>
  <mergeCells count="5">
    <mergeCell ref="A32:G32"/>
    <mergeCell ref="A3:A4"/>
    <mergeCell ref="B3:C3"/>
    <mergeCell ref="D3:E3"/>
    <mergeCell ref="F3:G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47</vt:i4>
      </vt:variant>
      <vt:variant>
        <vt:lpstr>Plages nommées</vt:lpstr>
      </vt:variant>
      <vt:variant>
        <vt:i4>17</vt:i4>
      </vt:variant>
    </vt:vector>
  </HeadingPairs>
  <TitlesOfParts>
    <vt:vector size="64" baseType="lpstr">
      <vt:lpstr>sommaire</vt:lpstr>
      <vt:lpstr>1.1-a</vt:lpstr>
      <vt:lpstr>1.1-b</vt:lpstr>
      <vt:lpstr>Tab1_1_</vt:lpstr>
      <vt:lpstr>Tab_1_2a_</vt:lpstr>
      <vt:lpstr>1.2-a</vt:lpstr>
      <vt:lpstr>Tab_1_2b_</vt:lpstr>
      <vt:lpstr>1.2-b</vt:lpstr>
      <vt:lpstr>1.2-c</vt:lpstr>
      <vt:lpstr>1.2-d</vt:lpstr>
      <vt:lpstr>1.3-a</vt:lpstr>
      <vt:lpstr>Tab_1_3a_</vt:lpstr>
      <vt:lpstr>1.3-b</vt:lpstr>
      <vt:lpstr>Tab_1_3b_</vt:lpstr>
      <vt:lpstr>Tab_1_4a_</vt:lpstr>
      <vt:lpstr>1.3-c</vt:lpstr>
      <vt:lpstr>1.3-d</vt:lpstr>
      <vt:lpstr>1.4-a</vt:lpstr>
      <vt:lpstr>1.4-b</vt:lpstr>
      <vt:lpstr>1.4-c</vt:lpstr>
      <vt:lpstr>Tab_1_4b_</vt:lpstr>
      <vt:lpstr>2.1-a</vt:lpstr>
      <vt:lpstr>Tab_2_1a_</vt:lpstr>
      <vt:lpstr>2.1-b</vt:lpstr>
      <vt:lpstr>2.1-c</vt:lpstr>
      <vt:lpstr>Tab_2_1b_</vt:lpstr>
      <vt:lpstr>2.1-d</vt:lpstr>
      <vt:lpstr>2.1-e</vt:lpstr>
      <vt:lpstr>2.1-f</vt:lpstr>
      <vt:lpstr>2.1-g</vt:lpstr>
      <vt:lpstr>2.1-h</vt:lpstr>
      <vt:lpstr>2.2-a</vt:lpstr>
      <vt:lpstr>Tab_2_2a_</vt:lpstr>
      <vt:lpstr>2.2-b</vt:lpstr>
      <vt:lpstr>2.2-c</vt:lpstr>
      <vt:lpstr>Tab_2_2b_</vt:lpstr>
      <vt:lpstr>Tab_1_2c_</vt:lpstr>
      <vt:lpstr>Tab_2_1c_</vt:lpstr>
      <vt:lpstr>2.3-a</vt:lpstr>
      <vt:lpstr>2.3-b</vt:lpstr>
      <vt:lpstr>2.3-c</vt:lpstr>
      <vt:lpstr>2.3-d</vt:lpstr>
      <vt:lpstr>2.4-a</vt:lpstr>
      <vt:lpstr>2.4-b</vt:lpstr>
      <vt:lpstr>3.1-a</vt:lpstr>
      <vt:lpstr>3.1-b</vt:lpstr>
      <vt:lpstr>4.1</vt:lpstr>
      <vt:lpstr>Ø_1.1_Effectifs_de_retraités_au_31_décembre_2014__par_sexe</vt:lpstr>
      <vt:lpstr>'2.1-e'!Ø_2.1_d_Montant_mensuel_moyen_brut_de_pension_de_droit_direct__y_compris_majoration_pour_enfants__selon_le_régime_principal_d’affiliation_au_cours_de_la_carrière__en_2015</vt:lpstr>
      <vt:lpstr>'2.3-a'!Ø_2.3_Évolution_du_montant_moyen_brut_de_la_pension_de_droit_direct_des_retraités_de_66_ans_selon_la_génération</vt:lpstr>
      <vt:lpstr>Tab_1_2a_</vt:lpstr>
      <vt:lpstr>Tab_1_2b_</vt:lpstr>
      <vt:lpstr>Tab_1_2c_</vt:lpstr>
      <vt:lpstr>Tab_1_3a_</vt:lpstr>
      <vt:lpstr>Tab_1_3b_</vt:lpstr>
      <vt:lpstr>Tab_1_4a_</vt:lpstr>
      <vt:lpstr>Tab_1_4b_</vt:lpstr>
      <vt:lpstr>Tab_2_1a_</vt:lpstr>
      <vt:lpstr>Tab_2_1b_</vt:lpstr>
      <vt:lpstr>Tab_2_1c_</vt:lpstr>
      <vt:lpstr>Tab_2_2a_</vt:lpstr>
      <vt:lpstr>Tab_2_2b_</vt:lpstr>
      <vt:lpstr>Tab1_1_</vt:lpstr>
      <vt:lpstr>'1.4-b'!Zone_d_impression</vt:lpstr>
    </vt:vector>
  </TitlesOfParts>
  <Company>MAS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Effectifs et montants de pension des retraités - données 2013</dc:title>
  <dc:creator>Source DREES : Christel Collin</dc:creator>
  <cp:lastModifiedBy>LIEVRE, Agnès (DREES)</cp:lastModifiedBy>
  <cp:lastPrinted>2019-05-14T12:46:14Z</cp:lastPrinted>
  <dcterms:created xsi:type="dcterms:W3CDTF">2015-08-10T11:37:13Z</dcterms:created>
  <dcterms:modified xsi:type="dcterms:W3CDTF">2023-02-14T13:59:05Z</dcterms:modified>
</cp:coreProperties>
</file>